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E4" i="5" l="1"/>
  <c r="E39" i="5"/>
  <c r="C32" i="5"/>
  <c r="C6" i="5"/>
  <c r="C39" i="5"/>
  <c r="G4" i="5" l="1"/>
  <c r="C71" i="5"/>
  <c r="C46" i="5"/>
  <c r="E6" i="5"/>
  <c r="G32" i="5"/>
  <c r="G6" i="5"/>
  <c r="E32" i="5"/>
  <c r="I4" i="5" l="1"/>
  <c r="I39" i="5"/>
  <c r="I32" i="5"/>
  <c r="C78" i="5"/>
  <c r="G39" i="5"/>
  <c r="K4" i="5" l="1"/>
  <c r="K39" i="5"/>
  <c r="I6" i="5"/>
  <c r="M4" i="5" l="1"/>
  <c r="E71" i="5"/>
  <c r="M32" i="5"/>
  <c r="K6" i="5"/>
  <c r="E46" i="5"/>
  <c r="E78" i="5"/>
  <c r="M6" i="5"/>
  <c r="K32" i="5"/>
  <c r="O4" i="5" l="1"/>
  <c r="O32" i="5"/>
  <c r="O6" i="5"/>
  <c r="M39" i="5"/>
  <c r="Q4" i="5" l="1"/>
  <c r="S4" i="5" s="1"/>
  <c r="O39" i="5"/>
  <c r="G71" i="5"/>
  <c r="U4" i="5" l="1"/>
  <c r="Q32" i="5"/>
  <c r="G78" i="5"/>
  <c r="S32" i="5"/>
  <c r="Q39" i="5"/>
  <c r="U32" i="5"/>
  <c r="U39" i="5"/>
  <c r="Q6" i="5"/>
  <c r="S6" i="5"/>
  <c r="S39" i="5"/>
  <c r="G46" i="5"/>
  <c r="W4" i="5" l="1"/>
  <c r="W39" i="5"/>
  <c r="W32" i="5"/>
  <c r="U6" i="5"/>
  <c r="Y4" i="5" l="1"/>
  <c r="I78" i="5"/>
  <c r="I71" i="5"/>
  <c r="Y6" i="5"/>
  <c r="I46" i="5"/>
  <c r="W6" i="5"/>
  <c r="Y32" i="5"/>
  <c r="Y39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<sst xmlns="http://schemas.openxmlformats.org/spreadsheetml/2006/main" count="179" uniqueCount="47">
  <si>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</si>
  <si>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</si>
  <si>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</si>
  <si>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</si>
  <si>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</si>
  <si>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</si>
  <si>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</si>
  <si>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</si>
  <si>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</si>
  <si>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</si>
  <si>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</si>
  <si>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</si>
  <si>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</si>
  <si>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</si>
  <si>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</si>
  <si>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</si>
  <si>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</si>
  <si>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</si>
  <si>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</si>
  <si>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</si>
  <si>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</si>
  <si>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</si>
  <si>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</si>
  <si>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</si>
  <si>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</si>
  <si>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</si>
  <si>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</si>
  <si>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</si>
  <si>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</si>
  <si>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</si>
  <si>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</si>
  <si>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</si>
  <si>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</si>
  <si>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</si>
  <si>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</si>
  <si>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</si>
  <si>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</si>
  <si>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</si>
  <si>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</si>
  <si>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</si>
  <si>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</si>
  <si>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</si>
  <si>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</si>
  <si>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</si>
  <si>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</si>
  <si>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</si>
  <si>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50 עד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</si>
</sst>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3.18342582057995E-2</v>
      </c>
      <c r="E8" s="29">
        <v>0</v>
      </c>
      <c r="F8" s="30">
        <v>1.7156417198664401E-2</v>
      </c>
      <c r="G8" s="10">
        <v>1E-4</v>
      </c>
      <c r="H8" s="11">
        <v>5.5884186343946103E-2</v>
      </c>
      <c r="I8" s="29">
        <v>-2.9999999999999997E-4</v>
      </c>
      <c r="J8" s="30">
        <v>7.5353278866576806E-2</v>
      </c>
      <c r="K8" s="10">
        <v>2.9999999999999997E-4</v>
      </c>
      <c r="L8" s="11">
        <v>8.5892849190307805E-2</v>
      </c>
      <c r="M8" s="29">
        <v>-2.0000000000000001E-4</v>
      </c>
      <c r="N8" s="30">
        <v>5.9548051075623103E-2</v>
      </c>
      <c r="O8" s="10">
        <v>5.9999999999999995E-4</v>
      </c>
      <c r="P8" s="11">
        <v>0.16640668514887499</v>
      </c>
      <c r="Q8" s="29">
        <v>-5.0000000000000001E-4</v>
      </c>
      <c r="R8" s="30">
        <v>0.119343052857712</v>
      </c>
      <c r="S8" s="10">
        <v>0</v>
      </c>
      <c r="T8" s="11">
        <v>0.12381437007077514</v>
      </c>
      <c r="U8" s="29">
        <v>4.4847853734371546E-4</v>
      </c>
      <c r="V8" s="30">
        <v>0.14214143626657519</v>
      </c>
      <c r="W8" s="10">
        <v>1.5081008757344633E-4</v>
      </c>
      <c r="X8" s="11">
        <v>0.1449403404920131</v>
      </c>
      <c r="Y8" s="29">
        <v>2.5655877010182697E-4</v>
      </c>
      <c r="Z8" s="30">
        <v>0.1461905706924031</v>
      </c>
      <c r="AE8" s="5" t="s">
        <v>8</v>
      </c>
    </row>
    <row r="9" spans="2:31">
      <c r="B9" s="12" t="s">
        <v>7</v>
      </c>
      <c r="C9" s="10">
        <v>8.9999999999999998E-4</v>
      </c>
      <c r="D9" s="11">
        <v>0.23789761106097601</v>
      </c>
      <c r="E9" s="29">
        <v>-1.5E-3</v>
      </c>
      <c r="F9" s="30">
        <v>0.228570684946443</v>
      </c>
      <c r="G9" s="10">
        <v>4.0000000000000002E-4</v>
      </c>
      <c r="H9" s="11">
        <v>0.200366313638075</v>
      </c>
      <c r="I9" s="29">
        <v>-4.0000000000000002E-4</v>
      </c>
      <c r="J9" s="30">
        <v>0.197949446079182</v>
      </c>
      <c r="K9" s="10">
        <v>5.0000000000000001E-4</v>
      </c>
      <c r="L9" s="11">
        <v>0.19351360850355101</v>
      </c>
      <c r="M9" s="29">
        <v>-1E-3</v>
      </c>
      <c r="N9" s="30">
        <v>0.20393523834174501</v>
      </c>
      <c r="O9" s="10">
        <v>2.0000000000000001E-4</v>
      </c>
      <c r="P9" s="11">
        <v>0.20607005283018301</v>
      </c>
      <c r="Q9" s="29">
        <v>2.9999999999999997E-4</v>
      </c>
      <c r="R9" s="30">
        <v>0.23773574273840101</v>
      </c>
      <c r="S9" s="10">
        <v>-1.6167169605017098E-4</v>
      </c>
      <c r="T9" s="11">
        <v>0.2372315526383024</v>
      </c>
      <c r="U9" s="29">
        <v>-1.4609549431292145E-3</v>
      </c>
      <c r="V9" s="30">
        <v>0.23805446814209646</v>
      </c>
      <c r="W9" s="10">
        <v>-7.2245088076425452E-4</v>
      </c>
      <c r="X9" s="11">
        <v>0.24528362453824998</v>
      </c>
      <c r="Y9" s="29">
        <v>6.8671426486537166E-4</v>
      </c>
      <c r="Z9" s="30">
        <v>0.25463709136068302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5.9999999999999995E-4</v>
      </c>
      <c r="D12" s="11">
        <v>0.171555278377888</v>
      </c>
      <c r="E12" s="29">
        <v>-1.6999999999999999E-3</v>
      </c>
      <c r="F12" s="30">
        <v>0.17533184762450801</v>
      </c>
      <c r="G12" s="10">
        <v>2.0000000000000001E-4</v>
      </c>
      <c r="H12" s="11">
        <v>0.17097855714645899</v>
      </c>
      <c r="I12" s="29">
        <v>8.0000000000000004E-4</v>
      </c>
      <c r="J12" s="30">
        <v>0.184008839738658</v>
      </c>
      <c r="K12" s="10">
        <v>-2.9999999999999997E-4</v>
      </c>
      <c r="L12" s="11">
        <v>0.183934607470009</v>
      </c>
      <c r="M12" s="29">
        <v>4.0000000000000002E-4</v>
      </c>
      <c r="N12" s="30">
        <v>0.19475939135055001</v>
      </c>
      <c r="O12" s="10">
        <v>5.9999999999999995E-4</v>
      </c>
      <c r="P12" s="11">
        <v>0.18582651297751501</v>
      </c>
      <c r="Q12" s="29">
        <v>2E-3</v>
      </c>
      <c r="R12" s="30">
        <v>0.19730942948362101</v>
      </c>
      <c r="S12" s="10">
        <v>-1.1693364251773938E-4</v>
      </c>
      <c r="T12" s="11">
        <v>0.19594832210256807</v>
      </c>
      <c r="U12" s="29">
        <v>-1.1560091561048727E-3</v>
      </c>
      <c r="V12" s="30">
        <v>0.19289738436504736</v>
      </c>
      <c r="W12" s="10">
        <v>-7.1777738664959945E-4</v>
      </c>
      <c r="X12" s="11">
        <v>0.19398097734785891</v>
      </c>
      <c r="Y12" s="29">
        <v>-9.4644450496529772E-4</v>
      </c>
      <c r="Z12" s="30">
        <v>0.21727575324443349</v>
      </c>
      <c r="AE12" s="5" t="s">
        <v>16</v>
      </c>
    </row>
    <row r="13" spans="2:31">
      <c r="B13" s="12" t="s">
        <v>15</v>
      </c>
      <c r="C13" s="10">
        <v>2.0000000000000001E-4</v>
      </c>
      <c r="D13" s="11">
        <v>6.3400096415294404E-3</v>
      </c>
      <c r="E13" s="29">
        <v>-1E-4</v>
      </c>
      <c r="F13" s="30">
        <v>5.9558825232529601E-3</v>
      </c>
      <c r="G13" s="10">
        <v>-2.0000000000000001E-4</v>
      </c>
      <c r="H13" s="11">
        <v>5.7171907872010401E-3</v>
      </c>
      <c r="I13" s="29">
        <v>0</v>
      </c>
      <c r="J13" s="30">
        <v>5.5101011493744901E-3</v>
      </c>
      <c r="K13" s="10">
        <v>0</v>
      </c>
      <c r="L13" s="11">
        <v>6.2417795071223999E-3</v>
      </c>
      <c r="M13" s="29">
        <v>0</v>
      </c>
      <c r="N13" s="30">
        <v>4.7945133824962597E-3</v>
      </c>
      <c r="O13" s="10">
        <v>0</v>
      </c>
      <c r="P13" s="11">
        <v>4.8888972653493498E-3</v>
      </c>
      <c r="Q13" s="29">
        <v>1E-4</v>
      </c>
      <c r="R13" s="30">
        <v>4.7438604180951097E-3</v>
      </c>
      <c r="S13" s="10">
        <v>-6.0624819686147119E-6</v>
      </c>
      <c r="T13" s="11">
        <v>5.3771209288086454E-3</v>
      </c>
      <c r="U13" s="29">
        <v>-6.8673931295016105E-5</v>
      </c>
      <c r="V13" s="30">
        <v>5.2000028457903132E-3</v>
      </c>
      <c r="W13" s="10">
        <v>-1.0946921821685404E-5</v>
      </c>
      <c r="X13" s="11">
        <v>4.8805592536929577E-3</v>
      </c>
      <c r="Y13" s="29">
        <v>-7.2991750288853066E-5</v>
      </c>
      <c r="Z13" s="30">
        <v>4.894104273597163E-3</v>
      </c>
      <c r="AE13" s="5" t="s">
        <v>18</v>
      </c>
    </row>
    <row r="14" spans="2:31">
      <c r="B14" s="12" t="s">
        <v>17</v>
      </c>
      <c r="C14" s="10">
        <v>3.3E-3</v>
      </c>
      <c r="D14" s="11">
        <v>0.121644467256261</v>
      </c>
      <c r="E14" s="29">
        <v>-3.3999999999999998E-3</v>
      </c>
      <c r="F14" s="30">
        <v>0.12269204500932</v>
      </c>
      <c r="G14" s="10">
        <v>-4.8999999999999998E-3</v>
      </c>
      <c r="H14" s="11">
        <v>0.119885513331547</v>
      </c>
      <c r="I14" s="29">
        <v>1.2999999999999999E-3</v>
      </c>
      <c r="J14" s="30">
        <v>0.118640730403619</v>
      </c>
      <c r="K14" s="10">
        <v>2.3999999999999998E-3</v>
      </c>
      <c r="L14" s="11">
        <v>0.133898508807892</v>
      </c>
      <c r="M14" s="29">
        <v>0</v>
      </c>
      <c r="N14" s="30">
        <v>0.124516054823245</v>
      </c>
      <c r="O14" s="10">
        <v>4.1000000000000003E-3</v>
      </c>
      <c r="P14" s="11">
        <v>0.126872243713854</v>
      </c>
      <c r="Q14" s="29">
        <v>5.0000000000000001E-3</v>
      </c>
      <c r="R14" s="30">
        <v>0.12539622001546599</v>
      </c>
      <c r="S14" s="10">
        <v>5.0744554631518052E-4</v>
      </c>
      <c r="T14" s="11">
        <v>0.12485056754082766</v>
      </c>
      <c r="U14" s="29">
        <v>-3.5001380609271924E-3</v>
      </c>
      <c r="V14" s="30">
        <v>0.12037480718094953</v>
      </c>
      <c r="W14" s="10">
        <v>1.8011491162501937E-3</v>
      </c>
      <c r="X14" s="11">
        <v>0.12150978610745036</v>
      </c>
      <c r="Y14" s="29">
        <v>-8.1263750695514739E-3</v>
      </c>
      <c r="Z14" s="30">
        <v>0.1253255388194088</v>
      </c>
      <c r="AE14" s="5" t="s">
        <v>20</v>
      </c>
    </row>
    <row r="15" spans="2:31">
      <c r="B15" s="12" t="s">
        <v>19</v>
      </c>
      <c r="C15" s="10">
        <v>6.0000000000000001E-3</v>
      </c>
      <c r="D15" s="11">
        <v>0.368993925750072</v>
      </c>
      <c r="E15" s="29">
        <v>-1.5E-3</v>
      </c>
      <c r="F15" s="30">
        <v>0.39152962809528702</v>
      </c>
      <c r="G15" s="10">
        <v>-6.9999999999999999E-4</v>
      </c>
      <c r="H15" s="11">
        <v>0.38497315986413</v>
      </c>
      <c r="I15" s="29">
        <v>1.01E-2</v>
      </c>
      <c r="J15" s="30">
        <v>0.35198663219862197</v>
      </c>
      <c r="K15" s="10">
        <v>-2.5999999999999999E-3</v>
      </c>
      <c r="L15" s="11">
        <v>0.31624506702703098</v>
      </c>
      <c r="M15" s="29">
        <v>3.0999999999999999E-3</v>
      </c>
      <c r="N15" s="30">
        <v>0.33222118030979098</v>
      </c>
      <c r="O15" s="10">
        <v>4.8999999999999998E-3</v>
      </c>
      <c r="P15" s="11">
        <v>0.22612842112984999</v>
      </c>
      <c r="Q15" s="29">
        <v>-1.5E-3</v>
      </c>
      <c r="R15" s="30">
        <v>0.226293550016755</v>
      </c>
      <c r="S15" s="10">
        <v>4.0858946336661168E-4</v>
      </c>
      <c r="T15" s="11">
        <v>0.22428220680619948</v>
      </c>
      <c r="U15" s="29">
        <v>-3.7506011756904679E-3</v>
      </c>
      <c r="V15" s="30">
        <v>0.21992452849665894</v>
      </c>
      <c r="W15" s="10">
        <v>6.7708141161211565E-4</v>
      </c>
      <c r="X15" s="11">
        <v>0.21658016704762786</v>
      </c>
      <c r="Y15" s="29">
        <v>-4.3779720550900418E-3</v>
      </c>
      <c r="Z15" s="30">
        <v>0.18389142897416458</v>
      </c>
      <c r="AE15" s="5" t="s">
        <v>22</v>
      </c>
    </row>
    <row r="16" spans="2:31">
      <c r="B16" s="12" t="s">
        <v>21</v>
      </c>
      <c r="C16" s="10">
        <v>-5.0000000000000001E-4</v>
      </c>
      <c r="D16" s="11">
        <v>2.8435706588799601E-2</v>
      </c>
      <c r="E16" s="29">
        <v>-1E-4</v>
      </c>
      <c r="F16" s="30">
        <v>2.9010437568088299E-2</v>
      </c>
      <c r="G16" s="10">
        <v>-2.0000000000000001E-4</v>
      </c>
      <c r="H16" s="11">
        <v>2.2079185817647701E-2</v>
      </c>
      <c r="I16" s="29">
        <v>5.0000000000000001E-4</v>
      </c>
      <c r="J16" s="30">
        <v>3.0536896079911301E-2</v>
      </c>
      <c r="K16" s="10">
        <v>-6.9999999999999999E-4</v>
      </c>
      <c r="L16" s="11">
        <v>4.3726517030087002E-2</v>
      </c>
      <c r="M16" s="29">
        <v>4.0000000000000002E-4</v>
      </c>
      <c r="N16" s="30">
        <v>4.3600625356456001E-2</v>
      </c>
      <c r="O16" s="10">
        <v>1E-3</v>
      </c>
      <c r="P16" s="11">
        <v>4.0790897821832303E-2</v>
      </c>
      <c r="Q16" s="29">
        <v>-6.9999999999999999E-4</v>
      </c>
      <c r="R16" s="30">
        <v>4.0329027683491399E-2</v>
      </c>
      <c r="S16" s="10">
        <v>-9.1680468187709714E-5</v>
      </c>
      <c r="T16" s="11">
        <v>4.2948059187693628E-2</v>
      </c>
      <c r="U16" s="29">
        <v>-8.4947036415213343E-4</v>
      </c>
      <c r="V16" s="30">
        <v>4.1407579800416303E-2</v>
      </c>
      <c r="W16" s="10">
        <v>1.2462808505324944E-4</v>
      </c>
      <c r="X16" s="11">
        <v>3.7946721169415332E-2</v>
      </c>
      <c r="Y16" s="29">
        <v>-4.5282933637041072E-4</v>
      </c>
      <c r="Z16" s="30">
        <v>3.3633986530650903E-2</v>
      </c>
      <c r="AE16" s="5" t="s">
        <v>24</v>
      </c>
    </row>
    <row r="17" spans="2:31">
      <c r="B17" s="12" t="s">
        <v>23</v>
      </c>
      <c r="C17" s="10">
        <v>2.9999999999999997E-4</v>
      </c>
      <c r="D17" s="11">
        <v>7.6347431616607198E-3</v>
      </c>
      <c r="E17" s="29">
        <v>1E-4</v>
      </c>
      <c r="F17" s="30">
        <v>7.8110767768449201E-3</v>
      </c>
      <c r="G17" s="10">
        <v>-2.9999999999999997E-4</v>
      </c>
      <c r="H17" s="11">
        <v>8.64874292908515E-3</v>
      </c>
      <c r="I17" s="29">
        <v>0</v>
      </c>
      <c r="J17" s="30">
        <v>4.9546197379378501E-3</v>
      </c>
      <c r="K17" s="10">
        <v>0</v>
      </c>
      <c r="L17" s="11">
        <v>5.4393172540201304E-3</v>
      </c>
      <c r="M17" s="29">
        <v>1E-4</v>
      </c>
      <c r="N17" s="30">
        <v>6.5786908100025797E-3</v>
      </c>
      <c r="O17" s="10">
        <v>1E-4</v>
      </c>
      <c r="P17" s="11">
        <v>1.5534335976948499E-2</v>
      </c>
      <c r="Q17" s="29">
        <v>-2.9999999999999997E-4</v>
      </c>
      <c r="R17" s="30">
        <v>1.6034148102535901E-2</v>
      </c>
      <c r="S17" s="10">
        <v>2.2123275416279689E-6</v>
      </c>
      <c r="T17" s="11">
        <v>1.5827061451371006E-2</v>
      </c>
      <c r="U17" s="29">
        <v>3.1574564112435215E-4</v>
      </c>
      <c r="V17" s="30">
        <v>1.6062660687477932E-2</v>
      </c>
      <c r="W17" s="10">
        <v>1.8218707516895173E-4</v>
      </c>
      <c r="X17" s="11">
        <v>1.6209776544550521E-2</v>
      </c>
      <c r="Y17" s="29">
        <v>3.1838324086382931E-4</v>
      </c>
      <c r="Z17" s="30">
        <v>1.9609008610753285E-2</v>
      </c>
    </row>
    <row r="18" spans="2:31">
      <c r="B18" s="12" t="s">
        <v>25</v>
      </c>
      <c r="C18" s="10">
        <v>0</v>
      </c>
      <c r="D18" s="11">
        <v>2.9520536983749598E-7</v>
      </c>
      <c r="E18" s="29">
        <v>0</v>
      </c>
      <c r="F18" s="30">
        <v>1.17216009327358E-5</v>
      </c>
      <c r="G18" s="10">
        <v>0</v>
      </c>
      <c r="H18" s="11">
        <v>8.4679396496626296E-6</v>
      </c>
      <c r="I18" s="29">
        <v>0</v>
      </c>
      <c r="J18" s="30">
        <v>6.5926053749562202E-6</v>
      </c>
      <c r="K18" s="10">
        <v>1E-4</v>
      </c>
      <c r="L18" s="11">
        <v>6.93425889476977E-6</v>
      </c>
      <c r="M18" s="29">
        <v>0</v>
      </c>
      <c r="N18" s="30">
        <v>7.3175608686902403E-6</v>
      </c>
      <c r="O18" s="10">
        <v>0</v>
      </c>
      <c r="P18" s="11">
        <v>8.6595730375573498E-6</v>
      </c>
      <c r="Q18" s="29">
        <v>0</v>
      </c>
      <c r="R18" s="30">
        <v>7.8923082770445794E-6</v>
      </c>
      <c r="S18" s="10">
        <v>-1.3447771630660386E-6</v>
      </c>
      <c r="T18" s="11">
        <v>6.436179394617614E-6</v>
      </c>
      <c r="U18" s="29">
        <v>-2.3382965714521662E-6</v>
      </c>
      <c r="V18" s="30">
        <v>5.251536509099195E-6</v>
      </c>
      <c r="W18" s="10">
        <v>-4.1254921060774213E-7</v>
      </c>
      <c r="X18" s="11">
        <v>6.9909535838836649E-6</v>
      </c>
      <c r="Y18" s="29">
        <v>-8.4532910886836512E-6</v>
      </c>
      <c r="Z18" s="30">
        <v>5.1965516486821066E-6</v>
      </c>
      <c r="AE18" s="5"/>
    </row>
    <row r="19" spans="2:31">
      <c r="B19" s="12" t="s">
        <v>26</v>
      </c>
      <c r="C19" s="10">
        <v>1.5E-3</v>
      </c>
      <c r="D19" s="11">
        <v>2.4632111773544301E-3</v>
      </c>
      <c r="E19" s="29">
        <v>-3.8999999999999998E-3</v>
      </c>
      <c r="F19" s="30">
        <v>-4.3959783353199799E-4</v>
      </c>
      <c r="G19" s="10">
        <v>-2.2000000000000001E-3</v>
      </c>
      <c r="H19" s="11">
        <v>-1.77308354030436E-3</v>
      </c>
      <c r="I19" s="29">
        <v>-3.8E-3</v>
      </c>
      <c r="J19" s="30">
        <v>-5.4038073946169503E-3</v>
      </c>
      <c r="K19" s="10">
        <v>2.3E-3</v>
      </c>
      <c r="L19" s="11">
        <v>-2.8501038887586501E-3</v>
      </c>
      <c r="M19" s="29">
        <v>-4.5999999999999999E-3</v>
      </c>
      <c r="N19" s="30">
        <v>-3.5333138383036801E-3</v>
      </c>
      <c r="O19" s="10">
        <v>1.1999999999999999E-3</v>
      </c>
      <c r="P19" s="11">
        <v>-4.5800025263705796E-3</v>
      </c>
      <c r="Q19" s="29">
        <v>3.2000000000000002E-3</v>
      </c>
      <c r="R19" s="30">
        <v>-1.4155390639633901E-3</v>
      </c>
      <c r="S19" s="10">
        <v>4.907887310981353E-4</v>
      </c>
      <c r="T19" s="11">
        <v>-2.1961462247497314E-3</v>
      </c>
      <c r="U19" s="29">
        <v>-1.0365429579841264E-2</v>
      </c>
      <c r="V19" s="30">
        <v>-8.8031998788336979E-3</v>
      </c>
      <c r="W19" s="10">
        <v>9.2855713147813556E-4</v>
      </c>
      <c r="X19" s="11">
        <v>-1.2448642761610272E-2</v>
      </c>
      <c r="Y19" s="29">
        <v>-1.1979150711928991E-2</v>
      </c>
      <c r="Z19" s="30">
        <v>-1.4650618042040842E-2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1.63522003247925E-4</v>
      </c>
      <c r="Q20" s="29">
        <v>-1E-4</v>
      </c>
      <c r="R20" s="30">
        <v>5.3295888147095595E-4</v>
      </c>
      <c r="S20" s="10">
        <v>-1.3845992147654354E-4</v>
      </c>
      <c r="T20" s="11">
        <v>3.1613474945847394E-4</v>
      </c>
      <c r="U20" s="29">
        <v>5.4051449501612344E-4</v>
      </c>
      <c r="V20" s="30">
        <v>4.3766824509256083E-4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2.0000000000000001E-4</v>
      </c>
      <c r="D21" s="11">
        <v>4.9366965041870697E-3</v>
      </c>
      <c r="E21" s="29">
        <v>0</v>
      </c>
      <c r="F21" s="30">
        <v>4.7059047242530702E-3</v>
      </c>
      <c r="G21" s="10">
        <v>1E-4</v>
      </c>
      <c r="H21" s="11">
        <v>4.5262363445990796E-3</v>
      </c>
      <c r="I21" s="29">
        <v>0</v>
      </c>
      <c r="J21" s="30">
        <v>4.3582847044385002E-3</v>
      </c>
      <c r="K21" s="10">
        <v>1E-4</v>
      </c>
      <c r="L21" s="11">
        <v>4.0180567961999999E-3</v>
      </c>
      <c r="M21" s="29">
        <v>0</v>
      </c>
      <c r="N21" s="30">
        <v>3.8109968124688401E-3</v>
      </c>
      <c r="O21" s="10">
        <v>0</v>
      </c>
      <c r="P21" s="11">
        <v>3.6195624136956001E-3</v>
      </c>
      <c r="Q21" s="29">
        <v>1E-4</v>
      </c>
      <c r="R21" s="30">
        <v>3.4744686995367802E-3</v>
      </c>
      <c r="S21" s="10">
        <v>2.4351022523551583E-6</v>
      </c>
      <c r="T21" s="11">
        <v>3.8676450919847127E-3</v>
      </c>
      <c r="U21" s="29">
        <v>-2.3921273452240913E-5</v>
      </c>
      <c r="V21" s="30">
        <v>5.6734013838162694E-3</v>
      </c>
      <c r="W21" s="10">
        <v>-2.9645417788463525E-5</v>
      </c>
      <c r="X21" s="11">
        <v>5.7483391224203905E-3</v>
      </c>
      <c r="Y21" s="29">
        <v>-1.0558028208025635E-5</v>
      </c>
      <c r="Z21" s="30">
        <v>4.713109853485619E-3</v>
      </c>
    </row>
    <row r="22" spans="2:31">
      <c r="B22" s="12" t="s">
        <v>29</v>
      </c>
      <c r="C22" s="10">
        <v>2.0000000000000001E-4</v>
      </c>
      <c r="D22" s="11">
        <v>1.8104207872852999E-2</v>
      </c>
      <c r="E22" s="29">
        <v>7.4593109467002704E-19</v>
      </c>
      <c r="F22" s="30">
        <v>1.7439448643325701E-2</v>
      </c>
      <c r="G22" s="10">
        <v>1E-4</v>
      </c>
      <c r="H22" s="11">
        <v>2.8411399904655001E-2</v>
      </c>
      <c r="I22" s="29">
        <v>2.9999999999999802E-4</v>
      </c>
      <c r="J22" s="30">
        <v>2.7569537088985501E-2</v>
      </c>
      <c r="K22" s="10">
        <v>0</v>
      </c>
      <c r="L22" s="11">
        <v>2.59603362174835E-2</v>
      </c>
      <c r="M22" s="29">
        <v>4.0000000000000002E-4</v>
      </c>
      <c r="N22" s="30">
        <v>2.5997808618813099E-2</v>
      </c>
      <c r="O22" s="10">
        <v>0</v>
      </c>
      <c r="P22" s="11">
        <v>2.4702079869426099E-2</v>
      </c>
      <c r="Q22" s="29">
        <v>0</v>
      </c>
      <c r="R22" s="30">
        <v>2.41574732171125E-2</v>
      </c>
      <c r="S22" s="10">
        <v>4.681816789933601E-6</v>
      </c>
      <c r="T22" s="11">
        <v>2.4349378807514286E-2</v>
      </c>
      <c r="U22" s="29">
        <v>2.4328449583883648E-4</v>
      </c>
      <c r="V22" s="30">
        <v>2.3395161418190466E-2</v>
      </c>
      <c r="W22" s="10">
        <v>1.6820249098517859E-5</v>
      </c>
      <c r="X22" s="11">
        <v>2.2295063443857711E-2</v>
      </c>
      <c r="Y22" s="29">
        <v>1.0619841533106315E-4</v>
      </c>
      <c r="Z22" s="30">
        <v>2.1531170234534349E-2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-9.9999999999999802E-5</v>
      </c>
      <c r="L23" s="11">
        <v>-1.7488430115008701E-4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2.65136015798358E-3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4.3173603118242601E-3</v>
      </c>
      <c r="K25" s="10">
        <v>0</v>
      </c>
      <c r="L25" s="11">
        <v>3.9725218231210198E-3</v>
      </c>
      <c r="M25" s="29">
        <v>1E-4</v>
      </c>
      <c r="N25" s="30">
        <v>3.6829987848200898E-3</v>
      </c>
      <c r="O25" s="10">
        <v>9.99999999999993E-5</v>
      </c>
      <c r="P25" s="11">
        <v>3.4508518302673202E-3</v>
      </c>
      <c r="Q25" s="29">
        <v>1E-4</v>
      </c>
      <c r="R25" s="30">
        <v>3.19478608217366E-3</v>
      </c>
      <c r="S25" s="10">
        <v>0</v>
      </c>
      <c r="T25" s="11">
        <v>3.3772906698515412E-3</v>
      </c>
      <c r="U25" s="29">
        <v>2.9513611840826203E-5</v>
      </c>
      <c r="V25" s="30">
        <v>3.2288495102130825E-3</v>
      </c>
      <c r="W25" s="10">
        <v>0</v>
      </c>
      <c r="X25" s="11">
        <v>3.0662967408891461E-3</v>
      </c>
      <c r="Y25" s="29">
        <v>6.9200563296858531E-6</v>
      </c>
      <c r="Z25" s="30">
        <v>2.943658896277743E-3</v>
      </c>
    </row>
    <row r="26" spans="2:31">
      <c r="B26" s="12" t="s">
        <v>33</v>
      </c>
      <c r="C26" s="10">
        <v>0</v>
      </c>
      <c r="D26" s="11">
        <v>1.5958919724898699E-4</v>
      </c>
      <c r="E26" s="29">
        <v>0</v>
      </c>
      <c r="F26" s="30">
        <v>2.24503122612026E-4</v>
      </c>
      <c r="G26" s="10">
        <v>0</v>
      </c>
      <c r="H26" s="11">
        <v>2.94129493308456E-4</v>
      </c>
      <c r="I26" s="29">
        <v>0</v>
      </c>
      <c r="J26" s="30">
        <v>2.114884301122E-4</v>
      </c>
      <c r="K26" s="10">
        <v>0</v>
      </c>
      <c r="L26" s="11">
        <v>1.7488430418866101E-4</v>
      </c>
      <c r="M26" s="29">
        <v>0</v>
      </c>
      <c r="N26" s="30">
        <v>8.0446611422754002E-5</v>
      </c>
      <c r="O26" s="10">
        <v>0</v>
      </c>
      <c r="P26" s="11">
        <v>1.17279972289535E-4</v>
      </c>
      <c r="Q26" s="29">
        <v>0</v>
      </c>
      <c r="R26" s="30">
        <v>2.11568401331137E-4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1.2699999999999999E-2</v>
      </c>
      <c r="D27" s="15">
        <v>1</v>
      </c>
      <c r="E27" s="31">
        <v>-1.21E-2</v>
      </c>
      <c r="F27" s="32">
        <v>1</v>
      </c>
      <c r="G27" s="14">
        <v>-7.6E-3</v>
      </c>
      <c r="H27" s="15">
        <v>1</v>
      </c>
      <c r="I27" s="31">
        <v>8.5000000000000006E-3</v>
      </c>
      <c r="J27" s="32">
        <v>1</v>
      </c>
      <c r="K27" s="14">
        <v>2E-3</v>
      </c>
      <c r="L27" s="15">
        <v>1</v>
      </c>
      <c r="M27" s="31">
        <v>-1.2999999999999999E-3</v>
      </c>
      <c r="N27" s="32">
        <v>1</v>
      </c>
      <c r="O27" s="14">
        <v>1.2800000000000001E-2</v>
      </c>
      <c r="P27" s="15">
        <v>1</v>
      </c>
      <c r="Q27" s="31">
        <v>7.7000000000000002E-3</v>
      </c>
      <c r="R27" s="32">
        <v>1</v>
      </c>
      <c r="S27" s="14">
        <v>8.9999999999999998E-4</v>
      </c>
      <c r="T27" s="15">
        <v>0.99999999999999989</v>
      </c>
      <c r="U27" s="31">
        <v>-1.9599999999999999E-2</v>
      </c>
      <c r="V27" s="32">
        <v>0.99999999999999989</v>
      </c>
      <c r="W27" s="14">
        <v>2.3999999999999998E-3</v>
      </c>
      <c r="X27" s="15">
        <v>0.99999999999999956</v>
      </c>
      <c r="Y27" s="31">
        <v>-2.46E-2</v>
      </c>
      <c r="Z27" s="32">
        <v>0.99999999999999978</v>
      </c>
    </row>
    <row r="28" spans="2:31">
      <c r="B28" s="35" t="s">
        <v>40</v>
      </c>
      <c r="C28" s="50">
        <v>2871.1343500000198</v>
      </c>
      <c r="D28" s="51"/>
      <c r="E28" s="48">
        <v>-2846.07771000003</v>
      </c>
      <c r="F28" s="49"/>
      <c r="G28" s="50">
        <v>-1888.7578699999999</v>
      </c>
      <c r="H28" s="51"/>
      <c r="I28" s="48">
        <v>2224.3332399999999</v>
      </c>
      <c r="J28" s="49"/>
      <c r="K28" s="50">
        <v>515.00497000000098</v>
      </c>
      <c r="L28" s="51"/>
      <c r="M28" s="48">
        <v>-481.104480000009</v>
      </c>
      <c r="N28" s="49"/>
      <c r="O28" s="50">
        <v>3994.2375400000101</v>
      </c>
      <c r="P28" s="51"/>
      <c r="Q28" s="48">
        <v>2580.7734500000402</v>
      </c>
      <c r="R28" s="49"/>
      <c r="S28" s="50">
        <v>380.91247999999996</v>
      </c>
      <c r="T28" s="51"/>
      <c r="U28" s="48">
        <v>-7404</v>
      </c>
      <c r="V28" s="49"/>
      <c r="W28" s="50">
        <v>1078</v>
      </c>
      <c r="X28" s="51"/>
      <c r="Y28" s="48">
        <v>-9609</v>
      </c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3.7000000000000002E-3</v>
      </c>
      <c r="D34" s="19">
        <v>0.66954839648426401</v>
      </c>
      <c r="E34" s="33">
        <v>-1.32E-2</v>
      </c>
      <c r="F34" s="34">
        <v>0.63795788459620895</v>
      </c>
      <c r="G34" s="18">
        <v>-9.4999999999999998E-3</v>
      </c>
      <c r="H34" s="19">
        <v>0.631398129958049</v>
      </c>
      <c r="I34" s="33">
        <v>-1.06E-2</v>
      </c>
      <c r="J34" s="34">
        <v>0.639947056736616</v>
      </c>
      <c r="K34" s="18">
        <v>3.0999999999999999E-3</v>
      </c>
      <c r="L34" s="19">
        <v>0.63790954466018501</v>
      </c>
      <c r="M34" s="33">
        <v>-6.8999999999999999E-3</v>
      </c>
      <c r="N34" s="34">
        <v>0.62282428472655704</v>
      </c>
      <c r="O34" s="18">
        <v>6.1999999999999998E-3</v>
      </c>
      <c r="P34" s="19">
        <v>0.72560977514937697</v>
      </c>
      <c r="Q34" s="33">
        <v>8.3000000000000001E-3</v>
      </c>
      <c r="R34" s="34">
        <v>0.72733797297537095</v>
      </c>
      <c r="S34" s="18">
        <v>3.8068442916580327E-4</v>
      </c>
      <c r="T34" s="19">
        <v>0.72101598563631952</v>
      </c>
      <c r="U34" s="33">
        <v>-7.3503892503070109E-3</v>
      </c>
      <c r="V34" s="34">
        <v>0.73826549853535717</v>
      </c>
      <c r="W34" s="18">
        <v>3.5755840050295524E-4</v>
      </c>
      <c r="X34" s="19">
        <v>0.74764346480832344</v>
      </c>
      <c r="Y34" s="33">
        <v>-7.6210831551959558E-3</v>
      </c>
      <c r="Z34" s="34">
        <v>0.75058896370554962</v>
      </c>
    </row>
    <row r="35" spans="2:26">
      <c r="B35" s="12" t="s">
        <v>36</v>
      </c>
      <c r="C35" s="10">
        <v>8.9999999999999993E-3</v>
      </c>
      <c r="D35" s="11">
        <v>0.33045160351573599</v>
      </c>
      <c r="E35" s="29">
        <v>1.1000000000000001E-3</v>
      </c>
      <c r="F35" s="30">
        <v>0.362042115403791</v>
      </c>
      <c r="G35" s="10">
        <v>1.9E-3</v>
      </c>
      <c r="H35" s="11">
        <v>0.368601870041951</v>
      </c>
      <c r="I35" s="29">
        <v>1.9099999999999999E-2</v>
      </c>
      <c r="J35" s="30">
        <v>0.360052943263384</v>
      </c>
      <c r="K35" s="10">
        <v>-1.1000000000000001E-3</v>
      </c>
      <c r="L35" s="11">
        <v>0.36209045533981499</v>
      </c>
      <c r="M35" s="29">
        <v>5.5999999999999999E-3</v>
      </c>
      <c r="N35" s="30">
        <v>0.37717571527344301</v>
      </c>
      <c r="O35" s="10">
        <v>6.6E-3</v>
      </c>
      <c r="P35" s="11">
        <v>0.27439022485062298</v>
      </c>
      <c r="Q35" s="29">
        <v>-5.9999999999999897E-4</v>
      </c>
      <c r="R35" s="30">
        <v>0.27266202702462899</v>
      </c>
      <c r="S35" s="10">
        <v>5.1931557083419665E-4</v>
      </c>
      <c r="T35" s="11">
        <v>0.27898401436368042</v>
      </c>
      <c r="U35" s="29">
        <v>-1.2249610749692988E-2</v>
      </c>
      <c r="V35" s="30">
        <v>0.26173450146464278</v>
      </c>
      <c r="W35" s="10">
        <v>2.0424415994970443E-3</v>
      </c>
      <c r="X35" s="11">
        <v>0.2523565351916765</v>
      </c>
      <c r="Y35" s="29">
        <v>-1.6978916844804046E-2</v>
      </c>
      <c r="Z35" s="30">
        <v>0.24941103629445041</v>
      </c>
    </row>
    <row r="36" spans="2:26">
      <c r="B36" s="13" t="s">
        <v>34</v>
      </c>
      <c r="C36" s="14">
        <v>1.2699999999999999E-2</v>
      </c>
      <c r="D36" s="15">
        <v>1</v>
      </c>
      <c r="E36" s="31">
        <v>-1.21E-2</v>
      </c>
      <c r="F36" s="32">
        <v>1</v>
      </c>
      <c r="G36" s="14">
        <v>-7.6E-3</v>
      </c>
      <c r="H36" s="15">
        <v>1</v>
      </c>
      <c r="I36" s="31">
        <v>8.5000000000000006E-3</v>
      </c>
      <c r="J36" s="32">
        <v>1</v>
      </c>
      <c r="K36" s="14">
        <v>2E-3</v>
      </c>
      <c r="L36" s="15">
        <v>1</v>
      </c>
      <c r="M36" s="31">
        <v>-1.2999999999999999E-3</v>
      </c>
      <c r="N36" s="32">
        <v>1</v>
      </c>
      <c r="O36" s="14">
        <v>1.2800000000000001E-2</v>
      </c>
      <c r="P36" s="15">
        <v>1</v>
      </c>
      <c r="Q36" s="31">
        <v>7.7000000000000002E-3</v>
      </c>
      <c r="R36" s="32">
        <v>1</v>
      </c>
      <c r="S36" s="14">
        <v>8.9999999999999998E-4</v>
      </c>
      <c r="T36" s="15">
        <v>1</v>
      </c>
      <c r="U36" s="31">
        <v>-1.9599999999999999E-2</v>
      </c>
      <c r="V36" s="32">
        <v>1</v>
      </c>
      <c r="W36" s="14">
        <v>2.3999999999999998E-3</v>
      </c>
      <c r="X36" s="15">
        <v>1</v>
      </c>
      <c r="Y36" s="31">
        <v>-2.46E-2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9.4999999999999998E-3</v>
      </c>
      <c r="D41" s="19">
        <v>0.96268080912545195</v>
      </c>
      <c r="E41" s="33">
        <v>-8.6E-3</v>
      </c>
      <c r="F41" s="34">
        <v>0.96154655534989397</v>
      </c>
      <c r="G41" s="18">
        <v>-6.0000000000000001E-3</v>
      </c>
      <c r="H41" s="19">
        <v>0.95011860292070205</v>
      </c>
      <c r="I41" s="33">
        <v>1.18E-2</v>
      </c>
      <c r="J41" s="34">
        <v>0.95451650328825799</v>
      </c>
      <c r="K41" s="18">
        <v>-1.1999999999999999E-3</v>
      </c>
      <c r="L41" s="19">
        <v>0.95374923276410095</v>
      </c>
      <c r="M41" s="33">
        <v>2.5000000000000001E-3</v>
      </c>
      <c r="N41" s="34">
        <v>0.95517151811024903</v>
      </c>
      <c r="O41" s="18">
        <v>1.34E-2</v>
      </c>
      <c r="P41" s="19">
        <v>0.949515467101123</v>
      </c>
      <c r="Q41" s="33">
        <v>6.3E-3</v>
      </c>
      <c r="R41" s="34">
        <v>0.94691168897771105</v>
      </c>
      <c r="S41" s="18">
        <v>8.8291714861713844E-4</v>
      </c>
      <c r="T41" s="19">
        <v>0.94835193804495888</v>
      </c>
      <c r="U41" s="33">
        <v>-1.7661332398350209E-2</v>
      </c>
      <c r="V41" s="34">
        <v>0.95105651641172972</v>
      </c>
      <c r="W41" s="18">
        <v>2.3279471433222581E-3</v>
      </c>
      <c r="X41" s="19">
        <v>0.95362420812582827</v>
      </c>
      <c r="Y41" s="33">
        <v>-2.4290738627742146E-2</v>
      </c>
      <c r="Z41" s="34">
        <v>0.94960104907157816</v>
      </c>
    </row>
    <row r="42" spans="2:26">
      <c r="B42" s="12" t="s">
        <v>38</v>
      </c>
      <c r="C42" s="10">
        <v>3.2000000000000002E-3</v>
      </c>
      <c r="D42" s="11">
        <v>3.7319190874547499E-2</v>
      </c>
      <c r="E42" s="29">
        <v>-3.5000000000000001E-3</v>
      </c>
      <c r="F42" s="30">
        <v>3.8453444650105598E-2</v>
      </c>
      <c r="G42" s="10">
        <v>-1.6000000000000001E-3</v>
      </c>
      <c r="H42" s="11">
        <v>4.9881397079297903E-2</v>
      </c>
      <c r="I42" s="29">
        <v>-3.3E-3</v>
      </c>
      <c r="J42" s="30">
        <v>4.5483496711742497E-2</v>
      </c>
      <c r="K42" s="10">
        <v>3.2000000000000002E-3</v>
      </c>
      <c r="L42" s="11">
        <v>4.6250767235899402E-2</v>
      </c>
      <c r="M42" s="29">
        <v>-3.8E-3</v>
      </c>
      <c r="N42" s="30">
        <v>4.4828481889751401E-2</v>
      </c>
      <c r="O42" s="10">
        <v>-5.9999999999999897E-4</v>
      </c>
      <c r="P42" s="11">
        <v>5.0484532898876999E-2</v>
      </c>
      <c r="Q42" s="29">
        <v>1.4E-3</v>
      </c>
      <c r="R42" s="30">
        <v>5.3088311022289399E-2</v>
      </c>
      <c r="S42" s="10">
        <v>1.708285138286157E-5</v>
      </c>
      <c r="T42" s="11">
        <v>5.1648061955041208E-2</v>
      </c>
      <c r="U42" s="29">
        <v>-1.9386676016497934E-3</v>
      </c>
      <c r="V42" s="30">
        <v>4.8943483588270338E-2</v>
      </c>
      <c r="W42" s="10">
        <v>7.2052856677741922E-5</v>
      </c>
      <c r="X42" s="11">
        <v>4.6375791874171679E-2</v>
      </c>
      <c r="Y42" s="29">
        <v>-3.0926137225785678E-4</v>
      </c>
      <c r="Z42" s="30">
        <v>5.039895092842181E-2</v>
      </c>
    </row>
    <row r="43" spans="2:26">
      <c r="B43" s="13" t="s">
        <v>34</v>
      </c>
      <c r="C43" s="14">
        <v>1.2699999999999999E-2</v>
      </c>
      <c r="D43" s="15">
        <v>1</v>
      </c>
      <c r="E43" s="31">
        <v>-1.21E-2</v>
      </c>
      <c r="F43" s="32">
        <v>1</v>
      </c>
      <c r="G43" s="14">
        <v>-7.6E-3</v>
      </c>
      <c r="H43" s="15">
        <v>1</v>
      </c>
      <c r="I43" s="31">
        <v>8.5000000000000006E-3</v>
      </c>
      <c r="J43" s="32">
        <v>1</v>
      </c>
      <c r="K43" s="14">
        <v>2E-3</v>
      </c>
      <c r="L43" s="15">
        <v>1</v>
      </c>
      <c r="M43" s="31">
        <v>-1.2999999999999999E-3</v>
      </c>
      <c r="N43" s="32">
        <v>1</v>
      </c>
      <c r="O43" s="14">
        <v>1.2800000000000001E-2</v>
      </c>
      <c r="P43" s="15">
        <v>1</v>
      </c>
      <c r="Q43" s="31">
        <v>7.7000000000000002E-3</v>
      </c>
      <c r="R43" s="32">
        <v>1</v>
      </c>
      <c r="S43" s="14">
        <v>8.9999999999999998E-4</v>
      </c>
      <c r="T43" s="15">
        <v>1</v>
      </c>
      <c r="U43" s="31">
        <v>-1.9599999999999999E-2</v>
      </c>
      <c r="V43" s="32">
        <v>1</v>
      </c>
      <c r="W43" s="14">
        <v>2.3999999999999998E-3</v>
      </c>
      <c r="X43" s="15">
        <v>1</v>
      </c>
      <c r="Y43" s="31">
        <v>-2.46E-2</v>
      </c>
      <c r="Z43" s="32">
        <v>1</v>
      </c>
    </row>
    <row r="45" spans="2:26" ht="15.7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26" ht="15.75">
      <c r="B46" s="23" t="s">
        <v>39</v>
      </c>
      <c r="C46" s="44" t="str">
        <f ca="1">CONCATENATE(INDIRECT(CONCATENATE($C$2,C4))," - ",INDIRECT(CONCATENATE($C$2,G4))," ",$B$4)</f>
        <v>ינואר - מרץ 2018</v>
      </c>
      <c r="D46" s="45"/>
      <c r="E46" s="46" t="str">
        <f ca="1">CONCATENATE(INDIRECT(CONCATENATE($C$2,C4))," - ",INDIRECT(CONCATENATE($C$2,M4))," ",$B$4)</f>
        <v>ינואר - יוני 2018</v>
      </c>
      <c r="F46" s="47"/>
      <c r="G46" s="44" t="str">
        <f ca="1">CONCATENATE(INDIRECT(CONCATENATE($C$2,C4))," - ",INDIRECT(CONCATENATE($C$2,S4))," ",$B$4)</f>
        <v>ינואר - ספטמבר 2018</v>
      </c>
      <c r="H46" s="45"/>
      <c r="I46" s="46" t="str">
        <f ca="1">CONCATENATE(INDIRECT(CONCATENATE($C$2,C4))," - ",INDIRECT(CONCATENATE($C$2,Y4))," ",$B$4)</f>
        <v>ינואר - דצמבר 2018</v>
      </c>
      <c r="J46" s="47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9.9999999999988987E-5</v>
      </c>
      <c r="D48" s="11">
        <v>5.5884186343946103E-2</v>
      </c>
      <c r="E48" s="29">
        <v>-1.0010999099818729E-4</v>
      </c>
      <c r="F48" s="30">
        <v>5.9548051075623103E-2</v>
      </c>
      <c r="G48" s="10">
        <v>-4.199719642050681E-7</v>
      </c>
      <c r="H48" s="11">
        <f>T8</f>
        <v>0.12381437007077514</v>
      </c>
      <c r="I48" s="29">
        <f>G48+U8+W8+Y8</f>
        <v>8.5542742305478366E-4</v>
      </c>
      <c r="J48" s="30">
        <f>Z8</f>
        <v>0.1461905706924031</v>
      </c>
    </row>
    <row r="49" spans="2:10">
      <c r="B49" s="12" t="s">
        <v>7</v>
      </c>
      <c r="C49" s="10">
        <v>-3.0159054000012943E-4</v>
      </c>
      <c r="D49" s="11">
        <v>0.200366313638075</v>
      </c>
      <c r="E49" s="29">
        <v>-1.2016188180972165E-3</v>
      </c>
      <c r="F49" s="30">
        <v>0.20393523834174501</v>
      </c>
      <c r="G49" s="10">
        <v>-8.6371787630412644E-4</v>
      </c>
      <c r="H49" s="11">
        <f t="shared" ref="H49:H66" si="0">T9</f>
        <v>0.2372315526383024</v>
      </c>
      <c r="I49" s="29">
        <f t="shared" ref="I49:I67" si="1">G49+U9+W9+Y9</f>
        <v>-2.3604094353322238E-3</v>
      </c>
      <c r="J49" s="30">
        <f t="shared" ref="J49:J67" si="2">Z9</f>
        <v>0.25463709136068302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-9.0124020400017546E-4</v>
      </c>
      <c r="D52" s="11">
        <v>0.17097855714645899</v>
      </c>
      <c r="E52" s="29">
        <v>-2.0913800476973776E-6</v>
      </c>
      <c r="F52" s="30">
        <v>0.19475939135055001</v>
      </c>
      <c r="G52" s="10">
        <v>2.4818656147345131E-3</v>
      </c>
      <c r="H52" s="11">
        <f t="shared" si="0"/>
        <v>0.19594832210256807</v>
      </c>
      <c r="I52" s="29">
        <f t="shared" si="1"/>
        <v>-3.3836543298525678E-4</v>
      </c>
      <c r="J52" s="30">
        <f t="shared" si="2"/>
        <v>0.21727575324443349</v>
      </c>
    </row>
    <row r="53" spans="2:10">
      <c r="B53" s="12" t="s">
        <v>15</v>
      </c>
      <c r="C53" s="10">
        <v>-1.0003999600005642E-4</v>
      </c>
      <c r="D53" s="11">
        <v>5.7171907872010401E-3</v>
      </c>
      <c r="E53" s="29">
        <v>-1.0003999600005642E-4</v>
      </c>
      <c r="F53" s="30">
        <v>4.7945133824962597E-3</v>
      </c>
      <c r="G53" s="10">
        <v>-6.1124816652657898E-6</v>
      </c>
      <c r="H53" s="11">
        <f t="shared" si="0"/>
        <v>5.3771209288086454E-3</v>
      </c>
      <c r="I53" s="29">
        <f t="shared" si="1"/>
        <v>-1.5872508507082037E-4</v>
      </c>
      <c r="J53" s="30">
        <f t="shared" si="2"/>
        <v>4.894104273597163E-3</v>
      </c>
    </row>
    <row r="54" spans="2:10">
      <c r="B54" s="12" t="s">
        <v>17</v>
      </c>
      <c r="C54" s="10">
        <v>-5.0106750219999219E-3</v>
      </c>
      <c r="D54" s="11">
        <v>0.119885513331547</v>
      </c>
      <c r="E54" s="29">
        <v>-1.3261101528873054E-3</v>
      </c>
      <c r="F54" s="30">
        <v>0.124516054823245</v>
      </c>
      <c r="G54" s="10">
        <v>8.2936896967464868E-3</v>
      </c>
      <c r="H54" s="11">
        <f t="shared" si="0"/>
        <v>0.12485056754082766</v>
      </c>
      <c r="I54" s="29">
        <f t="shared" si="1"/>
        <v>-1.5316743174819854E-3</v>
      </c>
      <c r="J54" s="30">
        <f t="shared" si="2"/>
        <v>0.1253255388194088</v>
      </c>
    </row>
    <row r="55" spans="2:10">
      <c r="B55" s="12" t="s">
        <v>19</v>
      </c>
      <c r="C55" s="10">
        <v>3.7878563000000032E-3</v>
      </c>
      <c r="D55" s="11">
        <v>0.38497315986413</v>
      </c>
      <c r="E55" s="29">
        <v>1.4424904460978327E-2</v>
      </c>
      <c r="F55" s="30">
        <v>0.33222118030979098</v>
      </c>
      <c r="G55" s="10">
        <v>1.8482464355190409E-2</v>
      </c>
      <c r="H55" s="11">
        <f t="shared" si="0"/>
        <v>0.22428220680619948</v>
      </c>
      <c r="I55" s="29">
        <f t="shared" si="1"/>
        <v>1.1030972536022015E-2</v>
      </c>
      <c r="J55" s="30">
        <f t="shared" si="2"/>
        <v>0.18389142897416458</v>
      </c>
    </row>
    <row r="56" spans="2:10">
      <c r="B56" s="12" t="s">
        <v>21</v>
      </c>
      <c r="C56" s="10">
        <v>-7.9983000999983567E-4</v>
      </c>
      <c r="D56" s="11">
        <v>2.2079185817647701E-2</v>
      </c>
      <c r="E56" s="29">
        <v>-6.0041977196301222E-4</v>
      </c>
      <c r="F56" s="30">
        <v>4.3600625356456001E-2</v>
      </c>
      <c r="G56" s="10">
        <v>-3.9295232251146395E-4</v>
      </c>
      <c r="H56" s="11">
        <f t="shared" si="0"/>
        <v>4.2948059187693628E-2</v>
      </c>
      <c r="I56" s="29">
        <f t="shared" si="1"/>
        <v>-1.5706239379807588E-3</v>
      </c>
      <c r="J56" s="30">
        <f t="shared" si="2"/>
        <v>3.3633986530650903E-2</v>
      </c>
    </row>
    <row r="57" spans="2:10">
      <c r="B57" s="12" t="s">
        <v>23</v>
      </c>
      <c r="C57" s="10">
        <v>9.9909990999957898E-5</v>
      </c>
      <c r="D57" s="11">
        <v>8.64874292908515E-3</v>
      </c>
      <c r="E57" s="29">
        <v>1.99919981999086E-4</v>
      </c>
      <c r="F57" s="30">
        <v>6.5786908100025797E-3</v>
      </c>
      <c r="G57" s="10">
        <v>2.0623192149571423E-6</v>
      </c>
      <c r="H57" s="11">
        <f t="shared" si="0"/>
        <v>1.5827061451371006E-2</v>
      </c>
      <c r="I57" s="29">
        <f t="shared" si="1"/>
        <v>8.1837827637209039E-4</v>
      </c>
      <c r="J57" s="30">
        <f t="shared" si="2"/>
        <v>1.9609008610753285E-2</v>
      </c>
    </row>
    <row r="58" spans="2:10">
      <c r="B58" s="12" t="s">
        <v>25</v>
      </c>
      <c r="C58" s="10">
        <v>0</v>
      </c>
      <c r="D58" s="11">
        <v>8.4679396496626296E-6</v>
      </c>
      <c r="E58" s="29">
        <v>9.9999999999988987E-5</v>
      </c>
      <c r="F58" s="30">
        <v>7.3175608686902403E-6</v>
      </c>
      <c r="G58" s="10">
        <v>9.8655088359267396E-5</v>
      </c>
      <c r="H58" s="11">
        <f t="shared" si="0"/>
        <v>6.436179394617614E-6</v>
      </c>
      <c r="I58" s="29">
        <f t="shared" si="1"/>
        <v>8.7450951488523833E-5</v>
      </c>
      <c r="J58" s="30">
        <f t="shared" si="2"/>
        <v>5.1965516486821066E-6</v>
      </c>
    </row>
    <row r="59" spans="2:10">
      <c r="B59" s="12" t="s">
        <v>26</v>
      </c>
      <c r="C59" s="10">
        <v>-4.6005571299999604E-3</v>
      </c>
      <c r="D59" s="11">
        <v>-1.77308354030436E-3</v>
      </c>
      <c r="E59" s="29">
        <v>-1.0674285247442739E-2</v>
      </c>
      <c r="F59" s="30">
        <v>-3.5333138383036801E-3</v>
      </c>
      <c r="G59" s="10">
        <v>-5.8297648954752646E-3</v>
      </c>
      <c r="H59" s="11">
        <f t="shared" si="0"/>
        <v>-2.1961462247497314E-3</v>
      </c>
      <c r="I59" s="29">
        <f t="shared" si="1"/>
        <v>-2.7245788055767384E-2</v>
      </c>
      <c r="J59" s="30">
        <f t="shared" si="2"/>
        <v>-1.4650618042040842E-2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-2.3844607548439978E-4</v>
      </c>
      <c r="H60" s="11">
        <f t="shared" si="0"/>
        <v>3.1613474945847394E-4</v>
      </c>
      <c r="I60" s="29">
        <f t="shared" si="1"/>
        <v>3.0206841953172366E-4</v>
      </c>
      <c r="J60" s="30">
        <f t="shared" si="2"/>
        <v>0</v>
      </c>
    </row>
    <row r="61" spans="2:10">
      <c r="B61" s="12" t="s">
        <v>28</v>
      </c>
      <c r="C61" s="10">
        <v>3.0002000000006745E-4</v>
      </c>
      <c r="D61" s="11">
        <v>4.5262363445990796E-3</v>
      </c>
      <c r="E61" s="29">
        <v>4.0005000200005192E-4</v>
      </c>
      <c r="F61" s="30">
        <v>3.8109968124688401E-3</v>
      </c>
      <c r="G61" s="10">
        <v>5.0252632702285638E-4</v>
      </c>
      <c r="H61" s="11">
        <f t="shared" si="0"/>
        <v>3.8676450919847127E-3</v>
      </c>
      <c r="I61" s="29">
        <f t="shared" si="1"/>
        <v>4.3840160757412631E-4</v>
      </c>
      <c r="J61" s="30">
        <f t="shared" si="2"/>
        <v>4.713109853485619E-3</v>
      </c>
    </row>
    <row r="62" spans="2:10">
      <c r="B62" s="12" t="s">
        <v>29</v>
      </c>
      <c r="C62" s="10">
        <v>3.0002000000006745E-4</v>
      </c>
      <c r="D62" s="11">
        <v>2.8411399904655001E-2</v>
      </c>
      <c r="E62" s="29">
        <v>1.0003500500024298E-3</v>
      </c>
      <c r="F62" s="30">
        <v>2.5997808618813099E-2</v>
      </c>
      <c r="G62" s="10">
        <v>1.005036550248084E-3</v>
      </c>
      <c r="H62" s="11">
        <f t="shared" si="0"/>
        <v>2.4349378807514286E-2</v>
      </c>
      <c r="I62" s="29">
        <f t="shared" si="1"/>
        <v>1.3713397105165016E-3</v>
      </c>
      <c r="J62" s="30">
        <f t="shared" si="2"/>
        <v>2.1531170234534349E-2</v>
      </c>
    </row>
    <row r="63" spans="2:10">
      <c r="B63" s="12" t="s">
        <v>30</v>
      </c>
      <c r="C63" s="10">
        <v>0</v>
      </c>
      <c r="D63" s="11">
        <v>0</v>
      </c>
      <c r="E63" s="29">
        <v>-9.9999999999988987E-5</v>
      </c>
      <c r="F63" s="30">
        <v>0</v>
      </c>
      <c r="G63" s="10">
        <v>-9.9999999999988987E-5</v>
      </c>
      <c r="H63" s="11">
        <f t="shared" si="0"/>
        <v>0</v>
      </c>
      <c r="I63" s="29">
        <f t="shared" si="1"/>
        <v>-9.9999999999988987E-5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9.9999999999988987E-5</v>
      </c>
      <c r="F65" s="30">
        <v>3.6829987848200898E-3</v>
      </c>
      <c r="G65" s="10">
        <v>3.0003000099987354E-4</v>
      </c>
      <c r="H65" s="11">
        <f t="shared" si="0"/>
        <v>3.3772906698515412E-3</v>
      </c>
      <c r="I65" s="29">
        <f t="shared" si="1"/>
        <v>3.3646366917038561E-4</v>
      </c>
      <c r="J65" s="30">
        <f t="shared" si="2"/>
        <v>2.943658896277743E-3</v>
      </c>
    </row>
    <row r="66" spans="2:10">
      <c r="B66" s="12" t="s">
        <v>33</v>
      </c>
      <c r="C66" s="10">
        <v>0</v>
      </c>
      <c r="D66" s="11">
        <v>2.94129493308456E-4</v>
      </c>
      <c r="E66" s="29">
        <v>0</v>
      </c>
      <c r="F66" s="30">
        <v>8.0446611422754002E-5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-7.0871917670002451E-3</v>
      </c>
      <c r="D67" s="15">
        <v>1</v>
      </c>
      <c r="E67" s="31">
        <v>2.1205491375436702E-3</v>
      </c>
      <c r="F67" s="32">
        <v>1</v>
      </c>
      <c r="G67" s="14">
        <v>2.3747373307713593E-2</v>
      </c>
      <c r="H67" s="15">
        <v>1</v>
      </c>
      <c r="I67" s="37">
        <f t="shared" si="1"/>
        <v>-1.8052626692286407E-2</v>
      </c>
      <c r="J67" s="38">
        <f t="shared" si="2"/>
        <v>0.99999999999999978</v>
      </c>
    </row>
    <row r="68" spans="2:10">
      <c r="B68" s="35" t="s">
        <v>40</v>
      </c>
      <c r="C68" s="50">
        <v>-1863.7012300000101</v>
      </c>
      <c r="D68" s="51"/>
      <c r="E68" s="48">
        <v>394.53249999998178</v>
      </c>
      <c r="F68" s="49"/>
      <c r="G68" s="50">
        <f>6969.54349000003+S28</f>
        <v>7350.45597000003</v>
      </c>
      <c r="H68" s="51"/>
      <c r="I68" s="48">
        <f>G68+U28+W28+Y28</f>
        <v>-8584.54402999997</v>
      </c>
      <c r="J68" s="49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1" t="s">
        <v>0</v>
      </c>
      <c r="D70" s="42"/>
      <c r="E70" s="42"/>
      <c r="F70" s="42"/>
      <c r="G70" s="42"/>
      <c r="H70" s="42"/>
      <c r="I70" s="42"/>
      <c r="J70" s="43"/>
    </row>
    <row r="71" spans="2:10" ht="15.75">
      <c r="B71" s="23" t="s">
        <v>39</v>
      </c>
      <c r="C71" s="44" t="str">
        <f ca="1">CONCATENATE(INDIRECT(CONCATENATE($C$2,$C$4))," - ",INDIRECT(CONCATENATE($C$2,$G$4))," ",$B$4)</f>
        <v>ינואר - מרץ 2018</v>
      </c>
      <c r="D71" s="45"/>
      <c r="E71" s="46" t="str">
        <f ca="1">CONCATENATE(INDIRECT(CONCATENATE($C$2,$C$4))," - ",INDIRECT(CONCATENATE($C$2,$M4))," ",$B$4)</f>
        <v>ינואר - יוני 2018</v>
      </c>
      <c r="F71" s="47"/>
      <c r="G71" s="44" t="str">
        <f ca="1">CONCATENATE(INDIRECT(CONCATENATE($C$2,$C$4))," - ",INDIRECT(CONCATENATE($C$2,$S$4))," ",$B$4)</f>
        <v>ינואר - ספטמבר 2018</v>
      </c>
      <c r="H71" s="45"/>
      <c r="I71" s="46" t="str">
        <f ca="1">CONCATENATE(INDIRECT(CONCATENATE($C$2,$C$4))," - ",INDIRECT(CONCATENATE($C$2,$Y4))," ",$B$4)</f>
        <v>ינואר - דצמבר 2018</v>
      </c>
      <c r="J71" s="47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-1.9158126019999909E-2</v>
      </c>
      <c r="D73" s="19">
        <v>0.631398129958049</v>
      </c>
      <c r="E73" s="33">
        <v>-3.3263498512110856E-2</v>
      </c>
      <c r="F73" s="34">
        <v>0.62282428472655704</v>
      </c>
      <c r="G73" s="18">
        <v>-1.8822694196327427E-2</v>
      </c>
      <c r="H73" s="19">
        <f>T34</f>
        <v>0.72101598563631952</v>
      </c>
      <c r="I73" s="33">
        <f>G73+U34+W34+Y34</f>
        <v>-3.343660820132744E-2</v>
      </c>
      <c r="J73" s="34">
        <f>Z34</f>
        <v>0.75058896370554962</v>
      </c>
    </row>
    <row r="74" spans="2:10">
      <c r="B74" s="12" t="s">
        <v>36</v>
      </c>
      <c r="C74" s="10">
        <v>1.2029108809999967E-2</v>
      </c>
      <c r="D74" s="11">
        <v>0.368601870041951</v>
      </c>
      <c r="E74" s="29">
        <v>3.5400000000000001E-2</v>
      </c>
      <c r="F74" s="30">
        <v>0.37717571527344301</v>
      </c>
      <c r="G74" s="10">
        <v>4.2549430951033029E-2</v>
      </c>
      <c r="H74" s="19">
        <f>T35</f>
        <v>0.27898401436368042</v>
      </c>
      <c r="I74" s="33">
        <f t="shared" ref="I74:I75" si="3">G74+U35+W35+Y35</f>
        <v>1.5363344956033035E-2</v>
      </c>
      <c r="J74" s="34">
        <f t="shared" ref="J74:J75" si="4">Z35</f>
        <v>0.24941103629445041</v>
      </c>
    </row>
    <row r="75" spans="2:10">
      <c r="B75" s="13" t="s">
        <v>44</v>
      </c>
      <c r="C75" s="14">
        <v>-7.1290172099999424E-3</v>
      </c>
      <c r="D75" s="15">
        <v>1</v>
      </c>
      <c r="E75" s="31">
        <v>2.1365014878891447E-3</v>
      </c>
      <c r="F75" s="32">
        <v>1</v>
      </c>
      <c r="G75" s="14">
        <v>2.3732759841782247E-2</v>
      </c>
      <c r="H75" s="15">
        <v>1</v>
      </c>
      <c r="I75" s="39">
        <f t="shared" si="3"/>
        <v>-1.8067240158217753E-2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75">
      <c r="B78" s="23" t="s">
        <v>39</v>
      </c>
      <c r="C78" s="44" t="str">
        <f ca="1">CONCATENATE(INDIRECT(CONCATENATE($C$2,$C$4))," - ",INDIRECT(CONCATENATE($C$2,$G$4))," ",$B$4)</f>
        <v>ינואר - מרץ 2018</v>
      </c>
      <c r="D78" s="45"/>
      <c r="E78" s="46" t="str">
        <f ca="1">CONCATENATE(INDIRECT(CONCATENATE($C$2,$C$4))," - ",INDIRECT(CONCATENATE($C$2,$M$4))," ",$B$4)</f>
        <v>ינואר - יוני 2018</v>
      </c>
      <c r="F78" s="47"/>
      <c r="G78" s="44" t="str">
        <f ca="1">CONCATENATE(INDIRECT(CONCATENATE($C$2,$C$4))," - ",INDIRECT(CONCATENATE($C$2,$S$4))," ",$B$4)</f>
        <v>ינואר - ספטמבר 2018</v>
      </c>
      <c r="H78" s="45"/>
      <c r="I78" s="46" t="str">
        <f ca="1">CONCATENATE(INDIRECT(CONCATENATE($C$2,$C$4))," - ",INDIRECT(CONCATENATE($C$2,$Y$4))," ",$B$4)</f>
        <v>ינואר - דצמבר 2018</v>
      </c>
      <c r="J78" s="47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-5.1866098000000749E-3</v>
      </c>
      <c r="D80" s="19">
        <v>0.95011860292070205</v>
      </c>
      <c r="E80" s="33">
        <v>7.9000000000000008E-3</v>
      </c>
      <c r="F80" s="34">
        <v>0.95517151811024903</v>
      </c>
      <c r="G80" s="18">
        <v>2.8748215113013842E-2</v>
      </c>
      <c r="H80" s="19">
        <f>T41</f>
        <v>0.94835193804495888</v>
      </c>
      <c r="I80" s="33">
        <f t="shared" ref="I80:I82" si="5">G80+U41+W41+Y41</f>
        <v>-1.0875908769756255E-2</v>
      </c>
      <c r="J80" s="34">
        <f t="shared" ref="J80:J82" si="6">Z41</f>
        <v>0.94960104907157816</v>
      </c>
    </row>
    <row r="81" spans="2:10">
      <c r="B81" s="12" t="s">
        <v>38</v>
      </c>
      <c r="C81" s="10">
        <v>-1.910702079999882E-3</v>
      </c>
      <c r="D81" s="11">
        <v>4.9881397079297903E-2</v>
      </c>
      <c r="E81" s="29">
        <v>-5.7999999999999996E-3</v>
      </c>
      <c r="F81" s="30">
        <v>4.4828481889751401E-2</v>
      </c>
      <c r="G81" s="10">
        <v>-4.9884777844049211E-3</v>
      </c>
      <c r="H81" s="19">
        <f>T42</f>
        <v>5.1648061955041208E-2</v>
      </c>
      <c r="I81" s="33">
        <f t="shared" si="5"/>
        <v>-7.1643539016348285E-3</v>
      </c>
      <c r="J81" s="34">
        <f t="shared" si="6"/>
        <v>5.039895092842181E-2</v>
      </c>
    </row>
    <row r="82" spans="2:10">
      <c r="B82" s="13" t="s">
        <v>44</v>
      </c>
      <c r="C82" s="14">
        <v>-7.0973118799999568E-3</v>
      </c>
      <c r="D82" s="15">
        <v>1</v>
      </c>
      <c r="E82" s="31">
        <v>2.1000000000000012E-3</v>
      </c>
      <c r="F82" s="32">
        <v>1</v>
      </c>
      <c r="G82" s="14">
        <v>2.3655793507610923E-2</v>
      </c>
      <c r="H82" s="15">
        <v>1.0000000000000004</v>
      </c>
      <c r="I82" s="39">
        <f t="shared" si="5"/>
        <v>-1.8144206492389077E-2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2019-02-03T06:49:08+00:00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83D49923-2DF9-419B-80CA-EDC5B8F7D3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