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39" i="27"/>
  <c r="C20" i="27"/>
  <c r="C12" i="27" s="1"/>
  <c r="C11" i="27" s="1"/>
  <c r="J53" i="2"/>
  <c r="J51" i="2"/>
  <c r="J17" i="2"/>
  <c r="J50" i="2" l="1"/>
  <c r="J12" i="2"/>
  <c r="J11" i="2" l="1"/>
</calcChain>
</file>

<file path=xl/sharedStrings.xml><?xml version="1.0" encoding="utf-8"?>
<sst xmlns="http://schemas.openxmlformats.org/spreadsheetml/2006/main" count="10879" uniqueCount="3389">
  <si>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</si>
  <si>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</si>
  <si>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</si>
  <si>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</si>
  <si>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</si>
  <si>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</si>
  <si>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</si>
  <si>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</si>
  <si>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</si>
  <si>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</si>
  <si>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</si>
  <si>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</si>
  <si>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</si>
  <si>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</si>
  <si>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</si>
  <si>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</si>
  <si>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</si>
  <si>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</si>
  <si>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</si>
  <si>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</si>
  <si>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</si>
  <si>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</si>
  <si>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</si>
  <si>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</si>
  <si>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</si>
  <si>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</si>
  <si>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</si>
  <si>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</si>
  <si>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</si>
  <si>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</si>
  <si>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</si>
  <si>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</si>
  <si>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</si>
  <si>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</si>
  <si>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</si>
  <si>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</si>
  <si>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</si>
  <si>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</si>
  <si>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</si>
  <si>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</si>
  <si>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</si>
  <si>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</si>
  <si>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</si>
  <si>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</si>
  <si>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</si>
  <si>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</si>
  <si>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</si>
  <si>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</si>
  <si>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</si>
  <si>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</si>
  <si>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</si>
  <si>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</si>
  <si>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</si>
  <si>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</si>
  <si>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</si>
  <si>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</si>
  <si>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</si>
  <si>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</si>
  <si>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</si>
  <si>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</si>
  <si>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</si>
  <si>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</si>
  <si>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</si>
  <si>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</si>
  <si>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</si>
  <si>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</si>
  <si>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</si>
  <si>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</si>
  <si>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</si>
  <si>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</si>
  <si>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</si>
  <si>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</si>
  <si>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</si>
  <si>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</si>
  <si>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</si>
  <si>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</si>
  <si>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</si>
  <si>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</si>
  <si>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</si>
  <si>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</si>
  <si>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</si>
  <si>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</si>
  <si>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</si>
  <si>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</si>
  <si>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</si>
  <si>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</si>
  <si>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</si>
  <si>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</si>
  <si>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</si>
  <si>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</si>
  <si>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</si>
  <si>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</si>
  <si>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</si>
  <si>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</si>
  <si>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</si>
  <si>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</si>
  <si>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</si>
  <si>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</si>
  <si>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</si>
  <si>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</si>
  <si>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</si>
  <si>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</si>
  <si>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</si>
  <si>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</si>
  <si>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</si>
  <si>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</si>
  <si>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</si>
  <si>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</si>
  <si>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</si>
  <si>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</si>
  <si>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</si>
  <si>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</si>
  <si>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</si>
  <si>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</si>
  <si>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</si>
  <si>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</si>
  <si>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</si>
  <si>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</si>
  <si>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</si>
  <si>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</si>
  <si>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</si>
  <si>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</si>
  <si>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</si>
  <si>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</si>
  <si>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</si>
  <si>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</si>
  <si>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</si>
  <si>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</si>
  <si>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</si>
  <si>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</si>
  <si>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</si>
  <si>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</si>
  <si>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</si>
  <si>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</si>
  <si>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</si>
  <si>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</si>
  <si>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</si>
  <si>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</si>
  <si>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</si>
  <si>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</si>
  <si>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</si>
  <si>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</si>
  <si>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</si>
  <si>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</si>
  <si>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</si>
  <si>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</si>
  <si>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</si>
  <si>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</si>
  <si>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</si>
  <si>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</si>
  <si>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</si>
  <si>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</si>
  <si>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</si>
  <si>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</si>
  <si>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</si>
  <si>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</si>
  <si>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</si>
  <si>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</si>
  <si>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</si>
  <si>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</si>
  <si>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</si>
  <si>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</si>
  <si>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</si>
  <si>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</si>
  <si>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</si>
  <si>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</si>
  <si>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</si>
  <si>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</si>
  <si>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</si>
  <si>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</si>
  <si>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</si>
  <si>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</si>
  <si>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</si>
  <si>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</si>
  <si>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</si>
  <si>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</si>
  <si>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</si>
  <si>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</si>
  <si>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</si>
  <si>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</si>
  <si>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</si>
  <si>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</si>
  <si>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</si>
  <si>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</si>
  <si>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</si>
  <si>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</si>
  <si>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</si>
  <si>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</si>
  <si>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</si>
  <si>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</si>
  <si>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</si>
  <si>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</si>
  <si>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</si>
  <si>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</si>
  <si>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</si>
  <si>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</si>
  <si>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744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</si>
  <si>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</si>
  <si>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</si>
  <si>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</si>
  <si>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</si>
  <si>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</si>
  <si>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</si>
  <si>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</si>
  <si>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</si>
  <si>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מקסיקו פזו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</si>
  <si>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</si>
  <si>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</si>
  <si>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</si>
  <si>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</si>
  <si>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</si>
  <si>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</si>
  <si>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</si>
  <si>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</si>
  <si>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AA+.IL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</si>
  <si>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</si>
  <si>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</si>
  <si>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</si>
  <si>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</si>
  <si>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</si>
  <si>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</si>
  <si>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130018- 12- בנק הפועלים</t>
  </si>
  <si>
    <t>130018- 10- לאומי</t>
  </si>
  <si>
    <t>20001- 60- UBS</t>
  </si>
  <si>
    <t>20001- 12- בנק הפועלים</t>
  </si>
  <si>
    <t>200040- 60- UBS</t>
  </si>
  <si>
    <t>20001- 26- יובנק בע"מ</t>
  </si>
  <si>
    <t>20001- 10- לאומי</t>
  </si>
  <si>
    <t>100006- 60- UBS</t>
  </si>
  <si>
    <t>100006- 10- לאומי</t>
  </si>
  <si>
    <t>20003- 60- UBS</t>
  </si>
  <si>
    <t>20003- 12- בנק הפועלים</t>
  </si>
  <si>
    <t>20003- 26- יובנק בע"מ</t>
  </si>
  <si>
    <t>20003- 10- לאומי</t>
  </si>
  <si>
    <t>80031- 60- UBS</t>
  </si>
  <si>
    <t>80031- 12- בנק הפועלים</t>
  </si>
  <si>
    <t>80031- 26- יובנק בע"מ</t>
  </si>
  <si>
    <t>80031- 10- לאומי</t>
  </si>
  <si>
    <t>200010- 60- UBS</t>
  </si>
  <si>
    <t>200010- 12- בנק הפועלים</t>
  </si>
  <si>
    <t>200005- 60- UBS</t>
  </si>
  <si>
    <t>200005- 10- לאומי</t>
  </si>
  <si>
    <t>70002- 60- UBS</t>
  </si>
  <si>
    <t>70002- 12- בנק הפועלים</t>
  </si>
  <si>
    <t>70002- 26- יובנק בע"מ</t>
  </si>
  <si>
    <t>70002- 10- לאומי</t>
  </si>
  <si>
    <t>200037- 60- UBS</t>
  </si>
  <si>
    <t>30005- 60- UBS</t>
  </si>
  <si>
    <t>סה"כ פח"ק/פר"י</t>
  </si>
  <si>
    <t>1111111110- 33- גמול פועלים סהר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</si>
  <si>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</si>
  <si>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</si>
  <si>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</si>
  <si>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</si>
  <si>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</si>
  <si>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</si>
  <si>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</si>
  <si>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</si>
  <si>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</si>
  <si>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</si>
  <si>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</si>
  <si>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</si>
  <si>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</si>
  <si>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</si>
  <si>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19/12/08</t>
  </si>
  <si>
    <t>גליל 5904- גליל</t>
  </si>
  <si>
    <t>9590431</t>
  </si>
  <si>
    <t>31/12/12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</si>
  <si>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</si>
  <si>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</si>
  <si>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</si>
  <si>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</si>
  <si>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</si>
  <si>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</si>
  <si>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</si>
  <si>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</si>
  <si>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12/10/14</t>
  </si>
  <si>
    <t>ממשל צמודה 1019- גליל</t>
  </si>
  <si>
    <t>1114750</t>
  </si>
  <si>
    <t>23/09/09</t>
  </si>
  <si>
    <t>ממשל צמודה 1025- גליל</t>
  </si>
  <si>
    <t>1135912</t>
  </si>
  <si>
    <t>10/08/15</t>
  </si>
  <si>
    <t>ממשלתי צמוד 1020- גליל</t>
  </si>
  <si>
    <t>1137181</t>
  </si>
  <si>
    <t>28/12/16</t>
  </si>
  <si>
    <t>ממשלתי צמוד 841- גליל</t>
  </si>
  <si>
    <t>1120583</t>
  </si>
  <si>
    <t>11/03/14</t>
  </si>
  <si>
    <t>ממשלתי צמודה 0536- גליל</t>
  </si>
  <si>
    <t>1097708</t>
  </si>
  <si>
    <t>ממשלתי צמודה 922- גליל</t>
  </si>
  <si>
    <t>1124056</t>
  </si>
  <si>
    <t>09/12/12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</si>
  <si>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</si>
  <si>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</si>
  <si>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</si>
  <si>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</si>
  <si>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</si>
  <si>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</si>
  <si>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</si>
  <si>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</si>
  <si>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מ.ק.מ.   719- בנק ישראל- מק"מ</t>
  </si>
  <si>
    <t>8190712</t>
  </si>
  <si>
    <t>28/02/19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</si>
  <si>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</si>
  <si>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</si>
  <si>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</si>
  <si>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</si>
  <si>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</si>
  <si>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</si>
  <si>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</si>
  <si>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</si>
  <si>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</si>
  <si>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</si>
  <si>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</si>
  <si>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</si>
  <si>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</si>
  <si>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</si>
  <si>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</si>
  <si>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</si>
  <si>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</si>
  <si>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</si>
  <si>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</si>
  <si>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</si>
  <si>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</si>
  <si>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</si>
  <si>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</si>
  <si>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</si>
  <si>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</si>
  <si>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</si>
  <si>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</si>
  <si>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</si>
  <si>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</si>
  <si>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</si>
  <si>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</si>
  <si>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</si>
  <si>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</si>
  <si>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</si>
  <si>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</si>
  <si>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23/06/11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</si>
  <si>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</si>
  <si>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</si>
  <si>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</si>
  <si>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</si>
  <si>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</si>
  <si>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</si>
  <si>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0825- שחר</t>
  </si>
  <si>
    <t>1135557</t>
  </si>
  <si>
    <t>05/05/15</t>
  </si>
  <si>
    <t>ממשל שקלית 120- שחר</t>
  </si>
  <si>
    <t>1115773</t>
  </si>
  <si>
    <t>24/01/12</t>
  </si>
  <si>
    <t>ממשל שקלית 323- שחר</t>
  </si>
  <si>
    <t>1126747</t>
  </si>
  <si>
    <t>ממשל שקלית 421- שחר</t>
  </si>
  <si>
    <t>1138130</t>
  </si>
  <si>
    <t>01/11/16</t>
  </si>
  <si>
    <t>ממשלתי שקלי  1026- שחר</t>
  </si>
  <si>
    <t>1099456</t>
  </si>
  <si>
    <t>08/05/09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</si>
  <si>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</si>
  <si>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</si>
  <si>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</si>
  <si>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</si>
  <si>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</si>
  <si>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</si>
  <si>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</si>
  <si>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</si>
  <si>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</si>
  <si>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</si>
  <si>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</si>
  <si>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</si>
  <si>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</si>
  <si>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</si>
  <si>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</si>
  <si>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</si>
  <si>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</si>
  <si>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02/04/12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</si>
  <si>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</si>
  <si>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</si>
  <si>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</si>
  <si>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</si>
  <si>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</si>
  <si>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</si>
  <si>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</si>
  <si>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</si>
  <si>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</si>
  <si>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</si>
  <si>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</si>
  <si>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</si>
  <si>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</si>
  <si>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</si>
  <si>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</si>
  <si>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</si>
  <si>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</si>
  <si>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</si>
  <si>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</si>
  <si>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</si>
  <si>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</si>
  <si>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</si>
  <si>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</si>
  <si>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</si>
  <si>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</si>
  <si>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</si>
  <si>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</si>
  <si>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</si>
  <si>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</si>
  <si>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</si>
  <si>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</si>
  <si>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</si>
  <si>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</si>
  <si>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</si>
  <si>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</si>
  <si>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</si>
  <si>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</si>
  <si>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</si>
  <si>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</si>
  <si>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</si>
  <si>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</si>
  <si>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</si>
  <si>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</si>
  <si>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</si>
  <si>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</si>
  <si>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</si>
  <si>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</si>
  <si>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</si>
  <si>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</si>
  <si>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</si>
  <si>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</si>
  <si>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</si>
  <si>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</si>
  <si>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</si>
  <si>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</si>
  <si>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</si>
  <si>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</si>
  <si>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</si>
  <si>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</si>
  <si>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</si>
  <si>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</si>
  <si>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</si>
  <si>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</si>
  <si>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</si>
  <si>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</si>
  <si>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</si>
  <si>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</si>
  <si>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</si>
  <si>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</si>
  <si>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</si>
  <si>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</si>
  <si>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</si>
  <si>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</si>
  <si>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</si>
  <si>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</si>
  <si>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</si>
  <si>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</si>
  <si>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</si>
  <si>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</si>
  <si>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</si>
  <si>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31/03/15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</si>
  <si>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</si>
  <si>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</si>
  <si>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</si>
  <si>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</si>
  <si>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</si>
  <si>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</si>
  <si>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</si>
  <si>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</si>
  <si>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</si>
  <si>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</si>
  <si>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</si>
  <si>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</si>
  <si>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</si>
  <si>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</si>
  <si>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</si>
  <si>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</si>
  <si>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</si>
  <si>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</si>
  <si>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</si>
  <si>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</si>
  <si>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</si>
  <si>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</si>
  <si>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02/09/10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</si>
  <si>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</si>
  <si>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</si>
  <si>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</si>
  <si>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</si>
  <si>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</si>
  <si>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</si>
  <si>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</si>
  <si>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</si>
  <si>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</si>
  <si>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</si>
  <si>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30/11/09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</si>
  <si>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</si>
  <si>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</si>
  <si>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</si>
  <si>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</si>
  <si>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</si>
  <si>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</si>
  <si>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</si>
  <si>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</si>
  <si>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</si>
  <si>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</si>
  <si>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</si>
  <si>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</si>
  <si>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</si>
  <si>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</si>
  <si>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</si>
  <si>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</si>
  <si>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</si>
  <si>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</si>
  <si>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</si>
  <si>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</si>
  <si>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</si>
  <si>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</si>
  <si>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</si>
  <si>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</si>
  <si>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</si>
  <si>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</si>
  <si>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</si>
  <si>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</si>
  <si>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</si>
  <si>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</si>
  <si>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</si>
  <si>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</si>
  <si>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</si>
  <si>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</si>
  <si>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</si>
  <si>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</si>
  <si>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</si>
  <si>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</si>
  <si>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</si>
  <si>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</si>
  <si>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</si>
  <si>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</si>
  <si>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</si>
  <si>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</si>
  <si>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</si>
  <si>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</si>
  <si>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</si>
  <si>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</si>
  <si>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</si>
  <si>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</si>
  <si>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</si>
  <si>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</si>
  <si>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</si>
  <si>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</si>
  <si>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</si>
  <si>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</si>
  <si>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02/03/10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</si>
  <si>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</si>
  <si>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</si>
  <si>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</si>
  <si>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</si>
  <si>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</si>
  <si>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</si>
  <si>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</si>
  <si>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</si>
  <si>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</si>
  <si>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</si>
  <si>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</si>
  <si>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</si>
  <si>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</si>
  <si>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</si>
  <si>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</si>
  <si>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</si>
  <si>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</si>
  <si>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</si>
  <si>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</si>
  <si>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</si>
  <si>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</si>
  <si>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</si>
  <si>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</si>
  <si>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</si>
  <si>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</si>
  <si>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</si>
  <si>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</si>
  <si>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</si>
  <si>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</si>
  <si>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</si>
  <si>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</si>
  <si>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</si>
  <si>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</si>
  <si>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</si>
  <si>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</si>
  <si>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</si>
  <si>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</si>
  <si>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</si>
  <si>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</si>
  <si>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</si>
  <si>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</si>
  <si>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</si>
  <si>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</si>
  <si>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</si>
  <si>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</si>
  <si>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</si>
  <si>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09/10/11</t>
  </si>
  <si>
    <t>פועלים הנפ שה נד 1- הפועלים הנפקות בע"מ</t>
  </si>
  <si>
    <t>1940444</t>
  </si>
  <si>
    <t>08/07/14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</si>
  <si>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</si>
  <si>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</si>
  <si>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</si>
  <si>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</si>
  <si>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</si>
  <si>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</si>
  <si>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</si>
  <si>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</si>
  <si>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</si>
  <si>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</si>
  <si>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</si>
  <si>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</si>
  <si>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</si>
  <si>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</si>
  <si>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</si>
  <si>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</si>
  <si>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</si>
  <si>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</si>
  <si>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</si>
  <si>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</si>
  <si>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</si>
  <si>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</si>
  <si>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</si>
  <si>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</si>
  <si>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</si>
  <si>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</si>
  <si>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</si>
  <si>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</si>
  <si>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</si>
  <si>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22/01/14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</si>
  <si>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</si>
  <si>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</si>
  <si>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</si>
  <si>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</si>
  <si>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</si>
  <si>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</si>
  <si>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</si>
  <si>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</si>
  <si>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</si>
  <si>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</si>
  <si>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</si>
  <si>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26/07/11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</si>
  <si>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</si>
  <si>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</si>
  <si>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</si>
  <si>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</si>
  <si>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</si>
  <si>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</si>
  <si>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</si>
  <si>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</si>
  <si>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</si>
  <si>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</si>
  <si>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</si>
  <si>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</si>
  <si>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</si>
  <si>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</si>
  <si>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</si>
  <si>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</si>
  <si>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</si>
  <si>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</si>
  <si>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</si>
  <si>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</si>
  <si>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</si>
  <si>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23/11/15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</si>
  <si>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</si>
  <si>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</si>
  <si>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</si>
  <si>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</si>
  <si>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</si>
  <si>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</si>
  <si>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</si>
  <si>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</si>
  <si>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</si>
  <si>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</si>
  <si>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</si>
  <si>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</si>
  <si>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</si>
  <si>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</si>
  <si>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</si>
  <si>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</si>
  <si>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</si>
  <si>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</si>
  <si>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</si>
  <si>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</si>
  <si>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</si>
  <si>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</si>
  <si>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</si>
  <si>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</si>
  <si>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</si>
  <si>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</si>
  <si>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</si>
  <si>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</si>
  <si>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</si>
  <si>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</si>
  <si>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</si>
  <si>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</si>
  <si>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</si>
  <si>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</si>
  <si>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</si>
  <si>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</si>
  <si>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</si>
  <si>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</si>
  <si>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</si>
  <si>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</si>
  <si>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</si>
  <si>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</si>
  <si>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</si>
  <si>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</si>
  <si>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</si>
  <si>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</si>
  <si>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</si>
  <si>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</si>
  <si>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</si>
  <si>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</si>
  <si>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</si>
  <si>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</si>
  <si>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</si>
  <si>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16/05/12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</si>
  <si>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</si>
  <si>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</si>
  <si>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</si>
  <si>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</si>
  <si>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</si>
  <si>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</si>
  <si>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</si>
  <si>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</si>
  <si>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</si>
  <si>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</si>
  <si>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ה- אלדן תחבורה בע"מ</t>
  </si>
  <si>
    <t>1155357</t>
  </si>
  <si>
    <t>510454333</t>
  </si>
  <si>
    <t>A+.IL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</si>
  <si>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</si>
  <si>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</si>
  <si>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</si>
  <si>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</si>
  <si>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</si>
  <si>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</si>
  <si>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</si>
  <si>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</si>
  <si>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01/02/18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</si>
  <si>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</si>
  <si>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</si>
  <si>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</si>
  <si>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</si>
  <si>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</si>
  <si>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</si>
  <si>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</si>
  <si>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</si>
  <si>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</si>
  <si>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</si>
  <si>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</si>
  <si>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</si>
  <si>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</si>
  <si>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</si>
  <si>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</si>
  <si>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</si>
  <si>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</si>
  <si>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</si>
  <si>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</si>
  <si>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</si>
  <si>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</si>
  <si>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</si>
  <si>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</si>
  <si>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</si>
  <si>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</si>
  <si>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</si>
  <si>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</si>
  <si>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</si>
  <si>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</si>
  <si>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</si>
  <si>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</si>
  <si>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18/06/15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</si>
  <si>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</si>
  <si>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</si>
  <si>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</si>
  <si>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</si>
  <si>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</si>
  <si>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</si>
  <si>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</si>
  <si>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</si>
  <si>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</si>
  <si>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</si>
  <si>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</si>
  <si>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</si>
  <si>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</si>
  <si>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</si>
  <si>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</si>
  <si>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</si>
  <si>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</si>
  <si>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</si>
  <si>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</si>
  <si>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</si>
  <si>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</si>
  <si>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520036104</t>
  </si>
  <si>
    <t>A.IL</t>
  </si>
  <si>
    <t>27/01/14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</si>
  <si>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</si>
  <si>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</si>
  <si>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</si>
  <si>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</si>
  <si>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</si>
  <si>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</si>
  <si>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</si>
  <si>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</si>
  <si>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</si>
  <si>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</si>
  <si>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</si>
  <si>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</si>
  <si>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</si>
  <si>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</si>
  <si>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17/03/13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</si>
  <si>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</si>
  <si>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</si>
  <si>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</si>
  <si>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</si>
  <si>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</si>
  <si>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</si>
  <si>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</si>
  <si>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</si>
  <si>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</si>
  <si>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</si>
  <si>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</si>
  <si>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אפריקה נכסים אגח ו- אפריקה ישראל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</si>
  <si>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</si>
  <si>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</si>
  <si>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</si>
  <si>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</si>
  <si>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</si>
  <si>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</si>
  <si>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</si>
  <si>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</si>
  <si>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</si>
  <si>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</si>
  <si>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</si>
  <si>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</si>
  <si>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</si>
  <si>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</si>
  <si>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</si>
  <si>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Baa1.IL</t>
  </si>
  <si>
    <t>16/04/18</t>
  </si>
  <si>
    <t>קרדן אן וי אגח ב- קרדן אן.וי.</t>
  </si>
  <si>
    <t>1113034</t>
  </si>
  <si>
    <t>1239114</t>
  </si>
  <si>
    <t>השקעה ואחזקות</t>
  </si>
  <si>
    <t>D.IL</t>
  </si>
  <si>
    <t>16/12/08</t>
  </si>
  <si>
    <t>מזרחי אגח 41- מזרחי טפחות חברה להנפקות בע"מ</t>
  </si>
  <si>
    <t>2310175</t>
  </si>
  <si>
    <t>30/08/17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</si>
  <si>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</si>
  <si>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</si>
  <si>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</si>
  <si>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</si>
  <si>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</si>
  <si>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</si>
  <si>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</si>
  <si>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</si>
  <si>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</si>
  <si>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</si>
  <si>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</si>
  <si>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</si>
  <si>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</si>
  <si>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</si>
  <si>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</si>
  <si>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</si>
  <si>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</si>
  <si>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</si>
  <si>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</si>
  <si>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</si>
  <si>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</si>
  <si>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</si>
  <si>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</si>
  <si>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</si>
  <si>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</si>
  <si>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</si>
  <si>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</si>
  <si>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</si>
  <si>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</si>
  <si>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</si>
  <si>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</si>
  <si>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</si>
  <si>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</si>
  <si>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</si>
  <si>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</si>
  <si>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</si>
  <si>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</si>
  <si>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</si>
  <si>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</si>
  <si>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</si>
  <si>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</si>
  <si>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</si>
  <si>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</si>
  <si>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</si>
  <si>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</si>
  <si>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</si>
  <si>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</si>
  <si>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</si>
  <si>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</si>
  <si>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</si>
  <si>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</si>
  <si>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</si>
  <si>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</si>
  <si>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</si>
  <si>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</si>
  <si>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</si>
  <si>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</si>
  <si>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</si>
  <si>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</si>
  <si>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</si>
  <si>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</si>
  <si>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</si>
  <si>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</si>
  <si>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</si>
  <si>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</si>
  <si>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</si>
  <si>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</si>
  <si>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</si>
  <si>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</si>
  <si>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</si>
  <si>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</si>
  <si>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</si>
  <si>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</si>
  <si>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</si>
  <si>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</si>
  <si>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</si>
  <si>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</si>
  <si>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</si>
  <si>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</si>
  <si>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</si>
  <si>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</si>
  <si>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</si>
  <si>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</si>
  <si>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</si>
  <si>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</si>
  <si>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</si>
  <si>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</si>
  <si>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</si>
  <si>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</si>
  <si>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</si>
  <si>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</si>
  <si>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</si>
  <si>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</si>
  <si>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</si>
  <si>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</si>
  <si>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</si>
  <si>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</si>
  <si>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</si>
  <si>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</si>
  <si>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</si>
  <si>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</si>
  <si>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</si>
  <si>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</si>
  <si>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</si>
  <si>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</si>
  <si>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</si>
  <si>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</si>
  <si>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</si>
  <si>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</si>
  <si>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</si>
  <si>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</si>
  <si>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</si>
  <si>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</si>
  <si>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</si>
  <si>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</si>
  <si>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</si>
  <si>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</si>
  <si>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</si>
  <si>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</si>
  <si>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</si>
  <si>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</si>
  <si>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</si>
  <si>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</si>
  <si>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</si>
  <si>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</si>
  <si>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</si>
  <si>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</si>
  <si>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</si>
  <si>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</si>
  <si>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</si>
  <si>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</si>
  <si>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</si>
  <si>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</si>
  <si>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</si>
  <si>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</si>
  <si>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</si>
  <si>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</si>
  <si>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</si>
  <si>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</si>
  <si>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</si>
  <si>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</si>
  <si>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</si>
  <si>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</si>
  <si>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</si>
  <si>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</si>
  <si>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</si>
  <si>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</si>
  <si>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</si>
  <si>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</si>
  <si>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</si>
  <si>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</si>
  <si>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</si>
  <si>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</si>
  <si>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</si>
  <si>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</si>
  <si>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</si>
  <si>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</si>
  <si>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</si>
  <si>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</si>
  <si>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</si>
  <si>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</si>
  <si>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</si>
  <si>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</si>
  <si>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</si>
  <si>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</si>
  <si>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</si>
  <si>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</si>
  <si>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</si>
  <si>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</si>
  <si>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</si>
  <si>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</si>
  <si>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</si>
  <si>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</si>
  <si>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</si>
  <si>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</si>
  <si>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</si>
  <si>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</si>
  <si>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</si>
  <si>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</si>
  <si>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</si>
  <si>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</si>
  <si>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</si>
  <si>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</si>
  <si>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</si>
  <si>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</si>
  <si>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</si>
  <si>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</si>
  <si>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</si>
  <si>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</si>
  <si>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</si>
  <si>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</si>
  <si>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</si>
  <si>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</si>
  <si>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</si>
  <si>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</si>
  <si>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</si>
  <si>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</si>
  <si>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</si>
  <si>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</si>
  <si>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</si>
  <si>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</si>
  <si>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</si>
  <si>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</si>
  <si>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</si>
  <si>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</si>
  <si>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</si>
  <si>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</si>
  <si>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</si>
  <si>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</si>
  <si>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</si>
  <si>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</si>
  <si>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</si>
  <si>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29/09/14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</si>
  <si>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</si>
  <si>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</si>
  <si>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</si>
  <si>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</si>
  <si>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</si>
  <si>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</si>
  <si>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</si>
  <si>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</si>
  <si>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</si>
  <si>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</si>
  <si>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</si>
  <si>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</si>
  <si>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</si>
  <si>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</si>
  <si>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</si>
  <si>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</si>
  <si>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</si>
  <si>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</si>
  <si>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</si>
  <si>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</si>
  <si>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22/06/14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</si>
  <si>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</si>
  <si>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</si>
  <si>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</si>
  <si>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</si>
  <si>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</si>
  <si>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</si>
  <si>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</si>
  <si>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BBB+.IL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</si>
  <si>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</si>
  <si>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</si>
  <si>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</si>
  <si>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</si>
  <si>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</si>
  <si>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</si>
  <si>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</si>
  <si>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</si>
  <si>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</si>
  <si>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</si>
  <si>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</si>
  <si>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</si>
  <si>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</si>
  <si>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</si>
  <si>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</si>
  <si>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</si>
  <si>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</si>
  <si>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</si>
  <si>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</si>
  <si>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</si>
  <si>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</si>
  <si>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</si>
  <si>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</si>
  <si>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</si>
  <si>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</si>
  <si>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</si>
  <si>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</si>
  <si>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</si>
  <si>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</si>
  <si>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</si>
  <si>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</si>
  <si>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</si>
  <si>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</si>
  <si>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</si>
  <si>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</si>
  <si>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</si>
  <si>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</si>
  <si>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</si>
  <si>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</si>
  <si>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</si>
  <si>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</si>
  <si>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</si>
  <si>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</si>
  <si>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</si>
  <si>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</si>
  <si>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</si>
  <si>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</si>
  <si>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</si>
  <si>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</si>
  <si>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</si>
  <si>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</si>
  <si>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</si>
  <si>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</si>
  <si>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</si>
  <si>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</si>
  <si>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</si>
  <si>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</si>
  <si>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</si>
  <si>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</si>
  <si>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</si>
  <si>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</si>
  <si>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</si>
  <si>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</si>
  <si>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</si>
  <si>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</si>
  <si>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</si>
  <si>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</si>
  <si>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</si>
  <si>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</si>
  <si>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</si>
  <si>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</si>
  <si>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</si>
  <si>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</si>
  <si>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</si>
  <si>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</si>
  <si>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</si>
  <si>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</si>
  <si>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</si>
  <si>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</si>
  <si>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</si>
  <si>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</si>
  <si>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</si>
  <si>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</si>
  <si>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</si>
  <si>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</si>
  <si>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</si>
  <si>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</si>
  <si>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</si>
  <si>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</si>
  <si>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</si>
  <si>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</si>
  <si>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11/02/16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</si>
  <si>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</si>
  <si>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</si>
  <si>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</si>
  <si>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</si>
  <si>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</si>
  <si>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</si>
  <si>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</si>
  <si>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</si>
  <si>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</si>
  <si>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</si>
  <si>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</si>
  <si>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</si>
  <si>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</si>
  <si>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21/10/15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</si>
  <si>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</si>
  <si>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</si>
  <si>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</si>
  <si>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</si>
  <si>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</si>
  <si>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</si>
  <si>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27/10/16</t>
  </si>
  <si>
    <t>Srenvx 5.75 15/08/50- Swiss life elm bv</t>
  </si>
  <si>
    <t>XS1261170515</t>
  </si>
  <si>
    <t>12108</t>
  </si>
  <si>
    <t>19/01/16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</si>
  <si>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</si>
  <si>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</si>
  <si>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</si>
  <si>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</si>
  <si>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</si>
  <si>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</si>
  <si>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</si>
  <si>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</si>
  <si>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</si>
  <si>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</si>
  <si>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</si>
  <si>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</si>
  <si>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</si>
  <si>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</si>
  <si>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</si>
  <si>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</si>
  <si>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</si>
  <si>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</si>
  <si>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</si>
  <si>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</si>
  <si>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</si>
  <si>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</si>
  <si>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</si>
  <si>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</si>
  <si>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</si>
  <si>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</si>
  <si>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</si>
  <si>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</si>
  <si>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</si>
  <si>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24/01/14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</si>
  <si>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</si>
  <si>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</si>
  <si>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</si>
  <si>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</si>
  <si>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</si>
  <si>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</si>
  <si>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</si>
  <si>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</si>
  <si>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</si>
  <si>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</si>
  <si>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</si>
  <si>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</si>
  <si>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</si>
  <si>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</si>
  <si>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</si>
  <si>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</si>
  <si>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</si>
  <si>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</si>
  <si>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</si>
  <si>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</si>
  <si>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</si>
  <si>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</si>
  <si>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01/03/16</t>
  </si>
  <si>
    <t>Lear 5.25 01/25- LEAR CORP</t>
  </si>
  <si>
    <t>US521865AX34</t>
  </si>
  <si>
    <t>27159</t>
  </si>
  <si>
    <t>18/08/16</t>
  </si>
  <si>
    <t>Macquarie Bank- MACQUARIE BANK LTD</t>
  </si>
  <si>
    <t>US55608YAB11</t>
  </si>
  <si>
    <t>27079</t>
  </si>
  <si>
    <t>11/06/15</t>
  </si>
  <si>
    <t>Mylan Inc 3.95 6/26- MYLAN, INC</t>
  </si>
  <si>
    <t>USN59465AD15</t>
  </si>
  <si>
    <t>10295</t>
  </si>
  <si>
    <t>13/06/16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</si>
  <si>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</si>
  <si>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</si>
  <si>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</si>
  <si>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</si>
  <si>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</si>
  <si>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</si>
  <si>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</si>
  <si>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</si>
  <si>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</si>
  <si>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</si>
  <si>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</si>
  <si>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13/07/14</t>
  </si>
  <si>
    <t>ORANGE 5.75 29/10/49- Orange SA</t>
  </si>
  <si>
    <t>XS1115502988</t>
  </si>
  <si>
    <t>02/10/14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</si>
  <si>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</si>
  <si>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</si>
  <si>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</si>
  <si>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</si>
  <si>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</si>
  <si>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</si>
  <si>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</si>
  <si>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</si>
  <si>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</si>
  <si>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</si>
  <si>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</si>
  <si>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</si>
  <si>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22/08/16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</si>
  <si>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</si>
  <si>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</si>
  <si>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</si>
  <si>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</si>
  <si>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</si>
  <si>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</si>
  <si>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</si>
  <si>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</si>
  <si>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</si>
  <si>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</si>
  <si>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</si>
  <si>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</si>
  <si>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</si>
  <si>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</si>
  <si>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</si>
  <si>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</si>
  <si>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</si>
  <si>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</si>
  <si>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</si>
  <si>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</si>
  <si>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</si>
  <si>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</si>
  <si>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</si>
  <si>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</si>
  <si>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</si>
  <si>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</si>
  <si>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</si>
  <si>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</si>
  <si>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</si>
  <si>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</si>
  <si>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</si>
  <si>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25/01/17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</si>
  <si>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</si>
  <si>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</si>
  <si>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</si>
  <si>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</si>
  <si>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</si>
  <si>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</si>
  <si>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</si>
  <si>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</si>
  <si>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</si>
  <si>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</si>
  <si>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</si>
  <si>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</si>
  <si>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</si>
  <si>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</si>
  <si>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</si>
  <si>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30/11/16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</si>
  <si>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</si>
  <si>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</si>
  <si>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</si>
  <si>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</si>
  <si>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</si>
  <si>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</si>
  <si>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</si>
  <si>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</si>
  <si>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</si>
  <si>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</si>
  <si>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</si>
  <si>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</si>
  <si>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</si>
  <si>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</si>
  <si>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</si>
  <si>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</si>
  <si>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</si>
  <si>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</si>
  <si>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</si>
  <si>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</si>
  <si>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</si>
  <si>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</si>
  <si>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</si>
  <si>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</si>
  <si>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</si>
  <si>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</si>
  <si>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</si>
  <si>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</si>
  <si>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</si>
  <si>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</si>
  <si>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</si>
  <si>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</si>
  <si>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</si>
  <si>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</si>
  <si>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</si>
  <si>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</si>
  <si>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</si>
  <si>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</si>
  <si>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</si>
  <si>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</si>
  <si>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</si>
  <si>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</si>
  <si>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31/10/16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</si>
  <si>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</si>
  <si>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</si>
  <si>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</si>
  <si>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</si>
  <si>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</si>
  <si>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</si>
  <si>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</si>
  <si>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</si>
  <si>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</si>
  <si>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</si>
  <si>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</si>
  <si>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</si>
  <si>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</si>
  <si>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</si>
  <si>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</si>
  <si>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</si>
  <si>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</si>
  <si>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</si>
  <si>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</si>
  <si>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</si>
  <si>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</si>
  <si>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</si>
  <si>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</si>
  <si>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</si>
  <si>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</si>
  <si>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</si>
  <si>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</si>
  <si>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</si>
  <si>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</si>
  <si>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</si>
  <si>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</si>
  <si>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</si>
  <si>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</si>
  <si>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</si>
  <si>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</si>
  <si>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</si>
  <si>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</si>
  <si>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05/12/16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</si>
  <si>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</si>
  <si>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</si>
  <si>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</si>
  <si>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</si>
  <si>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</si>
  <si>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</si>
  <si>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</si>
  <si>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</si>
  <si>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</si>
  <si>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</si>
  <si>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</si>
  <si>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</si>
  <si>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</si>
  <si>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</si>
  <si>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</si>
  <si>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</si>
  <si>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</si>
  <si>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</si>
  <si>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</si>
  <si>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25/10/16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</si>
  <si>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</si>
  <si>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</si>
  <si>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</si>
  <si>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</si>
  <si>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</si>
  <si>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</si>
  <si>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</si>
  <si>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</si>
  <si>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</si>
  <si>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</si>
  <si>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</si>
  <si>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</si>
  <si>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</si>
  <si>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</si>
  <si>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</si>
  <si>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</si>
  <si>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</si>
  <si>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</si>
  <si>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</si>
  <si>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</si>
  <si>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</si>
  <si>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</si>
  <si>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</si>
  <si>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</si>
  <si>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</si>
  <si>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</si>
  <si>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</si>
  <si>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</si>
  <si>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</si>
  <si>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</si>
  <si>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</si>
  <si>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</si>
  <si>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</si>
  <si>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</si>
  <si>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</si>
  <si>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</si>
  <si>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</si>
  <si>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</si>
  <si>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</si>
  <si>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</si>
  <si>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</si>
  <si>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</si>
  <si>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</si>
  <si>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</si>
  <si>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</si>
  <si>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</si>
  <si>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</si>
  <si>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</si>
  <si>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</si>
  <si>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</si>
  <si>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</si>
  <si>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</si>
  <si>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</si>
  <si>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</si>
  <si>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</si>
  <si>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</si>
  <si>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</si>
  <si>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</si>
  <si>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</si>
  <si>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</si>
  <si>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</si>
  <si>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</si>
  <si>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</si>
  <si>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</si>
  <si>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</si>
  <si>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</si>
  <si>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</si>
  <si>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</si>
  <si>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</si>
  <si>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</si>
  <si>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</si>
  <si>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</si>
  <si>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</si>
  <si>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</si>
  <si>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</si>
  <si>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</si>
  <si>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</si>
  <si>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</si>
  <si>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</si>
  <si>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</si>
  <si>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</si>
  <si>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</si>
  <si>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</si>
  <si>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</si>
  <si>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</si>
  <si>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</si>
  <si>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</si>
  <si>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</si>
  <si>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</si>
  <si>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</si>
  <si>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</si>
  <si>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</si>
  <si>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</si>
  <si>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</si>
  <si>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</si>
  <si>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</si>
  <si>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</si>
  <si>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</si>
  <si>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</si>
  <si>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</si>
  <si>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</si>
  <si>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</si>
  <si>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</si>
  <si>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</si>
  <si>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</si>
  <si>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</si>
  <si>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</si>
  <si>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</si>
  <si>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</si>
  <si>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</si>
  <si>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</si>
  <si>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</si>
  <si>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</si>
  <si>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</si>
  <si>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</si>
  <si>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</si>
  <si>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</si>
  <si>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</si>
  <si>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</si>
  <si>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</si>
  <si>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</si>
  <si>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</si>
  <si>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</si>
  <si>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</si>
  <si>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</si>
  <si>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</si>
  <si>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</si>
  <si>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</si>
  <si>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</si>
  <si>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</si>
  <si>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</si>
  <si>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</si>
  <si>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</si>
  <si>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</si>
  <si>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</si>
  <si>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</si>
  <si>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</si>
  <si>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</si>
  <si>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</si>
  <si>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</si>
  <si>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</si>
  <si>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</si>
  <si>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</si>
  <si>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</si>
  <si>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</si>
  <si>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</si>
  <si>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</si>
  <si>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</si>
  <si>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</si>
  <si>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</si>
  <si>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</si>
  <si>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</si>
  <si>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</si>
  <si>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</si>
  <si>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</si>
  <si>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</si>
  <si>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</si>
  <si>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</si>
  <si>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</si>
  <si>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</si>
  <si>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</si>
  <si>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</si>
  <si>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</si>
  <si>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</si>
  <si>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</si>
  <si>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</si>
  <si>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</si>
  <si>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</si>
  <si>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</si>
  <si>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</si>
  <si>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</si>
  <si>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</si>
  <si>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</si>
  <si>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</si>
  <si>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</si>
  <si>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</si>
  <si>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</si>
  <si>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</si>
  <si>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</si>
  <si>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</si>
  <si>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</si>
  <si>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</si>
  <si>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</si>
  <si>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</si>
  <si>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</si>
  <si>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</si>
  <si>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</si>
  <si>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</si>
  <si>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</si>
  <si>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</si>
  <si>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</si>
  <si>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</si>
  <si>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</si>
  <si>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</si>
  <si>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</si>
  <si>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</si>
  <si>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</si>
  <si>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</si>
  <si>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</si>
  <si>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</si>
  <si>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</si>
  <si>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</si>
  <si>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</si>
  <si>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</si>
  <si>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</si>
  <si>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</si>
  <si>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</si>
  <si>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</si>
  <si>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</si>
  <si>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</si>
  <si>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</si>
  <si>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</si>
  <si>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</si>
  <si>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</si>
  <si>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</si>
  <si>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</si>
  <si>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</si>
  <si>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</si>
  <si>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</si>
  <si>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</si>
  <si>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</si>
  <si>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</si>
  <si>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</si>
  <si>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</si>
  <si>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</si>
  <si>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</si>
  <si>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</si>
  <si>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</si>
  <si>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</si>
  <si>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</si>
  <si>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</si>
  <si>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</si>
  <si>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</si>
  <si>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</si>
  <si>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</si>
  <si>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</si>
  <si>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</si>
  <si>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</si>
  <si>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</si>
  <si>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</si>
  <si>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</si>
  <si>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</si>
  <si>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</si>
  <si>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</si>
  <si>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</si>
  <si>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</si>
  <si>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</si>
  <si>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</si>
  <si>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</si>
  <si>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</si>
  <si>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</si>
  <si>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</si>
  <si>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</si>
  <si>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</si>
  <si>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</si>
  <si>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</si>
  <si>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</si>
  <si>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</si>
  <si>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</si>
  <si>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</si>
  <si>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</si>
  <si>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</si>
  <si>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</si>
  <si>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</si>
  <si>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</si>
  <si>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</si>
  <si>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</si>
  <si>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</si>
  <si>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</si>
  <si>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</si>
  <si>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</si>
  <si>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</si>
  <si>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</si>
  <si>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</si>
  <si>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</si>
  <si>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</si>
  <si>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</si>
  <si>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</si>
  <si>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</si>
  <si>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</si>
  <si>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</si>
  <si>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</si>
  <si>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</si>
  <si>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</si>
  <si>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</si>
  <si>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</si>
  <si>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</si>
  <si>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</si>
  <si>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</si>
  <si>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</si>
  <si>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</si>
  <si>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</si>
  <si>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</si>
  <si>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</si>
  <si>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</si>
  <si>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</si>
  <si>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</si>
  <si>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</si>
  <si>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</si>
  <si>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</si>
  <si>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</si>
  <si>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</si>
  <si>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</si>
  <si>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</si>
  <si>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</si>
  <si>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</si>
  <si>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</si>
  <si>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</si>
  <si>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</si>
  <si>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</si>
  <si>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</si>
  <si>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</si>
  <si>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</si>
  <si>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</si>
  <si>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</si>
  <si>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</si>
  <si>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</si>
  <si>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</si>
  <si>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</si>
  <si>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</si>
  <si>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</si>
  <si>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</si>
  <si>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</si>
  <si>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</si>
  <si>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</si>
  <si>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</si>
  <si>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</si>
  <si>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</si>
  <si>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</si>
  <si>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</si>
  <si>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</si>
  <si>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</si>
  <si>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</si>
  <si>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</si>
  <si>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</si>
  <si>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</si>
  <si>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</si>
  <si>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</si>
  <si>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</si>
  <si>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</si>
  <si>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</si>
  <si>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</si>
  <si>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</si>
  <si>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</si>
  <si>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</si>
  <si>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</si>
  <si>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</si>
  <si>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</si>
  <si>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</si>
  <si>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</si>
  <si>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</si>
  <si>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</si>
  <si>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</si>
  <si>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</si>
  <si>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</si>
  <si>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</si>
  <si>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</si>
  <si>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</si>
  <si>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</si>
  <si>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</si>
  <si>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</si>
  <si>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</si>
  <si>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</si>
  <si>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</si>
  <si>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</si>
  <si>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</si>
  <si>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</si>
  <si>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</si>
  <si>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</si>
  <si>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</si>
  <si>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</si>
  <si>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</si>
  <si>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</si>
  <si>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</si>
  <si>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</si>
  <si>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</si>
  <si>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</si>
  <si>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</si>
  <si>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</si>
  <si>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</si>
  <si>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</si>
  <si>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</si>
  <si>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</si>
  <si>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</si>
  <si>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</si>
  <si>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</si>
  <si>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</si>
  <si>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</si>
  <si>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</si>
  <si>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</si>
  <si>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</si>
  <si>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</si>
  <si>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</si>
  <si>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</si>
  <si>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</si>
  <si>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</si>
  <si>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</si>
  <si>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</si>
  <si>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</si>
  <si>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</si>
  <si>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</si>
  <si>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</si>
  <si>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</si>
  <si>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</si>
  <si>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</si>
  <si>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</si>
  <si>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</si>
  <si>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</si>
  <si>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</si>
  <si>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</si>
  <si>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</si>
  <si>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</si>
  <si>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</si>
  <si>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</si>
  <si>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</si>
  <si>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</si>
  <si>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</si>
  <si>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</si>
  <si>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</si>
  <si>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</si>
  <si>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</si>
  <si>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</si>
  <si>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</si>
  <si>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</si>
  <si>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</si>
  <si>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</si>
  <si>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</si>
  <si>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</si>
  <si>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</si>
  <si>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</si>
  <si>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</si>
  <si>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</si>
  <si>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</si>
  <si>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</si>
  <si>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</si>
  <si>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</si>
  <si>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</si>
  <si>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</si>
  <si>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</si>
  <si>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</si>
  <si>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</si>
  <si>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</si>
  <si>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</si>
  <si>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</si>
  <si>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</si>
  <si>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</si>
  <si>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</si>
  <si>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</si>
  <si>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</si>
  <si>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</si>
  <si>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</si>
  <si>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</si>
  <si>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</si>
  <si>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</si>
  <si>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</si>
  <si>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</si>
  <si>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</si>
  <si>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</si>
  <si>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</si>
  <si>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</si>
  <si>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</si>
  <si>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</si>
  <si>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</si>
  <si>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</si>
  <si>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</si>
  <si>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</si>
  <si>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</si>
  <si>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</si>
  <si>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</si>
  <si>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</si>
  <si>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</si>
  <si>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</si>
  <si>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</si>
  <si>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</si>
  <si>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</si>
  <si>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</si>
  <si>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</si>
  <si>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</si>
  <si>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</si>
  <si>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</si>
  <si>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</si>
  <si>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</si>
  <si>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</si>
  <si>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</si>
  <si>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</si>
  <si>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</si>
  <si>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</si>
  <si>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</si>
  <si>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</si>
  <si>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</si>
  <si>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</si>
  <si>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</si>
  <si>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</si>
  <si>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</si>
  <si>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</si>
  <si>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</si>
  <si>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</si>
  <si>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</si>
  <si>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</si>
  <si>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</si>
  <si>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</si>
  <si>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</si>
  <si>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</si>
  <si>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</si>
  <si>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</si>
  <si>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</si>
  <si>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</si>
  <si>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</si>
  <si>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</si>
  <si>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</si>
  <si>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</si>
  <si>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</si>
  <si>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</si>
  <si>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</si>
  <si>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</si>
  <si>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</si>
  <si>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</si>
  <si>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</si>
  <si>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</si>
  <si>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</si>
  <si>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</si>
  <si>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</si>
  <si>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</si>
  <si>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</si>
  <si>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</si>
  <si>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</si>
  <si>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</si>
  <si>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</si>
  <si>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</si>
  <si>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</si>
  <si>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</si>
  <si>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</si>
  <si>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</si>
  <si>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</si>
  <si>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</si>
  <si>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</si>
  <si>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</si>
  <si>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</si>
  <si>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</si>
  <si>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</si>
  <si>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</si>
  <si>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</si>
  <si>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</si>
  <si>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</si>
  <si>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</si>
  <si>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</si>
  <si>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</si>
  <si>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</si>
  <si>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</si>
  <si>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</si>
  <si>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</si>
  <si>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</si>
  <si>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תכלית קרן סל.תא35- תכלית מדדים ניהול קרנות נאמנות</t>
  </si>
  <si>
    <t>1143700</t>
  </si>
  <si>
    <t>513534974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</si>
  <si>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</si>
  <si>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</si>
  <si>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</si>
  <si>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</si>
  <si>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</si>
  <si>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</si>
  <si>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</si>
  <si>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</si>
  <si>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</si>
  <si>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</si>
  <si>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</si>
  <si>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</si>
  <si>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</si>
  <si>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</si>
  <si>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</si>
  <si>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</si>
  <si>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</si>
  <si>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</si>
  <si>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</si>
  <si>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</si>
  <si>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</si>
  <si>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</si>
  <si>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</si>
  <si>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</si>
  <si>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</si>
  <si>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</si>
  <si>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</si>
  <si>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</si>
  <si>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</si>
  <si>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</si>
  <si>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</si>
  <si>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</si>
  <si>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</si>
  <si>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</si>
  <si>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</si>
  <si>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</si>
  <si>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</si>
  <si>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</si>
  <si>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</si>
  <si>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</si>
  <si>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</si>
  <si>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</si>
  <si>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</si>
  <si>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</si>
  <si>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</si>
  <si>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</si>
  <si>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</si>
  <si>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</si>
  <si>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</si>
  <si>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</si>
  <si>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</si>
  <si>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</si>
  <si>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</si>
  <si>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</si>
  <si>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</si>
  <si>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</si>
  <si>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</si>
  <si>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</si>
  <si>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</si>
  <si>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</si>
  <si>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</si>
  <si>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</si>
  <si>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</si>
  <si>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</si>
  <si>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</si>
  <si>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</si>
  <si>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</si>
  <si>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</si>
  <si>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</si>
  <si>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</si>
  <si>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</si>
  <si>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</si>
  <si>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</si>
  <si>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</si>
  <si>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</si>
  <si>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</si>
  <si>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</si>
  <si>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</si>
  <si>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</si>
  <si>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</si>
  <si>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</si>
  <si>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</si>
  <si>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</si>
  <si>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</si>
  <si>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</si>
  <si>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</si>
  <si>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</si>
  <si>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</si>
  <si>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</si>
  <si>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</si>
  <si>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</si>
  <si>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</si>
  <si>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</si>
  <si>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</si>
  <si>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</si>
  <si>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</si>
  <si>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</si>
  <si>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</si>
  <si>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</si>
  <si>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</si>
  <si>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</si>
  <si>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</si>
  <si>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</si>
  <si>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</si>
  <si>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</si>
  <si>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</si>
  <si>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</si>
  <si>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</si>
  <si>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</si>
  <si>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</si>
  <si>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</si>
  <si>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</si>
  <si>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</si>
  <si>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</si>
  <si>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</si>
  <si>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</si>
  <si>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</si>
  <si>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</si>
  <si>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</si>
  <si>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</si>
  <si>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</si>
  <si>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</si>
  <si>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</si>
  <si>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</si>
  <si>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</si>
  <si>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</si>
  <si>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</si>
  <si>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</si>
  <si>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</si>
  <si>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</si>
  <si>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</si>
  <si>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</si>
  <si>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</si>
  <si>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</si>
  <si>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</si>
  <si>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</si>
  <si>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</si>
  <si>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</si>
  <si>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</si>
  <si>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</si>
  <si>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</si>
  <si>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</si>
  <si>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</si>
  <si>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</si>
  <si>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</si>
  <si>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</si>
  <si>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</si>
  <si>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</si>
  <si>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</si>
  <si>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</si>
  <si>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</si>
  <si>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</si>
  <si>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</si>
  <si>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</si>
  <si>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</si>
  <si>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</si>
  <si>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</si>
  <si>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</si>
  <si>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</si>
  <si>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</si>
  <si>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</si>
  <si>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</si>
  <si>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</si>
  <si>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</si>
  <si>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</si>
  <si>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</si>
  <si>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</si>
  <si>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</si>
  <si>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</si>
  <si>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</si>
  <si>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</si>
  <si>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</si>
  <si>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</si>
  <si>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</si>
  <si>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</si>
  <si>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</si>
  <si>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</si>
  <si>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</si>
  <si>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</si>
  <si>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</si>
  <si>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</si>
  <si>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</si>
  <si>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</si>
  <si>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</si>
  <si>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</si>
  <si>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</si>
  <si>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</si>
  <si>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</si>
  <si>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</si>
  <si>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</si>
  <si>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</si>
  <si>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</si>
  <si>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</si>
  <si>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</si>
  <si>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</si>
  <si>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</si>
  <si>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</si>
  <si>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</si>
  <si>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</si>
  <si>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</si>
  <si>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</si>
  <si>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</si>
  <si>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</si>
  <si>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</si>
  <si>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</si>
  <si>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</si>
  <si>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</si>
  <si>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</si>
  <si>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</si>
  <si>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</si>
  <si>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</si>
  <si>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</si>
  <si>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</si>
  <si>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</si>
  <si>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</si>
  <si>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</si>
  <si>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</si>
  <si>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</si>
  <si>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</si>
  <si>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</si>
  <si>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</si>
  <si>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</si>
  <si>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</si>
  <si>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</si>
  <si>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</si>
  <si>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</si>
  <si>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</si>
  <si>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</si>
  <si>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</si>
  <si>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</si>
  <si>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</si>
  <si>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</si>
  <si>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</si>
  <si>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</si>
  <si>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</si>
  <si>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</si>
  <si>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</si>
  <si>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</si>
  <si>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</si>
  <si>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</si>
  <si>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</si>
  <si>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</si>
  <si>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</si>
  <si>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</si>
  <si>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</si>
  <si>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</si>
  <si>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</si>
  <si>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</si>
  <si>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</si>
  <si>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</si>
  <si>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</si>
  <si>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</si>
  <si>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</si>
  <si>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</si>
  <si>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</si>
  <si>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</si>
  <si>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</si>
  <si>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</si>
  <si>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</si>
  <si>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</si>
  <si>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</si>
  <si>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</si>
  <si>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</si>
  <si>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</si>
  <si>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</si>
  <si>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</si>
  <si>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</si>
  <si>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</si>
  <si>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</si>
  <si>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</si>
  <si>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</si>
  <si>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</si>
  <si>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</si>
  <si>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</si>
  <si>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</si>
  <si>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</si>
  <si>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</si>
  <si>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</si>
  <si>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</si>
  <si>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</si>
  <si>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</si>
  <si>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</si>
  <si>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</si>
  <si>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</si>
  <si>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</si>
  <si>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</si>
  <si>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</si>
  <si>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</si>
  <si>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</si>
  <si>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</si>
  <si>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</si>
  <si>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</si>
  <si>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</si>
  <si>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</si>
  <si>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</si>
  <si>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</si>
  <si>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</si>
  <si>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</si>
  <si>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</si>
  <si>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</si>
  <si>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</si>
  <si>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</si>
  <si>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</si>
  <si>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</si>
  <si>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</si>
  <si>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</si>
  <si>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</si>
  <si>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</si>
  <si>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</si>
  <si>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</si>
  <si>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</si>
  <si>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</si>
  <si>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</si>
  <si>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</si>
  <si>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</si>
  <si>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</si>
  <si>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</si>
  <si>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</si>
  <si>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</si>
  <si>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</si>
  <si>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</si>
  <si>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</si>
  <si>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</si>
  <si>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</si>
  <si>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</si>
  <si>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</si>
  <si>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</si>
  <si>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</si>
  <si>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</si>
  <si>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</si>
  <si>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</si>
  <si>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</si>
  <si>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</si>
  <si>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</si>
  <si>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</si>
  <si>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</si>
  <si>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חשמל צמוד 2020 רמ- חברת החשמל לישראל בע"מ</t>
  </si>
  <si>
    <t>6000111</t>
  </si>
  <si>
    <t>02/02/17</t>
  </si>
  <si>
    <t>נתיבי גז אג"ח א - רמ- נתיבי הגז הטבעי לישראל בע"מ</t>
  </si>
  <si>
    <t>1103084</t>
  </si>
  <si>
    <t>דור גז בטוחות אגח 1-ל- דור גז בטוחות בע"מ</t>
  </si>
  <si>
    <t>1093491</t>
  </si>
  <si>
    <t>513689059</t>
  </si>
  <si>
    <t>חשמל צמוד 2022 רמ- חברת החשמל לישראל בע"מ</t>
  </si>
  <si>
    <t>6000129</t>
  </si>
  <si>
    <t>18/01/11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</si>
  <si>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</si>
  <si>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</si>
  <si>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</si>
  <si>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</si>
  <si>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</si>
  <si>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04/09/11</t>
  </si>
  <si>
    <t>אספיסי אלעד אגח 3 רמ- אס.פי.סי אל-עד</t>
  </si>
  <si>
    <t>1093939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</si>
  <si>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</si>
  <si>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</si>
  <si>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</si>
  <si>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</si>
  <si>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</si>
  <si>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</si>
  <si>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</si>
  <si>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כרמל משכנתאות 4%- כרמל-אגוד למשכנתאות והשקעות בע"מ</t>
  </si>
  <si>
    <t>1710250</t>
  </si>
  <si>
    <t>520024373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</si>
  <si>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</si>
  <si>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</si>
  <si>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</si>
  <si>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</si>
  <si>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</si>
  <si>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</si>
  <si>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</si>
  <si>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</si>
  <si>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</si>
  <si>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</si>
  <si>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</si>
  <si>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</si>
  <si>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</si>
  <si>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</si>
  <si>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</si>
  <si>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</si>
  <si>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</si>
  <si>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</si>
  <si>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</si>
  <si>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</si>
  <si>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</si>
  <si>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</si>
  <si>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</si>
  <si>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Crslnx 4.555 06/30/5- Crosslinx Transit Solutions</t>
  </si>
  <si>
    <t>CA22766TAB04</t>
  </si>
  <si>
    <t>12985</t>
  </si>
  <si>
    <t>07/04/16</t>
  </si>
  <si>
    <t>Rplllc 6% 04/01/22- Ruby Pipeline Llc</t>
  </si>
  <si>
    <t>USU7501KAB71</t>
  </si>
  <si>
    <t>12861</t>
  </si>
  <si>
    <t>12/05/15</t>
  </si>
  <si>
    <t>Transed 3.951 9/50- TRANSED PARTNERS GP</t>
  </si>
  <si>
    <t>CA89366TAA57</t>
  </si>
  <si>
    <t>27306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</si>
  <si>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</si>
  <si>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</si>
  <si>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</si>
  <si>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</si>
  <si>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</si>
  <si>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</si>
  <si>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</si>
  <si>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</si>
  <si>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</si>
  <si>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</si>
  <si>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סה"כ קרנות הון סיכון</t>
  </si>
  <si>
    <t>אורבימד 2</t>
  </si>
  <si>
    <t>5277</t>
  </si>
  <si>
    <t>23/06/16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</si>
  <si>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</si>
  <si>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</si>
  <si>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</si>
  <si>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</si>
  <si>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</si>
  <si>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</si>
  <si>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</si>
  <si>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</si>
  <si>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</si>
  <si>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</si>
  <si>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</si>
  <si>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</si>
  <si>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Reality Real Estate Investment Fund 3 L.P- Reality Real Estate Investment Fund 3 L.P</t>
  </si>
  <si>
    <t>5265</t>
  </si>
  <si>
    <t>30/06/15</t>
  </si>
  <si>
    <t>סה"כ קרנות השקעה אחרות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</si>
  <si>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</si>
  <si>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</si>
  <si>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</si>
  <si>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</si>
  <si>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</si>
  <si>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</si>
  <si>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</si>
  <si>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</si>
  <si>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</si>
  <si>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</si>
  <si>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</si>
  <si>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</si>
  <si>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</si>
  <si>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</si>
  <si>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</si>
  <si>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</si>
  <si>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</si>
  <si>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</si>
  <si>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</si>
  <si>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</si>
  <si>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</si>
  <si>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</si>
  <si>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Kedma Capital III- קדמה קפיטל 3</t>
  </si>
  <si>
    <t>6662</t>
  </si>
  <si>
    <t>21/04/19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</si>
  <si>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</si>
  <si>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</si>
  <si>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</si>
  <si>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</si>
  <si>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</si>
  <si>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</si>
  <si>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</si>
  <si>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</si>
  <si>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</si>
  <si>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Vintage fund of funds ISRAEL V</t>
  </si>
  <si>
    <t>6645</t>
  </si>
  <si>
    <t>23/04/19</t>
  </si>
  <si>
    <t>HORSLEY BRIDGE XII VENTURES</t>
  </si>
  <si>
    <t>5295</t>
  </si>
  <si>
    <t>18/12/17</t>
  </si>
  <si>
    <t>29992450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</si>
  <si>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</si>
  <si>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</si>
  <si>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</si>
  <si>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</si>
  <si>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</si>
  <si>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</si>
  <si>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eden rock fin ma red- EDEN ROCK STRUC.FIN</t>
  </si>
  <si>
    <t>71246953</t>
  </si>
  <si>
    <t>m realzation d invest- UBP</t>
  </si>
  <si>
    <t>71192256</t>
  </si>
  <si>
    <t>28/11/16</t>
  </si>
  <si>
    <t>CHEYNE 1/A/20/1/GB</t>
  </si>
  <si>
    <t>385197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</si>
  <si>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</si>
  <si>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</si>
  <si>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</si>
  <si>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</si>
  <si>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</si>
  <si>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</si>
  <si>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Brookfield real estate partners II</t>
  </si>
  <si>
    <t>5274</t>
  </si>
  <si>
    <t>12/04/16</t>
  </si>
  <si>
    <t>Brookfield SREP III</t>
  </si>
  <si>
    <t>5328</t>
  </si>
  <si>
    <t>14/04/19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</si>
  <si>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</si>
  <si>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</si>
  <si>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</si>
  <si>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</si>
  <si>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</si>
  <si>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</si>
  <si>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</si>
  <si>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</si>
  <si>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</si>
  <si>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</si>
  <si>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</si>
  <si>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</si>
  <si>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Harbourvest co inv : Project Starboard</t>
  </si>
  <si>
    <t>6659</t>
  </si>
  <si>
    <t>16/04/19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</si>
  <si>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</si>
  <si>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</si>
  <si>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</si>
  <si>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</si>
  <si>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</si>
  <si>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</si>
  <si>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</si>
  <si>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</si>
  <si>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</si>
  <si>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</si>
  <si>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</si>
  <si>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</si>
  <si>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</si>
  <si>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</si>
  <si>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</si>
  <si>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</si>
  <si>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</si>
  <si>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</si>
  <si>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</si>
  <si>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</si>
  <si>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</si>
  <si>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</si>
  <si>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</si>
  <si>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</si>
  <si>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</si>
  <si>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</si>
  <si>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</si>
  <si>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</si>
  <si>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</si>
  <si>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</si>
  <si>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</si>
  <si>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</si>
  <si>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</si>
  <si>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</si>
  <si>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Cruise.co.uk</t>
  </si>
  <si>
    <t>5280</t>
  </si>
  <si>
    <t>31/08/16</t>
  </si>
  <si>
    <t>Astorg VII- JOY GLOBAL INC</t>
  </si>
  <si>
    <t>6650</t>
  </si>
  <si>
    <t>20/06/19</t>
  </si>
  <si>
    <t>Warburg Pincus China II L.P- WARBURG PINCUS</t>
  </si>
  <si>
    <t>6945</t>
  </si>
  <si>
    <t>ADVENT INTERNATIONAL 8</t>
  </si>
  <si>
    <t>5273</t>
  </si>
  <si>
    <t>27/09/16</t>
  </si>
  <si>
    <t>APOLLO</t>
  </si>
  <si>
    <t>5281</t>
  </si>
  <si>
    <t>Apollo Fund IX -</t>
  </si>
  <si>
    <t>5302</t>
  </si>
  <si>
    <t>14/03/19</t>
  </si>
  <si>
    <t>BLUEBAY</t>
  </si>
  <si>
    <t>5284</t>
  </si>
  <si>
    <t>BROOKFIELD IV</t>
  </si>
  <si>
    <t>5266</t>
  </si>
  <si>
    <t>12/08/15</t>
  </si>
  <si>
    <t>co-inv DNLD</t>
  </si>
  <si>
    <t>5292</t>
  </si>
  <si>
    <t>CRESCENT</t>
  </si>
  <si>
    <t>5290</t>
  </si>
  <si>
    <t>14/02/17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</si>
  <si>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</si>
  <si>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</si>
  <si>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</si>
  <si>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</si>
  <si>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</si>
  <si>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</si>
  <si>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</si>
  <si>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</si>
  <si>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 AE II</t>
  </si>
  <si>
    <t>6640</t>
  </si>
  <si>
    <t>08/04/19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</si>
  <si>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</si>
  <si>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</si>
  <si>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</si>
  <si>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</si>
  <si>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</si>
  <si>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</si>
  <si>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</si>
  <si>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</si>
  <si>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</si>
  <si>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</si>
  <si>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INCLINE</t>
  </si>
  <si>
    <t>5308</t>
  </si>
  <si>
    <t>06/12/17</t>
  </si>
  <si>
    <t>InfraRed Infrastructure Fund V</t>
  </si>
  <si>
    <t>5309</t>
  </si>
  <si>
    <t>29/01/18</t>
  </si>
  <si>
    <t>KARTESIA</t>
  </si>
  <si>
    <t>5303</t>
  </si>
  <si>
    <t>29/10/17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</si>
  <si>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</si>
  <si>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</si>
  <si>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</si>
  <si>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</si>
  <si>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</si>
  <si>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</si>
  <si>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</si>
  <si>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</si>
  <si>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</si>
  <si>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</si>
  <si>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</si>
  <si>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</si>
  <si>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</si>
  <si>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</si>
  <si>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</si>
  <si>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</si>
  <si>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</si>
  <si>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</si>
  <si>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</si>
  <si>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</si>
  <si>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</si>
  <si>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</si>
  <si>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</si>
  <si>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</si>
  <si>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</si>
  <si>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</si>
  <si>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</si>
  <si>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</si>
  <si>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</si>
  <si>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</si>
  <si>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</si>
  <si>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</si>
  <si>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</si>
  <si>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</si>
  <si>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</si>
  <si>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</si>
  <si>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</si>
  <si>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</si>
  <si>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</si>
  <si>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Trilantic capital partners V</t>
  </si>
  <si>
    <t>5269</t>
  </si>
  <si>
    <t>24/09/15</t>
  </si>
  <si>
    <t>VESTCOM</t>
  </si>
  <si>
    <t>5312</t>
  </si>
  <si>
    <t>27/12/17</t>
  </si>
  <si>
    <t>windjammer V har A</t>
  </si>
  <si>
    <t>6641</t>
  </si>
  <si>
    <t>WSREDII</t>
  </si>
  <si>
    <t>6658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</si>
  <si>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</si>
  <si>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</si>
  <si>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</si>
  <si>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</si>
  <si>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</si>
  <si>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</si>
  <si>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</si>
  <si>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</si>
  <si>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</si>
  <si>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</si>
  <si>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</si>
  <si>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</si>
  <si>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</si>
  <si>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</si>
  <si>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</si>
  <si>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</si>
  <si>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</si>
  <si>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</si>
  <si>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</si>
  <si>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  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</si>
  <si>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</si>
  <si>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</si>
  <si>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</si>
  <si>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</si>
  <si>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</si>
  <si>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</si>
  <si>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</si>
  <si>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</si>
  <si>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</si>
  <si>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</si>
  <si>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</si>
  <si>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</si>
  <si>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</si>
  <si>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</si>
  <si>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</si>
  <si>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WARBURG PINCUS- WARBURG PINCUS</t>
  </si>
  <si>
    <t>5286</t>
  </si>
  <si>
    <t>22/12/16</t>
  </si>
  <si>
    <t>ויולה פרייבט אקווטי 2- ויולה</t>
  </si>
  <si>
    <t>5257</t>
  </si>
  <si>
    <t>29/01/15</t>
  </si>
  <si>
    <t>ACE 4</t>
  </si>
  <si>
    <t>5238</t>
  </si>
  <si>
    <t>13/08/18</t>
  </si>
  <si>
    <t>cdl 2</t>
  </si>
  <si>
    <t>5237</t>
  </si>
  <si>
    <t>22/06/18</t>
  </si>
  <si>
    <t>PAMILCO 4</t>
  </si>
  <si>
    <t>5311</t>
  </si>
  <si>
    <t>קרן נוי 1</t>
  </si>
  <si>
    <t>5315</t>
  </si>
  <si>
    <t>30/01/18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</si>
  <si>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</si>
  <si>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</si>
  <si>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</si>
  <si>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</si>
  <si>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</si>
  <si>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</si>
  <si>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</si>
  <si>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</si>
  <si>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CCY\ILS 20180731 USD\ILS 3.5706000 20190729</t>
  </si>
  <si>
    <t>90006977</t>
  </si>
  <si>
    <t>FW14.08.19   3.547דולר שקל- בנק הפועלים בע"מ</t>
  </si>
  <si>
    <t>90008306</t>
  </si>
  <si>
    <t>10/04/19</t>
  </si>
  <si>
    <t>FWD CCY\ILS USD\ILS 3.6084 20190724- בנק הפועלים בע"מ</t>
  </si>
  <si>
    <t>90008222</t>
  </si>
  <si>
    <t>28/03/19</t>
  </si>
  <si>
    <t>FWD USD\ILS 3.55 20200507- בנק הפועלים בע"מ</t>
  </si>
  <si>
    <t>90008706</t>
  </si>
  <si>
    <t>24/06/19</t>
  </si>
  <si>
    <t>FWD CCY\ILS 20180724 USD\ILS 3.5516000 20190718- בנק לאומי לישראל בע"מ</t>
  </si>
  <si>
    <t>90006940</t>
  </si>
  <si>
    <t>24/07/18</t>
  </si>
  <si>
    <t>FWD CCY\ILS 20180726 USD\ILS 3.5448000 20190718- בנק לאומי לישראל בע"מ</t>
  </si>
  <si>
    <t>90006963</t>
  </si>
  <si>
    <t>FWD CCY\ILS 20180802 USD\ILS 3.5930000 20190806- בנק לאומי לישראל בע"מ</t>
  </si>
  <si>
    <t>90006988</t>
  </si>
  <si>
    <t>FWD CCY\ILS 20180815 USD\ILS 3.5826000 20190905- בנק לאומי לישראל בע"מ</t>
  </si>
  <si>
    <t>90007028</t>
  </si>
  <si>
    <t>15/08/18</t>
  </si>
  <si>
    <t>FWD CCY\ILS 20181120 USD\ILS 3.6395000 20190718- בנק לאומי לישראל בע"מ</t>
  </si>
  <si>
    <t>90007410</t>
  </si>
  <si>
    <t>20/11/18</t>
  </si>
  <si>
    <t>FWD CCY\ILS 20190326 USD\ILS 3.5917000 20190722- בנק לאומי לישראל בע"מ</t>
  </si>
  <si>
    <t>90008201</t>
  </si>
  <si>
    <t>26/03/19</t>
  </si>
  <si>
    <t>FWD CCY\ILS 20190328 USD\ILS 3.6017000 20190724- בנק לאומי לישראל בע"מ</t>
  </si>
  <si>
    <t>90008217</t>
  </si>
  <si>
    <t>FWD CCY\ILS 20190401 USD\ILS 3.5954000 20190730- בנק לאומי לישראל בע"מ</t>
  </si>
  <si>
    <t>90008225</t>
  </si>
  <si>
    <t>01/04/19</t>
  </si>
  <si>
    <t>FWD CCY\ILS 20190401 USD\ILS 3.6011500 20190709- בנק לאומי לישראל בע"מ</t>
  </si>
  <si>
    <t>90008226</t>
  </si>
  <si>
    <t>FWD CCY\ILS 20190403 USD\ILS 3.5733000 20190801- בנק לאומי לישראל בע"מ</t>
  </si>
  <si>
    <t>90008252</t>
  </si>
  <si>
    <t>03/04/19</t>
  </si>
  <si>
    <t>FWD CCY\ILS 20190404 USD\ILS 3.5740000 20190711- בנק לאומי לישראל בע"מ</t>
  </si>
  <si>
    <t>90008263</t>
  </si>
  <si>
    <t>FWD CCY\ILS 20190410 USD\ILS 3.5480000 20190814- בנק לאומי לישראל בע"מ</t>
  </si>
  <si>
    <t>90008303</t>
  </si>
  <si>
    <t>FWD CCY\ILS 20190507 USD\ILS 3.5653000 20190801- בנק לאומי לישראל בע"מ</t>
  </si>
  <si>
    <t>90008423</t>
  </si>
  <si>
    <t>07/05/19</t>
  </si>
  <si>
    <t>FWD CCY\ILS 20190513 USD\ILS 3.5460000 20190904- בנק לאומי לישראל בע"מ</t>
  </si>
  <si>
    <t>90008438</t>
  </si>
  <si>
    <t>13/05/19</t>
  </si>
  <si>
    <t>FWD CCY\ILS 20190513 USD\ILS 3.5577000 20190711- בנק לאומי לישראל בע"מ</t>
  </si>
  <si>
    <t>90008443</t>
  </si>
  <si>
    <t>FWD CCY\ILS 20190513 USD\ILS 3.5586000 20190711- בנק לאומי לישראל בע"מ</t>
  </si>
  <si>
    <t>90008440</t>
  </si>
  <si>
    <t>FWD CCY\ILS 20190514 USD\ILS 3.5550000 20190905- בנק לאומי לישראל בע"מ</t>
  </si>
  <si>
    <t>90008457</t>
  </si>
  <si>
    <t>14/05/19</t>
  </si>
  <si>
    <t>FWD CCY\ILS 20190528 USD\ILS 3.5877000 20190918- בנק לאומי לישראל בע"מ</t>
  </si>
  <si>
    <t>90008518</t>
  </si>
  <si>
    <t>FWD CCY\ILS 20190529 USD\ILS 3.5904000 20190918- בנק לאומי לישראל בע"מ</t>
  </si>
  <si>
    <t>90008524</t>
  </si>
  <si>
    <t>FWD CCY\ILS 20190605 USD\ILS 3.5303000 20200616- בנק לאומי לישראל בע"מ</t>
  </si>
  <si>
    <t>90008569</t>
  </si>
  <si>
    <t>05/06/19</t>
  </si>
  <si>
    <t>FWD CCY\ILS 20190605 USD\ILS 3.5943000 20190711- בנק לאומי לישראל בע"מ</t>
  </si>
  <si>
    <t>90008571</t>
  </si>
  <si>
    <t>FWD CCY\ILS 20190617 USD\ILS 3.6038000 20190711- בנק לאומי לישראל בע"מ</t>
  </si>
  <si>
    <t>90008644</t>
  </si>
  <si>
    <t>17/06/19</t>
  </si>
  <si>
    <t>FWD CCY\ILS 20190618 USD\ILS 3.5914000 20190918- בנק לאומי לישראל בע"מ</t>
  </si>
  <si>
    <t>90008662</t>
  </si>
  <si>
    <t>18/06/19</t>
  </si>
  <si>
    <t>FWD CCY\ILS 20190619 USD\ILS 3.5870000 20190918- בנק לאומי לישראל בע"מ</t>
  </si>
  <si>
    <t>90008676</t>
  </si>
  <si>
    <t>19/06/19</t>
  </si>
  <si>
    <t>FWD CCY\ILS 20190625 USD\ILS 3.5300000 20200618- בנק לאומי לישראל בע"מ</t>
  </si>
  <si>
    <t>90008711</t>
  </si>
  <si>
    <t>25/06/19</t>
  </si>
  <si>
    <t>FWD CCY\ILS 20190626 USD\ILS 3.5069000 20201014- בנק לאומי לישראל בע"מ</t>
  </si>
  <si>
    <t>90008720</t>
  </si>
  <si>
    <t>26/06/19</t>
  </si>
  <si>
    <t>FWD CCY\ILS 20190626 USD\ILS 3.5072000 20201020- בנק לאומי לישראל בע"מ</t>
  </si>
  <si>
    <t>90008718</t>
  </si>
  <si>
    <t>FWD CCY\ILS 20190627 USD\ILS 3.4932000 20201020- בנק לאומי לישראל בע"מ</t>
  </si>
  <si>
    <t>90008735</t>
  </si>
  <si>
    <t>27/06/19</t>
  </si>
  <si>
    <t>FWD CCY\CCY 20190402 USD\CAD 1.3300500 20190703</t>
  </si>
  <si>
    <t>90008243</t>
  </si>
  <si>
    <t>02/04/19</t>
  </si>
  <si>
    <t>FWD CCY\CCY07.10.19 GBP\USD 1.30122- בנק הפועלים בע"מ</t>
  </si>
  <si>
    <t>90008383</t>
  </si>
  <si>
    <t>29/04/19</t>
  </si>
  <si>
    <t>FWD CCY\EUR USD\EUR1.14825.30.03.20- בנק הפועלים בע"מ</t>
  </si>
  <si>
    <t>90008669</t>
  </si>
  <si>
    <t>FWD CCY\EUR USD\EUR1.1518527.01.20- בנק הפועלים בע"מ</t>
  </si>
  <si>
    <t>90008628</t>
  </si>
  <si>
    <t>12/06/19</t>
  </si>
  <si>
    <t>FWD JPY\USD 05.11.19 108.49- בנק הפועלים בע"מ</t>
  </si>
  <si>
    <t>90008486</t>
  </si>
  <si>
    <t>20/05/19</t>
  </si>
  <si>
    <t>FWD USD\JPY 05.11.19USD\JPY 109.3649982- בנק הפועלים בע"מ</t>
  </si>
  <si>
    <t>90008326</t>
  </si>
  <si>
    <t>11/04/19</t>
  </si>
  <si>
    <t>FWD CCY\CCY 20181210 USD\CAD 1.3261000 20190703- בנק לאומי לישראל בע"מ</t>
  </si>
  <si>
    <t>90007533</t>
  </si>
  <si>
    <t>FWD CCY\CCY 20181210 USD\CAD 1.3266000 20190703- בנק לאומי לישראל בע"מ</t>
  </si>
  <si>
    <t>90007531</t>
  </si>
  <si>
    <t>FWD CCY\CCY 20190109 USD\SEK 8.7818000 20190710- בנק לאומי לישראל בע"מ</t>
  </si>
  <si>
    <t>90007732</t>
  </si>
  <si>
    <t>09/01/19</t>
  </si>
  <si>
    <t>FWD CCY\CCY 20190211 USD\SEK 9.1598000 20190710- בנק לאומי לישראל בע"מ</t>
  </si>
  <si>
    <t>90007926</t>
  </si>
  <si>
    <t>11/02/19</t>
  </si>
  <si>
    <t>FWD CCY\CCY 20190319 USD\JPY 110.0100000 20190904- בנק לאומי לישראל בע"מ</t>
  </si>
  <si>
    <t>90008175</t>
  </si>
  <si>
    <t>19/03/19</t>
  </si>
  <si>
    <t>FWD CCY\CCY 20190404 USD\SEK 9.2033500 20190710- בנק לאומי לישראל בע"מ</t>
  </si>
  <si>
    <t>90008267</t>
  </si>
  <si>
    <t>FWD CCY\CCY 20190411 USD\JPY 110.0580000 20190904- בנק לאומי לישראל בע"מ</t>
  </si>
  <si>
    <t>90008307</t>
  </si>
  <si>
    <t>FWD CCY\CCY 20190418 GBP\USD 1.3047000 20190701- בנק לאומי לישראל בע"מ</t>
  </si>
  <si>
    <t>90008363</t>
  </si>
  <si>
    <t>18/04/19</t>
  </si>
  <si>
    <t>FWD CCY\CCY 20190501 GBP\USD 1.3167400 20191007- בנק לאומי לישראל בע"מ</t>
  </si>
  <si>
    <t>90008398</t>
  </si>
  <si>
    <t>01/05/19</t>
  </si>
  <si>
    <t>FWD CCY\CCY 20190506 USD\SEK 9.5296000 20190710- בנק לאומי לישראל בע"מ</t>
  </si>
  <si>
    <t>90008416</t>
  </si>
  <si>
    <t>06/05/19</t>
  </si>
  <si>
    <t>FWD CCY\CCY 20190606 USD\CAD 1.3354600 20200109- בנק לאומי לישראל בע"מ</t>
  </si>
  <si>
    <t>90008589</t>
  </si>
  <si>
    <t>06/06/19</t>
  </si>
  <si>
    <t>FWD CCY\CCY 20190611 EUR\USD 1.1513500 20200113- בנק לאומי לישראל בע"מ</t>
  </si>
  <si>
    <t>90008604</t>
  </si>
  <si>
    <t>11/06/19</t>
  </si>
  <si>
    <t>FWD CCY\CCY 20190613 GBP\USD 1.2796500 20200203- בנק לאומי לישראל בע"מ</t>
  </si>
  <si>
    <t>90008631</t>
  </si>
  <si>
    <t>13/06/19</t>
  </si>
  <si>
    <t>FWD CCY\CCY 20190617 USD\JPY 106.8250000 20200210- בנק לאומי לישראל בע"מ</t>
  </si>
  <si>
    <t>90008640</t>
  </si>
  <si>
    <t>FWD CCY\CCY 20190618 EUR\USD 1.1477150 20200330- בנק לאומי לישראל בע"מ</t>
  </si>
  <si>
    <t>90008661</t>
  </si>
  <si>
    <t>FWD CCY\CCY 20190625 EUR\USD 1.1639500 20200427- בנק לאומי לישראל בע"מ</t>
  </si>
  <si>
    <t>90008713</t>
  </si>
  <si>
    <t>FWD CCY\CCY 20190627 GBP\USD 1.2710000 20190701 SP- בנק לאומי לישראל בע"מ</t>
  </si>
  <si>
    <t>90008733</t>
  </si>
  <si>
    <t>FWD CCY\CCY 20190627 GBP\USD 1.2827100 20200302- בנק לאומי לישראל בע"מ</t>
  </si>
  <si>
    <t>90008734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</si>
  <si>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</si>
  <si>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</si>
  <si>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</si>
  <si>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</si>
  <si>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</si>
  <si>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</si>
  <si>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</si>
  <si>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PANTH VAR 3/84- Plenum</t>
  </si>
  <si>
    <t>XS0276075198</t>
  </si>
  <si>
    <t>09/11/18</t>
  </si>
  <si>
    <t>סה"כ כנגד חסכון עמיתים/מבוטחים</t>
  </si>
  <si>
    <t>הלוואות לחברים גמל כללי 292</t>
  </si>
  <si>
    <t>לא</t>
  </si>
  <si>
    <t>29991170</t>
  </si>
  <si>
    <t>10517</t>
  </si>
  <si>
    <t>AA+</t>
  </si>
  <si>
    <t>07/02/08</t>
  </si>
  <si>
    <t>דירוג פנימי</t>
  </si>
  <si>
    <t>סה"כ מבוטחות במשכנתא או תיקי משכנתאות</t>
  </si>
  <si>
    <t>גורם 01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</si>
  <si>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</si>
  <si>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</si>
  <si>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</si>
  <si>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</si>
  <si>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</si>
  <si>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</si>
  <si>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</si>
  <si>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</si>
  <si>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</si>
  <si>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</si>
  <si>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</si>
  <si>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</si>
  <si>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</si>
  <si>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</si>
  <si>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</si>
  <si>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</si>
  <si>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</si>
  <si>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</si>
  <si>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</si>
  <si>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</si>
  <si>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</si>
  <si>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</si>
  <si>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</si>
  <si>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</si>
  <si>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</si>
  <si>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</si>
  <si>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</si>
  <si>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</si>
  <si>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</si>
  <si>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</si>
  <si>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</si>
  <si>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</si>
  <si>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</si>
  <si>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</si>
  <si>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</si>
  <si>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</si>
  <si>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</si>
  <si>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גורם 07</t>
  </si>
  <si>
    <t>55061</t>
  </si>
  <si>
    <t>512475203</t>
  </si>
  <si>
    <t>90150400</t>
  </si>
  <si>
    <t>Aa2</t>
  </si>
  <si>
    <t>גורם 29</t>
  </si>
  <si>
    <t>29991703</t>
  </si>
  <si>
    <t>512686114</t>
  </si>
  <si>
    <t>AA</t>
  </si>
  <si>
    <t>18/07/11</t>
  </si>
  <si>
    <t>4410</t>
  </si>
  <si>
    <t>20/07/15</t>
  </si>
  <si>
    <t>גורם 94</t>
  </si>
  <si>
    <t>6686</t>
  </si>
  <si>
    <t>510242670</t>
  </si>
  <si>
    <t>07/01/19</t>
  </si>
  <si>
    <t>50013</t>
  </si>
  <si>
    <t>גורם 106</t>
  </si>
  <si>
    <t>513783</t>
  </si>
  <si>
    <t>513642553</t>
  </si>
  <si>
    <t>02/05/18</t>
  </si>
  <si>
    <t>519337</t>
  </si>
  <si>
    <t>27/06/18</t>
  </si>
  <si>
    <t>530503</t>
  </si>
  <si>
    <t>535850</t>
  </si>
  <si>
    <t>05/02/19</t>
  </si>
  <si>
    <t>536662</t>
  </si>
  <si>
    <t>6835</t>
  </si>
  <si>
    <t>6844</t>
  </si>
  <si>
    <t>6897</t>
  </si>
  <si>
    <t>08/05/19</t>
  </si>
  <si>
    <t>70141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</si>
  <si>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</si>
  <si>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</si>
  <si>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</si>
  <si>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</si>
  <si>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</si>
  <si>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</si>
  <si>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</si>
  <si>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</si>
  <si>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</si>
  <si>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</si>
  <si>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</si>
  <si>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</si>
  <si>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</si>
  <si>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</si>
  <si>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</si>
  <si>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</si>
  <si>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513708818</t>
  </si>
  <si>
    <t>30/04/15</t>
  </si>
  <si>
    <t>גורם 41</t>
  </si>
  <si>
    <t>3364</t>
  </si>
  <si>
    <t>512562422</t>
  </si>
  <si>
    <t>AA-</t>
  </si>
  <si>
    <t>31/12/13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</si>
  <si>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</si>
  <si>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</si>
  <si>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</si>
  <si>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</si>
  <si>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</si>
  <si>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</si>
  <si>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</si>
  <si>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</si>
  <si>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</si>
  <si>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</si>
  <si>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</si>
  <si>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</si>
  <si>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</si>
  <si>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</si>
  <si>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</si>
  <si>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</si>
  <si>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</si>
  <si>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</si>
  <si>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</si>
  <si>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</si>
  <si>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</si>
  <si>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</si>
  <si>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</si>
  <si>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</si>
  <si>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</si>
  <si>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</si>
  <si>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</si>
  <si>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</si>
  <si>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458869</t>
  </si>
  <si>
    <t>24/01/17</t>
  </si>
  <si>
    <t>458870</t>
  </si>
  <si>
    <t>גורם 61</t>
  </si>
  <si>
    <t>6853</t>
  </si>
  <si>
    <t>550255400</t>
  </si>
  <si>
    <t>07/04/19</t>
  </si>
  <si>
    <t>גורם 62</t>
  </si>
  <si>
    <t>371707</t>
  </si>
  <si>
    <t>550236079</t>
  </si>
  <si>
    <t>A+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</si>
  <si>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</si>
  <si>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</si>
  <si>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</si>
  <si>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</si>
  <si>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</si>
  <si>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</si>
  <si>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</si>
  <si>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</si>
  <si>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</si>
  <si>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</si>
  <si>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</si>
  <si>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</si>
  <si>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</si>
  <si>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</si>
  <si>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</si>
  <si>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</si>
  <si>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</si>
  <si>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03/04/17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</si>
  <si>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</si>
  <si>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</si>
  <si>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</si>
  <si>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</si>
  <si>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</si>
  <si>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</si>
  <si>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</si>
  <si>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</si>
  <si>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</si>
  <si>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6934</t>
  </si>
  <si>
    <t>גורם 98</t>
  </si>
  <si>
    <t>475998</t>
  </si>
  <si>
    <t>513869347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</si>
  <si>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</si>
  <si>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</si>
  <si>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</si>
  <si>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</si>
  <si>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</si>
  <si>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</si>
  <si>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</si>
  <si>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</si>
  <si>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</si>
  <si>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</si>
  <si>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</si>
  <si>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</si>
  <si>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</si>
  <si>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30</t>
  </si>
  <si>
    <t>392454</t>
  </si>
  <si>
    <t>520025818</t>
  </si>
  <si>
    <t>26/08/15</t>
  </si>
  <si>
    <t>גורם 38</t>
  </si>
  <si>
    <t>2571</t>
  </si>
  <si>
    <t>512705153</t>
  </si>
  <si>
    <t>A</t>
  </si>
  <si>
    <t>06/03/13</t>
  </si>
  <si>
    <t>2572</t>
  </si>
  <si>
    <t>5977</t>
  </si>
  <si>
    <t>511548307</t>
  </si>
  <si>
    <t>25/12/17</t>
  </si>
  <si>
    <t>6525</t>
  </si>
  <si>
    <t>26/09/18</t>
  </si>
  <si>
    <t>גורם 43</t>
  </si>
  <si>
    <t>345369</t>
  </si>
  <si>
    <t>513862649</t>
  </si>
  <si>
    <t>26/06/14</t>
  </si>
  <si>
    <t>384577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</si>
  <si>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</si>
  <si>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</si>
  <si>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</si>
  <si>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</si>
  <si>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</si>
  <si>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</si>
  <si>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</si>
  <si>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</si>
  <si>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</si>
  <si>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</si>
  <si>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</si>
  <si>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</si>
  <si>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</si>
  <si>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</si>
  <si>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</si>
  <si>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</si>
  <si>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</si>
  <si>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</si>
  <si>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</si>
  <si>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</si>
  <si>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</si>
  <si>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</si>
  <si>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</si>
  <si>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908395120</t>
  </si>
  <si>
    <t>908395160</t>
  </si>
  <si>
    <t>16/09/15</t>
  </si>
  <si>
    <t>גורם 47</t>
  </si>
  <si>
    <t>455954</t>
  </si>
  <si>
    <t>515267953</t>
  </si>
  <si>
    <t>482153</t>
  </si>
  <si>
    <t>510033822</t>
  </si>
  <si>
    <t>31/08/17</t>
  </si>
  <si>
    <t>482154</t>
  </si>
  <si>
    <t>487742</t>
  </si>
  <si>
    <t>גורם 51</t>
  </si>
  <si>
    <t>539178</t>
  </si>
  <si>
    <t>513846667</t>
  </si>
  <si>
    <t>10/03/19</t>
  </si>
  <si>
    <t>501113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</si>
  <si>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</si>
  <si>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</si>
  <si>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</si>
  <si>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</si>
  <si>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</si>
  <si>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</si>
  <si>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</si>
  <si>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</si>
  <si>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</si>
  <si>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</si>
  <si>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</si>
  <si>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</si>
  <si>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</si>
  <si>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6925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</si>
  <si>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</si>
  <si>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</si>
  <si>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</si>
  <si>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</si>
  <si>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</si>
  <si>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</si>
  <si>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</si>
  <si>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</si>
  <si>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</si>
  <si>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</si>
  <si>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</si>
  <si>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</si>
  <si>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</si>
  <si>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</si>
  <si>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</si>
  <si>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</si>
  <si>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</si>
  <si>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</si>
  <si>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</si>
  <si>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</si>
  <si>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</si>
  <si>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</si>
  <si>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</si>
  <si>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</si>
  <si>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</si>
  <si>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</si>
  <si>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</si>
  <si>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</si>
  <si>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520018946</t>
  </si>
  <si>
    <t>28/12/18</t>
  </si>
  <si>
    <t>6431</t>
  </si>
  <si>
    <t>23/07/18</t>
  </si>
  <si>
    <t>6565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</si>
  <si>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</si>
  <si>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</si>
  <si>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</si>
  <si>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</si>
  <si>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</si>
  <si>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</si>
  <si>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</si>
  <si>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</si>
  <si>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6886</t>
  </si>
  <si>
    <t>24/04/19</t>
  </si>
  <si>
    <t>6889</t>
  </si>
  <si>
    <t>6926</t>
  </si>
  <si>
    <t>6956</t>
  </si>
  <si>
    <t>70071</t>
  </si>
  <si>
    <t>462345</t>
  </si>
  <si>
    <t>514496660</t>
  </si>
  <si>
    <t>גורם 70</t>
  </si>
  <si>
    <t>4647</t>
  </si>
  <si>
    <t>03/01/16</t>
  </si>
  <si>
    <t>*גורם 14</t>
  </si>
  <si>
    <t>3153</t>
  </si>
  <si>
    <t>D</t>
  </si>
  <si>
    <t>12/09/13</t>
  </si>
  <si>
    <t>גורם 17</t>
  </si>
  <si>
    <t>66241</t>
  </si>
  <si>
    <t>513795088</t>
  </si>
  <si>
    <t>גורם 99</t>
  </si>
  <si>
    <t>6718</t>
  </si>
  <si>
    <t>515154565</t>
  </si>
  <si>
    <t>20/01/19</t>
  </si>
  <si>
    <t>סה"כ מובטחות בשיעבוד כלי רכב</t>
  </si>
  <si>
    <t>גורם 68</t>
  </si>
  <si>
    <t>385055</t>
  </si>
  <si>
    <t>28/06/15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</si>
  <si>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</si>
  <si>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</si>
  <si>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</si>
  <si>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</si>
  <si>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</si>
  <si>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</si>
  <si>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</si>
  <si>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</si>
  <si>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</si>
  <si>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</si>
  <si>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6831</t>
  </si>
  <si>
    <t>גורם 84</t>
  </si>
  <si>
    <t>404555</t>
  </si>
  <si>
    <t>12939</t>
  </si>
  <si>
    <t>16/12/15</t>
  </si>
  <si>
    <t>גורם 06</t>
  </si>
  <si>
    <t>6954</t>
  </si>
  <si>
    <t>70201</t>
  </si>
  <si>
    <t>גורם 79</t>
  </si>
  <si>
    <t>474436</t>
  </si>
  <si>
    <t>27600</t>
  </si>
  <si>
    <t>474437</t>
  </si>
  <si>
    <t>גורם 86</t>
  </si>
  <si>
    <t>487556</t>
  </si>
  <si>
    <t>27597</t>
  </si>
  <si>
    <t>14/11/17</t>
  </si>
  <si>
    <t>487557</t>
  </si>
  <si>
    <t>15/11/17</t>
  </si>
  <si>
    <t>גורם 87</t>
  </si>
  <si>
    <t>524748</t>
  </si>
  <si>
    <t>27601</t>
  </si>
  <si>
    <t>30/08/18</t>
  </si>
  <si>
    <t>6483</t>
  </si>
  <si>
    <t>22/08/18</t>
  </si>
  <si>
    <t>6526</t>
  </si>
  <si>
    <t>25/09/18</t>
  </si>
  <si>
    <t>6587</t>
  </si>
  <si>
    <t>31/10/18</t>
  </si>
  <si>
    <t>6614</t>
  </si>
  <si>
    <t>6739</t>
  </si>
  <si>
    <t>30/01/19</t>
  </si>
  <si>
    <t>6786</t>
  </si>
  <si>
    <t>6830</t>
  </si>
  <si>
    <t>6890</t>
  </si>
  <si>
    <t>6931</t>
  </si>
  <si>
    <t>70151</t>
  </si>
  <si>
    <t>גורם 88</t>
  </si>
  <si>
    <t>491469</t>
  </si>
  <si>
    <t>27602</t>
  </si>
  <si>
    <t>14/12/17</t>
  </si>
  <si>
    <t>6783</t>
  </si>
  <si>
    <t>6800</t>
  </si>
  <si>
    <t>05/03/19</t>
  </si>
  <si>
    <t>גורם 91</t>
  </si>
  <si>
    <t>487447</t>
  </si>
  <si>
    <t>27605</t>
  </si>
  <si>
    <t>12/11/17</t>
  </si>
  <si>
    <t>גורם 93</t>
  </si>
  <si>
    <t>471677</t>
  </si>
  <si>
    <t>27604</t>
  </si>
  <si>
    <t>07/06/17</t>
  </si>
  <si>
    <t>464740</t>
  </si>
  <si>
    <t>27598</t>
  </si>
  <si>
    <t>30/03/17</t>
  </si>
  <si>
    <t>6932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</si>
  <si>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</si>
  <si>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</si>
  <si>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</si>
  <si>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</si>
  <si>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</si>
  <si>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</si>
  <si>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</si>
  <si>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</si>
  <si>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</si>
  <si>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</si>
  <si>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</si>
  <si>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</si>
  <si>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בטחונות דולר ארצות הברית לאומי</t>
  </si>
  <si>
    <t>300011017</t>
  </si>
  <si>
    <t>דלק קבוצה אגח יג(ריבית לקבל)</t>
  </si>
  <si>
    <t>11055430</t>
  </si>
  <si>
    <t>חייבים וזכאים בגין שיקוף</t>
  </si>
  <si>
    <t>26630548</t>
  </si>
  <si>
    <t>פלאזה סנטרס אגח ב(ריבית לקבל)</t>
  </si>
  <si>
    <t>11095030</t>
  </si>
  <si>
    <t>מגדל מקפת קרנות פנסיה וקופות גמל בע"מ</t>
  </si>
  <si>
    <t>מגדל לתגמולים ולפיצויים מסלול כללי</t>
  </si>
  <si>
    <t>בנק הפועלים</t>
  </si>
  <si>
    <t>יובנק בע"מ</t>
  </si>
  <si>
    <t>בנק לאומי</t>
  </si>
  <si>
    <t>פועלים סהר</t>
  </si>
  <si>
    <t>UBS</t>
  </si>
  <si>
    <t>Sky I</t>
  </si>
  <si>
    <t>קשר רנט א קאר בע"מ</t>
  </si>
  <si>
    <t>פרטנר - חוזה לא סחיר</t>
  </si>
  <si>
    <t>Fimi Israel Opportunity II</t>
  </si>
  <si>
    <t>ANATOMY I</t>
  </si>
  <si>
    <t>נבטים אנרגיות מסגרת להגדלת מינוף</t>
  </si>
  <si>
    <t>דלק קידוחים - מאוחד</t>
  </si>
  <si>
    <t>IPM</t>
  </si>
  <si>
    <t>Helios Renewable Energy 1</t>
  </si>
  <si>
    <t>ANATOMY 2</t>
  </si>
  <si>
    <t>Reality III</t>
  </si>
  <si>
    <t>שניאור צאלים</t>
  </si>
  <si>
    <t xml:space="preserve">פי אס פי השקעות בעמ </t>
  </si>
  <si>
    <t>NOY 2 infra &amp; energy investment LP</t>
  </si>
  <si>
    <t>NOY 2 co-investment Ashalim plot A</t>
  </si>
  <si>
    <t>Accelmed growth partners</t>
  </si>
  <si>
    <t>FIMI 6</t>
  </si>
  <si>
    <t>כוכב הירדן אגירה שאובה</t>
  </si>
  <si>
    <t>Orbimed  II</t>
  </si>
  <si>
    <t>Reality IV</t>
  </si>
  <si>
    <t>TENE GROWTH CAPITAL IV</t>
  </si>
  <si>
    <t>sky III</t>
  </si>
  <si>
    <t>Vintage IX Migdal LP</t>
  </si>
  <si>
    <t>Kedma Capital III</t>
  </si>
  <si>
    <t>Patria VI</t>
  </si>
  <si>
    <t>CPV FAIRVEIW</t>
  </si>
  <si>
    <t>BOURZOU VENTURES LLC</t>
  </si>
  <si>
    <t>SUNRUN</t>
  </si>
  <si>
    <t>apollo natural pesources partners II</t>
  </si>
  <si>
    <t>Ares Special Situations Fund IV</t>
  </si>
  <si>
    <t>Bluebay SLFI</t>
  </si>
  <si>
    <t>Brookfield Capital Partners IV</t>
  </si>
  <si>
    <t>Graph Tech Brookfield</t>
  </si>
  <si>
    <t>INDEC NILES</t>
  </si>
  <si>
    <t>Klirmark Opportunity II</t>
  </si>
  <si>
    <t>JCI Power Solut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</si>
  <si>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</si>
  <si>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</si>
  <si>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</si>
  <si>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</si>
  <si>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</si>
  <si>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</si>
  <si>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</si>
  <si>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</si>
  <si>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</si>
  <si>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</si>
  <si>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</si>
  <si>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</si>
  <si>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</si>
  <si>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</si>
  <si>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</si>
  <si>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</si>
  <si>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</si>
  <si>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</si>
  <si>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</si>
  <si>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</si>
  <si>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</si>
  <si>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</si>
  <si>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</si>
  <si>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</si>
  <si>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waterton</t>
  </si>
  <si>
    <t>Vintage Migdal Co-investment</t>
  </si>
  <si>
    <t>KSO I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</si>
  <si>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</si>
  <si>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</si>
  <si>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</si>
  <si>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</si>
  <si>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</si>
  <si>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</si>
  <si>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</si>
  <si>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</si>
  <si>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</si>
  <si>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</si>
  <si>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</si>
  <si>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</si>
  <si>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</si>
  <si>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</si>
  <si>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</si>
  <si>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Migdal-HarbourVest Project Saxa</t>
  </si>
  <si>
    <t>Harbourvest Project Starboard</t>
  </si>
  <si>
    <t>Court Square IV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</si>
  <si>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</si>
  <si>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</si>
  <si>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</si>
  <si>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</si>
  <si>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</si>
  <si>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</si>
  <si>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</si>
  <si>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</si>
  <si>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</si>
  <si>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KASS</t>
  </si>
  <si>
    <t>Horsley Bridge XII Ventures</t>
  </si>
  <si>
    <t>Enlight</t>
  </si>
  <si>
    <t>Pantheon Global Secondary Fund VI</t>
  </si>
  <si>
    <t>Warburg Pincus China II L.P</t>
  </si>
  <si>
    <t>Vintage Fund of Funds (access) V</t>
  </si>
  <si>
    <t>PGCO IV Co-mingled Fund SCSP</t>
  </si>
  <si>
    <t>SVB IX</t>
  </si>
  <si>
    <t>Copenhagen Infrastructure III</t>
  </si>
  <si>
    <t>meridiam III</t>
  </si>
  <si>
    <t>IFM GIF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</si>
</sst>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43646</v>
      </c>
      <c r="D1" s="15"/>
    </row>
    <row r="2" spans="1:36" s="16" customFormat="1">
      <c r="B2" s="2" t="s">
        <v>1</v>
      </c>
      <c r="C2" s="12" t="s">
        <v>3281</v>
      </c>
      <c r="D2" s="15"/>
    </row>
    <row r="3" spans="1:36" s="16" customFormat="1">
      <c r="B3" s="2" t="s">
        <v>2</v>
      </c>
      <c r="C3" s="26" t="s">
        <v>3282</v>
      </c>
      <c r="D3" s="15"/>
    </row>
    <row r="4" spans="1:36" s="16" customFormat="1">
      <c r="B4" s="2" t="s">
        <v>3</v>
      </c>
      <c r="C4" s="84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166144.89266564589</v>
      </c>
      <c r="D11" s="94">
        <f>C11/$C$42</f>
        <v>0.14844105845201522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197088.40259390499</v>
      </c>
      <c r="D13" s="79">
        <f t="shared" ref="D13:D22" si="0">C13/$C$42</f>
        <v>0.17608733329246348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234601.23258768776</v>
      </c>
      <c r="D15" s="79">
        <f t="shared" si="0"/>
        <v>0.20960292381388682</v>
      </c>
    </row>
    <row r="16" spans="1:36">
      <c r="A16" s="10" t="s">
        <v>13</v>
      </c>
      <c r="B16" s="70" t="s">
        <v>19</v>
      </c>
      <c r="C16" s="78">
        <v>134850.38637934919</v>
      </c>
      <c r="D16" s="79">
        <f t="shared" si="0"/>
        <v>0.12048118823066797</v>
      </c>
    </row>
    <row r="17" spans="1:4">
      <c r="A17" s="10" t="s">
        <v>13</v>
      </c>
      <c r="B17" s="70" t="s">
        <v>20</v>
      </c>
      <c r="C17" s="78">
        <v>96056.286689670625</v>
      </c>
      <c r="D17" s="79">
        <f t="shared" si="0"/>
        <v>8.5820855750766201E-2</v>
      </c>
    </row>
    <row r="18" spans="1:4">
      <c r="A18" s="10" t="s">
        <v>13</v>
      </c>
      <c r="B18" s="70" t="s">
        <v>21</v>
      </c>
      <c r="C18" s="78">
        <v>57142.666214356512</v>
      </c>
      <c r="D18" s="79">
        <f t="shared" si="0"/>
        <v>5.105373821330348E-2</v>
      </c>
    </row>
    <row r="19" spans="1:4">
      <c r="A19" s="10" t="s">
        <v>13</v>
      </c>
      <c r="B19" s="70" t="s">
        <v>22</v>
      </c>
      <c r="C19" s="78">
        <v>1.08006248</v>
      </c>
      <c r="D19" s="79">
        <f t="shared" si="0"/>
        <v>9.6497469860931441E-7</v>
      </c>
    </row>
    <row r="20" spans="1:4">
      <c r="A20" s="10" t="s">
        <v>13</v>
      </c>
      <c r="B20" s="70" t="s">
        <v>23</v>
      </c>
      <c r="C20" s="78">
        <v>569.23082360000001</v>
      </c>
      <c r="D20" s="79">
        <f t="shared" si="0"/>
        <v>5.0857552467014852E-4</v>
      </c>
    </row>
    <row r="21" spans="1:4">
      <c r="A21" s="10" t="s">
        <v>13</v>
      </c>
      <c r="B21" s="70" t="s">
        <v>24</v>
      </c>
      <c r="C21" s="78">
        <v>3569.070856736696</v>
      </c>
      <c r="D21" s="79">
        <f t="shared" si="0"/>
        <v>3.188762815179711E-3</v>
      </c>
    </row>
    <row r="22" spans="1:4">
      <c r="A22" s="10" t="s">
        <v>13</v>
      </c>
      <c r="B22" s="70" t="s">
        <v>25</v>
      </c>
      <c r="C22" s="78">
        <v>3671.2478155949998</v>
      </c>
      <c r="D22" s="79">
        <f t="shared" si="0"/>
        <v>3.2800521451072798E-3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27174.686416446071</v>
      </c>
      <c r="D26" s="79">
        <f t="shared" si="1"/>
        <v>2.4279044333169204E-2</v>
      </c>
    </row>
    <row r="27" spans="1:4">
      <c r="A27" s="10" t="s">
        <v>13</v>
      </c>
      <c r="B27" s="70" t="s">
        <v>29</v>
      </c>
      <c r="C27" s="78">
        <v>4407.7506963739925</v>
      </c>
      <c r="D27" s="79">
        <f t="shared" si="1"/>
        <v>3.9380757859290589E-3</v>
      </c>
    </row>
    <row r="28" spans="1:4">
      <c r="A28" s="10" t="s">
        <v>13</v>
      </c>
      <c r="B28" s="70" t="s">
        <v>30</v>
      </c>
      <c r="C28" s="78">
        <v>65925.705765154693</v>
      </c>
      <c r="D28" s="79">
        <f t="shared" si="1"/>
        <v>5.8900886966591494E-2</v>
      </c>
    </row>
    <row r="29" spans="1:4">
      <c r="A29" s="10" t="s">
        <v>13</v>
      </c>
      <c r="B29" s="70" t="s">
        <v>31</v>
      </c>
      <c r="C29" s="78">
        <v>394.43617650300899</v>
      </c>
      <c r="D29" s="79">
        <f t="shared" si="1"/>
        <v>3.5240640017566522E-4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1294.2386584103131</v>
      </c>
      <c r="D31" s="79">
        <f t="shared" si="1"/>
        <v>1.1563289924931149E-3</v>
      </c>
    </row>
    <row r="32" spans="1:4">
      <c r="A32" s="10" t="s">
        <v>13</v>
      </c>
      <c r="B32" s="70" t="s">
        <v>34</v>
      </c>
      <c r="C32" s="78">
        <v>4.0616000000000003</v>
      </c>
      <c r="D32" s="79">
        <f t="shared" si="1"/>
        <v>3.6288097294811976E-6</v>
      </c>
    </row>
    <row r="33" spans="1:4">
      <c r="A33" s="10" t="s">
        <v>13</v>
      </c>
      <c r="B33" s="69" t="s">
        <v>35</v>
      </c>
      <c r="C33" s="78">
        <v>122686.22089830572</v>
      </c>
      <c r="D33" s="79">
        <f t="shared" si="1"/>
        <v>0.10961319481707978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3683.4797453599999</v>
      </c>
      <c r="D37" s="79">
        <f t="shared" si="1"/>
        <v>3.2909806820733923E-3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1119265.0766455804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85291.647526225541</v>
      </c>
      <c r="D43" s="79">
        <f>C43/$C$42</f>
        <v>7.6203259894289971E-2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0.54420000000000002</v>
      </c>
    </row>
    <row r="55" spans="3:4">
      <c r="C55" t="s">
        <v>203</v>
      </c>
      <c r="D55">
        <v>0.45700000000000002</v>
      </c>
    </row>
    <row r="56" spans="3:4">
      <c r="C56" t="s">
        <v>126</v>
      </c>
      <c r="D56">
        <v>1</v>
      </c>
    </row>
    <row r="57" spans="3:4">
      <c r="C57" t="s">
        <v>204</v>
      </c>
      <c r="D57">
        <v>3.6610999999999998</v>
      </c>
    </row>
    <row r="58" spans="3:4">
      <c r="C58" t="s">
        <v>205</v>
      </c>
      <c r="D58">
        <v>0.186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43646</v>
      </c>
      <c r="E1" s="16"/>
    </row>
    <row r="2" spans="2:61">
      <c r="B2" s="2" t="s">
        <v>1</v>
      </c>
      <c r="C2" s="12" t="s">
        <v>3281</v>
      </c>
      <c r="E2" s="16"/>
    </row>
    <row r="3" spans="2:61">
      <c r="B3" s="2" t="s">
        <v>2</v>
      </c>
      <c r="C3" s="26" t="s">
        <v>3282</v>
      </c>
      <c r="E3" s="16"/>
    </row>
    <row r="4" spans="2:61">
      <c r="B4" s="2" t="s">
        <v>3</v>
      </c>
      <c r="C4" s="84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-9.3000000000000007</v>
      </c>
      <c r="H11" s="7"/>
      <c r="I11" s="76">
        <v>569.23082360000001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122.8582</v>
      </c>
      <c r="K12" s="81">
        <v>0.21579999999999999</v>
      </c>
      <c r="L12" s="81">
        <v>1E-4</v>
      </c>
    </row>
    <row r="13" spans="2:61">
      <c r="B13" s="80" t="s">
        <v>2277</v>
      </c>
      <c r="C13" s="16"/>
      <c r="D13" s="16"/>
      <c r="E13" s="16"/>
      <c r="G13" s="82">
        <v>0</v>
      </c>
      <c r="I13" s="82">
        <v>122.8582</v>
      </c>
      <c r="K13" s="81">
        <v>0.21579999999999999</v>
      </c>
      <c r="L13" s="81">
        <v>1E-4</v>
      </c>
    </row>
    <row r="14" spans="2:61">
      <c r="B14" t="s">
        <v>2278</v>
      </c>
      <c r="C14" t="s">
        <v>2279</v>
      </c>
      <c r="D14" t="s">
        <v>103</v>
      </c>
      <c r="E14" t="s">
        <v>126</v>
      </c>
      <c r="F14" t="s">
        <v>105</v>
      </c>
      <c r="G14" s="78">
        <v>7.58</v>
      </c>
      <c r="H14" s="78">
        <v>387800</v>
      </c>
      <c r="I14" s="78">
        <v>29.395240000000001</v>
      </c>
      <c r="J14" s="79">
        <v>0</v>
      </c>
      <c r="K14" s="79">
        <v>5.16E-2</v>
      </c>
      <c r="L14" s="79">
        <v>0</v>
      </c>
    </row>
    <row r="15" spans="2:61">
      <c r="B15" t="s">
        <v>2280</v>
      </c>
      <c r="C15" t="s">
        <v>2281</v>
      </c>
      <c r="D15" t="s">
        <v>103</v>
      </c>
      <c r="E15" t="s">
        <v>126</v>
      </c>
      <c r="F15" t="s">
        <v>126</v>
      </c>
      <c r="G15" s="78">
        <v>20.84</v>
      </c>
      <c r="H15" s="78">
        <v>204000</v>
      </c>
      <c r="I15" s="78">
        <v>42.513599999999997</v>
      </c>
      <c r="J15" s="79">
        <v>0</v>
      </c>
      <c r="K15" s="79">
        <v>7.4700000000000003E-2</v>
      </c>
      <c r="L15" s="79">
        <v>0</v>
      </c>
    </row>
    <row r="16" spans="2:61">
      <c r="B16" t="s">
        <v>2282</v>
      </c>
      <c r="C16" t="s">
        <v>2283</v>
      </c>
      <c r="D16" t="s">
        <v>103</v>
      </c>
      <c r="E16" t="s">
        <v>126</v>
      </c>
      <c r="F16" t="s">
        <v>126</v>
      </c>
      <c r="G16" s="78">
        <v>-20.84</v>
      </c>
      <c r="H16" s="78">
        <v>18000</v>
      </c>
      <c r="I16" s="78">
        <v>-3.7511999999999999</v>
      </c>
      <c r="J16" s="79">
        <v>0</v>
      </c>
      <c r="K16" s="79">
        <v>-6.6E-3</v>
      </c>
      <c r="L16" s="79">
        <v>0</v>
      </c>
    </row>
    <row r="17" spans="2:12">
      <c r="B17" t="s">
        <v>2284</v>
      </c>
      <c r="C17" t="s">
        <v>2285</v>
      </c>
      <c r="D17" t="s">
        <v>103</v>
      </c>
      <c r="E17" t="s">
        <v>126</v>
      </c>
      <c r="F17" t="s">
        <v>105</v>
      </c>
      <c r="G17" s="78">
        <v>-7.58</v>
      </c>
      <c r="H17" s="78">
        <v>93600</v>
      </c>
      <c r="I17" s="78">
        <v>-7.0948799999999999</v>
      </c>
      <c r="J17" s="79">
        <v>0</v>
      </c>
      <c r="K17" s="79">
        <v>-1.2500000000000001E-2</v>
      </c>
      <c r="L17" s="79">
        <v>0</v>
      </c>
    </row>
    <row r="18" spans="2:12">
      <c r="B18" t="s">
        <v>2286</v>
      </c>
      <c r="C18" t="s">
        <v>2287</v>
      </c>
      <c r="D18" t="s">
        <v>103</v>
      </c>
      <c r="E18" t="s">
        <v>126</v>
      </c>
      <c r="F18" t="s">
        <v>126</v>
      </c>
      <c r="G18" s="78">
        <v>38.43</v>
      </c>
      <c r="H18" s="78">
        <v>183600</v>
      </c>
      <c r="I18" s="78">
        <v>70.557479999999998</v>
      </c>
      <c r="J18" s="79">
        <v>0</v>
      </c>
      <c r="K18" s="79">
        <v>0.124</v>
      </c>
      <c r="L18" s="79">
        <v>1E-4</v>
      </c>
    </row>
    <row r="19" spans="2:12">
      <c r="B19" t="s">
        <v>2288</v>
      </c>
      <c r="C19" t="s">
        <v>2289</v>
      </c>
      <c r="D19" t="s">
        <v>103</v>
      </c>
      <c r="E19" t="s">
        <v>126</v>
      </c>
      <c r="F19" t="s">
        <v>126</v>
      </c>
      <c r="G19" s="78">
        <v>-38.43</v>
      </c>
      <c r="H19" s="78">
        <v>22800</v>
      </c>
      <c r="I19" s="78">
        <v>-8.7620400000000007</v>
      </c>
      <c r="J19" s="79">
        <v>0</v>
      </c>
      <c r="K19" s="79">
        <v>-1.54E-2</v>
      </c>
      <c r="L19" s="79">
        <v>0</v>
      </c>
    </row>
    <row r="20" spans="2:12">
      <c r="B20" s="80" t="s">
        <v>2290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250</v>
      </c>
      <c r="C21" t="s">
        <v>250</v>
      </c>
      <c r="D21" s="16"/>
      <c r="E21" t="s">
        <v>250</v>
      </c>
      <c r="F21" t="s">
        <v>250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2291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250</v>
      </c>
      <c r="C23" t="s">
        <v>250</v>
      </c>
      <c r="D23" s="16"/>
      <c r="E23" t="s">
        <v>250</v>
      </c>
      <c r="F23" t="s">
        <v>250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1109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s="16"/>
      <c r="E25" t="s">
        <v>250</v>
      </c>
      <c r="F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256</v>
      </c>
      <c r="C26" s="16"/>
      <c r="D26" s="16"/>
      <c r="E26" s="16"/>
      <c r="G26" s="82">
        <v>-9.3000000000000007</v>
      </c>
      <c r="I26" s="82">
        <v>446.3726236</v>
      </c>
      <c r="K26" s="81">
        <v>0.78420000000000001</v>
      </c>
      <c r="L26" s="81">
        <v>4.0000000000000002E-4</v>
      </c>
    </row>
    <row r="27" spans="2:12">
      <c r="B27" s="80" t="s">
        <v>2277</v>
      </c>
      <c r="C27" s="16"/>
      <c r="D27" s="16"/>
      <c r="E27" s="16"/>
      <c r="G27" s="82">
        <v>-9.3000000000000007</v>
      </c>
      <c r="I27" s="82">
        <v>446.3726236</v>
      </c>
      <c r="K27" s="81">
        <v>0.78420000000000001</v>
      </c>
      <c r="L27" s="81">
        <v>4.0000000000000002E-4</v>
      </c>
    </row>
    <row r="28" spans="2:12">
      <c r="B28" t="s">
        <v>2292</v>
      </c>
      <c r="C28" t="s">
        <v>2293</v>
      </c>
      <c r="D28" t="s">
        <v>1112</v>
      </c>
      <c r="E28" t="s">
        <v>126</v>
      </c>
      <c r="F28" t="s">
        <v>109</v>
      </c>
      <c r="G28" s="78">
        <v>27.1</v>
      </c>
      <c r="H28" s="78">
        <v>480000</v>
      </c>
      <c r="I28" s="78">
        <v>463.86527999999998</v>
      </c>
      <c r="J28" s="79">
        <v>0</v>
      </c>
      <c r="K28" s="79">
        <v>0.81489999999999996</v>
      </c>
      <c r="L28" s="79">
        <v>4.0000000000000002E-4</v>
      </c>
    </row>
    <row r="29" spans="2:12">
      <c r="B29" t="s">
        <v>2294</v>
      </c>
      <c r="C29" t="s">
        <v>2295</v>
      </c>
      <c r="D29" t="s">
        <v>1112</v>
      </c>
      <c r="E29" t="s">
        <v>126</v>
      </c>
      <c r="F29" t="s">
        <v>109</v>
      </c>
      <c r="G29" s="78">
        <v>-6.28</v>
      </c>
      <c r="H29" s="78">
        <v>18400</v>
      </c>
      <c r="I29" s="78">
        <v>-4.1205843199999999</v>
      </c>
      <c r="J29" s="79">
        <v>0</v>
      </c>
      <c r="K29" s="79">
        <v>-7.1999999999999998E-3</v>
      </c>
      <c r="L29" s="79">
        <v>0</v>
      </c>
    </row>
    <row r="30" spans="2:12">
      <c r="B30" t="s">
        <v>2296</v>
      </c>
      <c r="C30" t="s">
        <v>2297</v>
      </c>
      <c r="D30" t="s">
        <v>1112</v>
      </c>
      <c r="E30" t="s">
        <v>126</v>
      </c>
      <c r="F30" t="s">
        <v>109</v>
      </c>
      <c r="G30" s="78">
        <v>-18.04</v>
      </c>
      <c r="H30" s="78">
        <v>16300</v>
      </c>
      <c r="I30" s="78">
        <v>-10.48589432</v>
      </c>
      <c r="J30" s="79">
        <v>0</v>
      </c>
      <c r="K30" s="79">
        <v>-1.84E-2</v>
      </c>
      <c r="L30" s="79">
        <v>0</v>
      </c>
    </row>
    <row r="31" spans="2:12">
      <c r="B31" t="s">
        <v>2298</v>
      </c>
      <c r="C31" t="s">
        <v>2299</v>
      </c>
      <c r="D31" t="s">
        <v>1112</v>
      </c>
      <c r="E31" t="s">
        <v>126</v>
      </c>
      <c r="F31" t="s">
        <v>109</v>
      </c>
      <c r="G31" s="78">
        <v>-12.08</v>
      </c>
      <c r="H31" s="78">
        <v>6700</v>
      </c>
      <c r="I31" s="78">
        <v>-2.8861777599999998</v>
      </c>
      <c r="J31" s="79">
        <v>0</v>
      </c>
      <c r="K31" s="79">
        <v>-5.1000000000000004E-3</v>
      </c>
      <c r="L31" s="79">
        <v>0</v>
      </c>
    </row>
    <row r="32" spans="2:12">
      <c r="B32" s="80" t="s">
        <v>2300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s="16"/>
      <c r="E33" t="s">
        <v>250</v>
      </c>
      <c r="F33" t="s">
        <v>250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2291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250</v>
      </c>
      <c r="C35" t="s">
        <v>250</v>
      </c>
      <c r="D35" s="16"/>
      <c r="E35" t="s">
        <v>250</v>
      </c>
      <c r="F35" t="s">
        <v>250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2301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250</v>
      </c>
      <c r="C37" t="s">
        <v>250</v>
      </c>
      <c r="D37" s="16"/>
      <c r="E37" t="s">
        <v>250</v>
      </c>
      <c r="F37" t="s">
        <v>250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1109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250</v>
      </c>
      <c r="C39" t="s">
        <v>250</v>
      </c>
      <c r="D39" s="16"/>
      <c r="E39" t="s">
        <v>250</v>
      </c>
      <c r="F39" t="s">
        <v>250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258</v>
      </c>
      <c r="C40" s="16"/>
      <c r="D40" s="16"/>
      <c r="E40" s="16"/>
    </row>
    <row r="41" spans="2:12">
      <c r="B41" t="s">
        <v>382</v>
      </c>
      <c r="C41" s="16"/>
      <c r="D41" s="16"/>
      <c r="E41" s="16"/>
    </row>
    <row r="42" spans="2:12">
      <c r="B42" t="s">
        <v>383</v>
      </c>
      <c r="C42" s="16"/>
      <c r="D42" s="16"/>
      <c r="E42" s="16"/>
    </row>
    <row r="43" spans="2:12">
      <c r="B43" t="s">
        <v>384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43646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3281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3282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1099.18</v>
      </c>
      <c r="H11" s="25"/>
      <c r="I11" s="76">
        <v>3569.070856736696</v>
      </c>
      <c r="J11" s="77">
        <v>1</v>
      </c>
      <c r="K11" s="77">
        <v>3.2000000000000002E-3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250</v>
      </c>
      <c r="C13" t="s">
        <v>250</v>
      </c>
      <c r="D13" s="19"/>
      <c r="E13" t="s">
        <v>250</v>
      </c>
      <c r="F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256</v>
      </c>
      <c r="C14" s="19"/>
      <c r="D14" s="19"/>
      <c r="E14" s="19"/>
      <c r="F14" s="19"/>
      <c r="G14" s="82">
        <v>1099.18</v>
      </c>
      <c r="H14" s="19"/>
      <c r="I14" s="82">
        <v>3569.070856736696</v>
      </c>
      <c r="J14" s="81">
        <v>1</v>
      </c>
      <c r="K14" s="81">
        <v>3.2000000000000002E-3</v>
      </c>
      <c r="BF14" s="16" t="s">
        <v>129</v>
      </c>
    </row>
    <row r="15" spans="1:60">
      <c r="B15" t="s">
        <v>2302</v>
      </c>
      <c r="C15" t="s">
        <v>2303</v>
      </c>
      <c r="D15" t="s">
        <v>126</v>
      </c>
      <c r="E15" t="s">
        <v>1147</v>
      </c>
      <c r="F15" t="s">
        <v>109</v>
      </c>
      <c r="G15" s="78">
        <v>190.9</v>
      </c>
      <c r="H15" s="78">
        <v>393584.49</v>
      </c>
      <c r="I15" s="78">
        <v>2679.3240541680598</v>
      </c>
      <c r="J15" s="79">
        <v>0.75070000000000003</v>
      </c>
      <c r="K15" s="79">
        <v>2.3999999999999998E-3</v>
      </c>
      <c r="BF15" s="16" t="s">
        <v>130</v>
      </c>
    </row>
    <row r="16" spans="1:60">
      <c r="B16" t="s">
        <v>2304</v>
      </c>
      <c r="C16" t="s">
        <v>2305</v>
      </c>
      <c r="D16" t="s">
        <v>126</v>
      </c>
      <c r="E16" t="s">
        <v>126</v>
      </c>
      <c r="F16" t="s">
        <v>200</v>
      </c>
      <c r="G16" s="78">
        <v>8.5399999999999991</v>
      </c>
      <c r="H16" s="78">
        <v>23176600</v>
      </c>
      <c r="I16" s="78">
        <v>65.563704325000003</v>
      </c>
      <c r="J16" s="79">
        <v>1.84E-2</v>
      </c>
      <c r="K16" s="79">
        <v>1E-4</v>
      </c>
      <c r="BF16" s="16" t="s">
        <v>131</v>
      </c>
    </row>
    <row r="17" spans="2:58">
      <c r="B17" t="s">
        <v>2306</v>
      </c>
      <c r="C17" t="s">
        <v>2307</v>
      </c>
      <c r="D17" t="s">
        <v>126</v>
      </c>
      <c r="E17" t="s">
        <v>126</v>
      </c>
      <c r="F17" t="s">
        <v>200</v>
      </c>
      <c r="G17" s="78">
        <v>632.71</v>
      </c>
      <c r="H17" s="78">
        <v>1810000</v>
      </c>
      <c r="I17" s="78">
        <v>379.34918937499998</v>
      </c>
      <c r="J17" s="79">
        <v>0.10630000000000001</v>
      </c>
      <c r="K17" s="79">
        <v>2.9999999999999997E-4</v>
      </c>
      <c r="BF17" s="16" t="s">
        <v>132</v>
      </c>
    </row>
    <row r="18" spans="2:58">
      <c r="B18" t="s">
        <v>2308</v>
      </c>
      <c r="C18" t="s">
        <v>2309</v>
      </c>
      <c r="D18" t="s">
        <v>126</v>
      </c>
      <c r="E18" t="s">
        <v>126</v>
      </c>
      <c r="F18" t="s">
        <v>113</v>
      </c>
      <c r="G18" s="78">
        <v>267.02999999999997</v>
      </c>
      <c r="H18" s="78">
        <v>41014.807649999981</v>
      </c>
      <c r="I18" s="78">
        <v>444.833908868636</v>
      </c>
      <c r="J18" s="79">
        <v>0.1246</v>
      </c>
      <c r="K18" s="79">
        <v>4.0000000000000002E-4</v>
      </c>
      <c r="BF18" s="16" t="s">
        <v>133</v>
      </c>
    </row>
    <row r="19" spans="2:58">
      <c r="B19" t="s">
        <v>258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382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383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384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43646</v>
      </c>
    </row>
    <row r="2" spans="2:81">
      <c r="B2" s="2" t="s">
        <v>1</v>
      </c>
      <c r="C2" s="12" t="s">
        <v>3281</v>
      </c>
    </row>
    <row r="3" spans="2:81">
      <c r="B3" s="2" t="s">
        <v>2</v>
      </c>
      <c r="C3" s="26" t="s">
        <v>3282</v>
      </c>
    </row>
    <row r="4" spans="2:8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3485472.15</v>
      </c>
      <c r="M11" s="7"/>
      <c r="N11" s="76">
        <v>3671.2478155949998</v>
      </c>
      <c r="O11" s="7"/>
      <c r="P11" s="77">
        <v>1</v>
      </c>
      <c r="Q11" s="77">
        <v>3.3E-3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3.3</v>
      </c>
      <c r="K12" s="81">
        <v>-1.1000000000000001E-3</v>
      </c>
      <c r="L12" s="82">
        <v>3485472.15</v>
      </c>
      <c r="N12" s="82">
        <v>3671.2478155949998</v>
      </c>
      <c r="P12" s="81">
        <v>1</v>
      </c>
      <c r="Q12" s="81">
        <v>3.3E-3</v>
      </c>
    </row>
    <row r="13" spans="2:81">
      <c r="B13" s="80" t="s">
        <v>2310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250</v>
      </c>
      <c r="C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2311</v>
      </c>
      <c r="H15" s="82">
        <v>3.3</v>
      </c>
      <c r="K15" s="81">
        <v>-1.1000000000000001E-3</v>
      </c>
      <c r="L15" s="82">
        <v>3485472.15</v>
      </c>
      <c r="N15" s="82">
        <v>3671.2478155949998</v>
      </c>
      <c r="P15" s="81">
        <v>1</v>
      </c>
      <c r="Q15" s="81">
        <v>3.3E-3</v>
      </c>
    </row>
    <row r="16" spans="2:81">
      <c r="B16" t="s">
        <v>2312</v>
      </c>
      <c r="C16" t="s">
        <v>2313</v>
      </c>
      <c r="D16" t="s">
        <v>2314</v>
      </c>
      <c r="E16" t="s">
        <v>210</v>
      </c>
      <c r="F16" t="s">
        <v>211</v>
      </c>
      <c r="G16" t="s">
        <v>2315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3485472.15</v>
      </c>
      <c r="M16" s="78">
        <v>105.33</v>
      </c>
      <c r="N16" s="78">
        <v>3671.2478155949998</v>
      </c>
      <c r="O16" s="79">
        <v>6.9999999999999999E-4</v>
      </c>
      <c r="P16" s="79">
        <v>1</v>
      </c>
      <c r="Q16" s="79">
        <v>3.3E-3</v>
      </c>
    </row>
    <row r="17" spans="2:17">
      <c r="B17" s="80" t="s">
        <v>2316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2317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250</v>
      </c>
      <c r="C19" t="s">
        <v>250</v>
      </c>
      <c r="E19" t="s">
        <v>250</v>
      </c>
      <c r="H19" s="78">
        <v>0</v>
      </c>
      <c r="I19" t="s">
        <v>250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2318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2319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2320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2310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2311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250</v>
      </c>
      <c r="C30" t="s">
        <v>250</v>
      </c>
      <c r="E30" t="s">
        <v>250</v>
      </c>
      <c r="H30" s="78">
        <v>0</v>
      </c>
      <c r="I30" t="s">
        <v>250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2316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2317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2318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2319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2320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258</v>
      </c>
    </row>
    <row r="41" spans="2:17">
      <c r="B41" t="s">
        <v>382</v>
      </c>
    </row>
    <row r="42" spans="2:17">
      <c r="B42" t="s">
        <v>383</v>
      </c>
    </row>
    <row r="43" spans="2:17">
      <c r="B43" t="s">
        <v>384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43646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3281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3282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2321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250</v>
      </c>
      <c r="C14" t="s">
        <v>250</v>
      </c>
      <c r="D14" t="s">
        <v>250</v>
      </c>
      <c r="G14" s="78">
        <v>0</v>
      </c>
      <c r="H14" t="s">
        <v>250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2322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250</v>
      </c>
      <c r="C16" t="s">
        <v>250</v>
      </c>
      <c r="D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2323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2324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250</v>
      </c>
      <c r="C22" t="s">
        <v>250</v>
      </c>
      <c r="D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380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G25" s="78">
        <v>0</v>
      </c>
      <c r="H25" t="s">
        <v>250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2325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250</v>
      </c>
      <c r="C27" t="s">
        <v>250</v>
      </c>
      <c r="D27" t="s">
        <v>250</v>
      </c>
      <c r="G27" s="78">
        <v>0</v>
      </c>
      <c r="H27" t="s">
        <v>250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382</v>
      </c>
    </row>
    <row r="29" spans="2:16">
      <c r="B29" t="s">
        <v>383</v>
      </c>
    </row>
    <row r="30" spans="2:16">
      <c r="B30" t="s">
        <v>384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43646</v>
      </c>
      <c r="E1" s="16"/>
      <c r="F1" s="16"/>
    </row>
    <row r="2" spans="2:65">
      <c r="B2" s="2" t="s">
        <v>1</v>
      </c>
      <c r="C2" s="12" t="s">
        <v>3281</v>
      </c>
      <c r="E2" s="16"/>
      <c r="F2" s="16"/>
    </row>
    <row r="3" spans="2:65">
      <c r="B3" s="2" t="s">
        <v>2</v>
      </c>
      <c r="C3" s="26" t="s">
        <v>3282</v>
      </c>
      <c r="E3" s="16"/>
      <c r="F3" s="16"/>
    </row>
    <row r="4" spans="2:65">
      <c r="B4" s="2" t="s">
        <v>3</v>
      </c>
      <c r="C4" s="84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2326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J14" s="78">
        <v>0</v>
      </c>
      <c r="K14" t="s">
        <v>250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2327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J16" s="78">
        <v>0</v>
      </c>
      <c r="K16" t="s">
        <v>250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387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J18" s="78">
        <v>0</v>
      </c>
      <c r="K18" t="s">
        <v>250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1109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J20" s="78">
        <v>0</v>
      </c>
      <c r="K20" t="s">
        <v>250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2328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250</v>
      </c>
      <c r="C23" t="s">
        <v>250</v>
      </c>
      <c r="D23" s="16"/>
      <c r="E23" s="16"/>
      <c r="F23" t="s">
        <v>250</v>
      </c>
      <c r="G23" t="s">
        <v>250</v>
      </c>
      <c r="J23" s="78">
        <v>0</v>
      </c>
      <c r="K23" t="s">
        <v>250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2329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250</v>
      </c>
      <c r="C25" t="s">
        <v>250</v>
      </c>
      <c r="D25" s="16"/>
      <c r="E25" s="16"/>
      <c r="F25" t="s">
        <v>250</v>
      </c>
      <c r="G25" t="s">
        <v>250</v>
      </c>
      <c r="J25" s="78">
        <v>0</v>
      </c>
      <c r="K25" t="s">
        <v>250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258</v>
      </c>
      <c r="D26" s="16"/>
      <c r="E26" s="16"/>
      <c r="F26" s="16"/>
    </row>
    <row r="27" spans="2:19">
      <c r="B27" t="s">
        <v>382</v>
      </c>
      <c r="D27" s="16"/>
      <c r="E27" s="16"/>
      <c r="F27" s="16"/>
    </row>
    <row r="28" spans="2:19">
      <c r="B28" t="s">
        <v>383</v>
      </c>
      <c r="D28" s="16"/>
      <c r="E28" s="16"/>
      <c r="F28" s="16"/>
    </row>
    <row r="29" spans="2:19">
      <c r="B29" t="s">
        <v>384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43646</v>
      </c>
      <c r="E1" s="16"/>
    </row>
    <row r="2" spans="2:81">
      <c r="B2" s="2" t="s">
        <v>1</v>
      </c>
      <c r="C2" s="12" t="s">
        <v>3281</v>
      </c>
      <c r="E2" s="16"/>
    </row>
    <row r="3" spans="2:81">
      <c r="B3" s="2" t="s">
        <v>2</v>
      </c>
      <c r="C3" s="26" t="s">
        <v>3282</v>
      </c>
      <c r="E3" s="16"/>
    </row>
    <row r="4" spans="2:81">
      <c r="B4" s="2" t="s">
        <v>3</v>
      </c>
      <c r="C4" s="84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6.48</v>
      </c>
      <c r="K11" s="7"/>
      <c r="L11" s="7"/>
      <c r="M11" s="77">
        <v>2.2499999999999999E-2</v>
      </c>
      <c r="N11" s="76">
        <v>19650430.379999999</v>
      </c>
      <c r="O11" s="7"/>
      <c r="P11" s="76">
        <v>27174.686416446071</v>
      </c>
      <c r="Q11" s="7"/>
      <c r="R11" s="77">
        <v>1</v>
      </c>
      <c r="S11" s="77">
        <v>2.4299999999999999E-2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6.2</v>
      </c>
      <c r="M12" s="81">
        <v>1.6199999999999999E-2</v>
      </c>
      <c r="N12" s="82">
        <v>18807430.379999999</v>
      </c>
      <c r="P12" s="82">
        <v>24790.712075146072</v>
      </c>
      <c r="R12" s="81">
        <v>0.9123</v>
      </c>
      <c r="S12" s="81">
        <v>2.2100000000000002E-2</v>
      </c>
    </row>
    <row r="13" spans="2:81">
      <c r="B13" s="80" t="s">
        <v>2326</v>
      </c>
      <c r="C13" s="16"/>
      <c r="D13" s="16"/>
      <c r="E13" s="16"/>
      <c r="J13" s="82">
        <v>6.92</v>
      </c>
      <c r="M13" s="81">
        <v>1.0699999999999999E-2</v>
      </c>
      <c r="N13" s="82">
        <v>12589322.09</v>
      </c>
      <c r="P13" s="82">
        <v>17115.664811769377</v>
      </c>
      <c r="R13" s="81">
        <v>0.62980000000000003</v>
      </c>
      <c r="S13" s="81">
        <v>1.5299999999999999E-2</v>
      </c>
    </row>
    <row r="14" spans="2:81">
      <c r="B14" t="s">
        <v>2330</v>
      </c>
      <c r="C14" t="s">
        <v>2331</v>
      </c>
      <c r="D14" t="s">
        <v>126</v>
      </c>
      <c r="E14" t="s">
        <v>2332</v>
      </c>
      <c r="F14" t="s">
        <v>571</v>
      </c>
      <c r="G14" t="s">
        <v>2333</v>
      </c>
      <c r="H14" t="s">
        <v>153</v>
      </c>
      <c r="I14" t="s">
        <v>2334</v>
      </c>
      <c r="J14" s="78">
        <v>7.62</v>
      </c>
      <c r="K14" t="s">
        <v>105</v>
      </c>
      <c r="L14" s="79">
        <v>2.1399999999999999E-2</v>
      </c>
      <c r="M14" s="79">
        <v>8.3000000000000001E-3</v>
      </c>
      <c r="N14" s="78">
        <v>1242000</v>
      </c>
      <c r="O14" s="78">
        <v>114.19</v>
      </c>
      <c r="P14" s="78">
        <v>1418.2398000000001</v>
      </c>
      <c r="Q14" s="79">
        <v>4.7999999999999996E-3</v>
      </c>
      <c r="R14" s="79">
        <v>5.2200000000000003E-2</v>
      </c>
      <c r="S14" s="79">
        <v>1.2999999999999999E-3</v>
      </c>
    </row>
    <row r="15" spans="2:81">
      <c r="B15" t="s">
        <v>2335</v>
      </c>
      <c r="C15" t="s">
        <v>2336</v>
      </c>
      <c r="D15" t="s">
        <v>126</v>
      </c>
      <c r="E15" t="s">
        <v>422</v>
      </c>
      <c r="F15" t="s">
        <v>130</v>
      </c>
      <c r="G15" t="s">
        <v>210</v>
      </c>
      <c r="H15" t="s">
        <v>211</v>
      </c>
      <c r="I15" t="s">
        <v>267</v>
      </c>
      <c r="J15" s="78">
        <v>8.1199999999999992</v>
      </c>
      <c r="K15" t="s">
        <v>105</v>
      </c>
      <c r="L15" s="79">
        <v>4.9000000000000002E-2</v>
      </c>
      <c r="M15" s="79">
        <v>1.2E-2</v>
      </c>
      <c r="N15" s="78">
        <v>957016</v>
      </c>
      <c r="O15" s="78">
        <v>165.58</v>
      </c>
      <c r="P15" s="78">
        <v>1584.6270927999999</v>
      </c>
      <c r="Q15" s="79">
        <v>5.0000000000000001E-4</v>
      </c>
      <c r="R15" s="79">
        <v>5.8299999999999998E-2</v>
      </c>
      <c r="S15" s="79">
        <v>1.4E-3</v>
      </c>
    </row>
    <row r="16" spans="2:81">
      <c r="B16" t="s">
        <v>2337</v>
      </c>
      <c r="C16" t="s">
        <v>2338</v>
      </c>
      <c r="D16" t="s">
        <v>126</v>
      </c>
      <c r="E16" t="s">
        <v>422</v>
      </c>
      <c r="F16" t="s">
        <v>130</v>
      </c>
      <c r="G16" t="s">
        <v>210</v>
      </c>
      <c r="H16" t="s">
        <v>211</v>
      </c>
      <c r="I16" t="s">
        <v>2339</v>
      </c>
      <c r="J16" s="78">
        <v>11.45</v>
      </c>
      <c r="K16" t="s">
        <v>105</v>
      </c>
      <c r="L16" s="79">
        <v>4.1000000000000002E-2</v>
      </c>
      <c r="M16" s="79">
        <v>1.7600000000000001E-2</v>
      </c>
      <c r="N16" s="78">
        <v>4625853.96</v>
      </c>
      <c r="O16" s="78">
        <v>139.47999999999999</v>
      </c>
      <c r="P16" s="78">
        <v>6452.1411034080002</v>
      </c>
      <c r="Q16" s="79">
        <v>1.1000000000000001E-3</v>
      </c>
      <c r="R16" s="79">
        <v>0.2374</v>
      </c>
      <c r="S16" s="79">
        <v>5.7999999999999996E-3</v>
      </c>
    </row>
    <row r="17" spans="2:19">
      <c r="B17" t="s">
        <v>2340</v>
      </c>
      <c r="C17" t="s">
        <v>2341</v>
      </c>
      <c r="D17" t="s">
        <v>126</v>
      </c>
      <c r="E17" t="s">
        <v>2342</v>
      </c>
      <c r="F17" t="s">
        <v>130</v>
      </c>
      <c r="G17" t="s">
        <v>210</v>
      </c>
      <c r="H17" t="s">
        <v>211</v>
      </c>
      <c r="I17" t="s">
        <v>267</v>
      </c>
      <c r="J17" s="78">
        <v>1.1100000000000001</v>
      </c>
      <c r="K17" t="s">
        <v>105</v>
      </c>
      <c r="L17" s="79">
        <v>0.05</v>
      </c>
      <c r="M17" s="79">
        <v>-3.3999999999999998E-3</v>
      </c>
      <c r="N17" s="78">
        <v>23952.86</v>
      </c>
      <c r="O17" s="78">
        <v>127.89</v>
      </c>
      <c r="P17" s="78">
        <v>30.633312654000001</v>
      </c>
      <c r="Q17" s="79">
        <v>1.6000000000000001E-3</v>
      </c>
      <c r="R17" s="79">
        <v>1.1000000000000001E-3</v>
      </c>
      <c r="S17" s="79">
        <v>0</v>
      </c>
    </row>
    <row r="18" spans="2:19">
      <c r="B18" t="s">
        <v>2343</v>
      </c>
      <c r="C18" t="s">
        <v>2344</v>
      </c>
      <c r="D18" t="s">
        <v>126</v>
      </c>
      <c r="E18" t="s">
        <v>570</v>
      </c>
      <c r="F18" t="s">
        <v>571</v>
      </c>
      <c r="G18" t="s">
        <v>214</v>
      </c>
      <c r="H18" t="s">
        <v>211</v>
      </c>
      <c r="I18" t="s">
        <v>2345</v>
      </c>
      <c r="J18" s="78">
        <v>0.61</v>
      </c>
      <c r="K18" t="s">
        <v>105</v>
      </c>
      <c r="L18" s="79">
        <v>6.8500000000000005E-2</v>
      </c>
      <c r="M18" s="79">
        <v>6.1000000000000004E-3</v>
      </c>
      <c r="N18" s="78">
        <v>96600</v>
      </c>
      <c r="O18" s="78">
        <v>121.62</v>
      </c>
      <c r="P18" s="78">
        <v>117.48492</v>
      </c>
      <c r="Q18" s="79">
        <v>2.0000000000000001E-4</v>
      </c>
      <c r="R18" s="79">
        <v>4.3E-3</v>
      </c>
      <c r="S18" s="79">
        <v>1E-4</v>
      </c>
    </row>
    <row r="19" spans="2:19">
      <c r="B19" t="s">
        <v>2346</v>
      </c>
      <c r="C19" t="s">
        <v>2347</v>
      </c>
      <c r="D19" t="s">
        <v>126</v>
      </c>
      <c r="E19" t="s">
        <v>476</v>
      </c>
      <c r="F19" t="s">
        <v>130</v>
      </c>
      <c r="G19" t="s">
        <v>214</v>
      </c>
      <c r="H19" t="s">
        <v>211</v>
      </c>
      <c r="I19" t="s">
        <v>267</v>
      </c>
      <c r="J19" s="78">
        <v>4.09</v>
      </c>
      <c r="K19" t="s">
        <v>105</v>
      </c>
      <c r="L19" s="79">
        <v>5.6000000000000001E-2</v>
      </c>
      <c r="M19" s="79">
        <v>-5.9999999999999995E-4</v>
      </c>
      <c r="N19" s="78">
        <v>389914.29</v>
      </c>
      <c r="O19" s="78">
        <v>153</v>
      </c>
      <c r="P19" s="78">
        <v>596.56886369999995</v>
      </c>
      <c r="Q19" s="79">
        <v>5.0000000000000001E-4</v>
      </c>
      <c r="R19" s="79">
        <v>2.1999999999999999E-2</v>
      </c>
      <c r="S19" s="79">
        <v>5.0000000000000001E-4</v>
      </c>
    </row>
    <row r="20" spans="2:19">
      <c r="B20" t="s">
        <v>2348</v>
      </c>
      <c r="C20" t="s">
        <v>2349</v>
      </c>
      <c r="D20" t="s">
        <v>126</v>
      </c>
      <c r="E20" t="s">
        <v>2350</v>
      </c>
      <c r="F20" t="s">
        <v>130</v>
      </c>
      <c r="G20" t="s">
        <v>488</v>
      </c>
      <c r="H20" t="s">
        <v>211</v>
      </c>
      <c r="I20" t="s">
        <v>267</v>
      </c>
      <c r="J20" s="78">
        <v>0.67</v>
      </c>
      <c r="K20" t="s">
        <v>105</v>
      </c>
      <c r="L20" s="79">
        <v>4.9500000000000002E-2</v>
      </c>
      <c r="M20" s="79">
        <v>-1.5E-3</v>
      </c>
      <c r="N20" s="78">
        <v>20583.54</v>
      </c>
      <c r="O20" s="78">
        <v>129.61000000000001</v>
      </c>
      <c r="P20" s="78">
        <v>26.678326194</v>
      </c>
      <c r="Q20" s="79">
        <v>5.0000000000000001E-4</v>
      </c>
      <c r="R20" s="79">
        <v>1E-3</v>
      </c>
      <c r="S20" s="79">
        <v>0</v>
      </c>
    </row>
    <row r="21" spans="2:19">
      <c r="B21" t="s">
        <v>2351</v>
      </c>
      <c r="C21" t="s">
        <v>2352</v>
      </c>
      <c r="D21" t="s">
        <v>126</v>
      </c>
      <c r="E21" t="s">
        <v>570</v>
      </c>
      <c r="F21" t="s">
        <v>571</v>
      </c>
      <c r="G21" t="s">
        <v>572</v>
      </c>
      <c r="H21" t="s">
        <v>153</v>
      </c>
      <c r="I21" t="s">
        <v>2353</v>
      </c>
      <c r="J21" s="78">
        <v>2.16</v>
      </c>
      <c r="K21" t="s">
        <v>105</v>
      </c>
      <c r="L21" s="79">
        <v>0.06</v>
      </c>
      <c r="M21" s="79">
        <v>1.6000000000000001E-3</v>
      </c>
      <c r="N21" s="78">
        <v>1947300</v>
      </c>
      <c r="O21" s="78">
        <v>124.32</v>
      </c>
      <c r="P21" s="78">
        <v>2420.8833599999998</v>
      </c>
      <c r="Q21" s="79">
        <v>5.0000000000000001E-4</v>
      </c>
      <c r="R21" s="79">
        <v>8.9099999999999999E-2</v>
      </c>
      <c r="S21" s="79">
        <v>2.2000000000000001E-3</v>
      </c>
    </row>
    <row r="22" spans="2:19">
      <c r="B22" t="s">
        <v>2354</v>
      </c>
      <c r="C22" t="s">
        <v>2355</v>
      </c>
      <c r="D22" t="s">
        <v>126</v>
      </c>
      <c r="E22" t="s">
        <v>1488</v>
      </c>
      <c r="F22" t="s">
        <v>393</v>
      </c>
      <c r="G22" t="s">
        <v>732</v>
      </c>
      <c r="H22" t="s">
        <v>211</v>
      </c>
      <c r="I22" t="s">
        <v>267</v>
      </c>
      <c r="J22" s="78">
        <v>3.07</v>
      </c>
      <c r="K22" t="s">
        <v>105</v>
      </c>
      <c r="L22" s="79">
        <v>5.7500000000000002E-2</v>
      </c>
      <c r="M22" s="79">
        <v>-3.5000000000000001E-3</v>
      </c>
      <c r="N22" s="78">
        <v>2777924</v>
      </c>
      <c r="O22" s="78">
        <v>145.55000000000001</v>
      </c>
      <c r="P22" s="78">
        <v>4043.2683820000002</v>
      </c>
      <c r="Q22" s="79">
        <v>2.0999999999999999E-3</v>
      </c>
      <c r="R22" s="79">
        <v>0.14879999999999999</v>
      </c>
      <c r="S22" s="79">
        <v>3.5999999999999999E-3</v>
      </c>
    </row>
    <row r="23" spans="2:19">
      <c r="B23" t="s">
        <v>2356</v>
      </c>
      <c r="C23" t="s">
        <v>2357</v>
      </c>
      <c r="D23" t="s">
        <v>126</v>
      </c>
      <c r="E23" t="s">
        <v>2358</v>
      </c>
      <c r="F23" t="s">
        <v>441</v>
      </c>
      <c r="G23" t="s">
        <v>831</v>
      </c>
      <c r="H23" t="s">
        <v>211</v>
      </c>
      <c r="I23" t="s">
        <v>2359</v>
      </c>
      <c r="J23" s="78">
        <v>0.87</v>
      </c>
      <c r="K23" t="s">
        <v>105</v>
      </c>
      <c r="L23" s="79">
        <v>6.7000000000000004E-2</v>
      </c>
      <c r="M23" s="79">
        <v>9.7000000000000003E-3</v>
      </c>
      <c r="N23" s="78">
        <v>68187.5</v>
      </c>
      <c r="O23" s="78">
        <v>132.71</v>
      </c>
      <c r="P23" s="78">
        <v>90.491631249999998</v>
      </c>
      <c r="Q23" s="79">
        <v>8.0000000000000004E-4</v>
      </c>
      <c r="R23" s="79">
        <v>3.3E-3</v>
      </c>
      <c r="S23" s="79">
        <v>1E-4</v>
      </c>
    </row>
    <row r="24" spans="2:19">
      <c r="B24" t="s">
        <v>2360</v>
      </c>
      <c r="C24" t="s">
        <v>2361</v>
      </c>
      <c r="D24" t="s">
        <v>126</v>
      </c>
      <c r="E24" t="s">
        <v>2358</v>
      </c>
      <c r="F24" t="s">
        <v>441</v>
      </c>
      <c r="G24" t="s">
        <v>831</v>
      </c>
      <c r="H24" t="s">
        <v>211</v>
      </c>
      <c r="I24" t="s">
        <v>976</v>
      </c>
      <c r="J24" s="78">
        <v>0.99</v>
      </c>
      <c r="K24" t="s">
        <v>105</v>
      </c>
      <c r="L24" s="79">
        <v>6.7000000000000004E-2</v>
      </c>
      <c r="M24" s="79">
        <v>2.1399999999999999E-2</v>
      </c>
      <c r="N24" s="78">
        <v>31154.79</v>
      </c>
      <c r="O24" s="78">
        <v>132.97</v>
      </c>
      <c r="P24" s="78">
        <v>41.426524262999997</v>
      </c>
      <c r="Q24" s="79">
        <v>8.0000000000000004E-4</v>
      </c>
      <c r="R24" s="79">
        <v>1.5E-3</v>
      </c>
      <c r="S24" s="79">
        <v>0</v>
      </c>
    </row>
    <row r="25" spans="2:19">
      <c r="B25" t="s">
        <v>2362</v>
      </c>
      <c r="C25" t="s">
        <v>2363</v>
      </c>
      <c r="D25" t="s">
        <v>126</v>
      </c>
      <c r="E25" t="s">
        <v>844</v>
      </c>
      <c r="F25" t="s">
        <v>845</v>
      </c>
      <c r="G25" t="s">
        <v>846</v>
      </c>
      <c r="H25" t="s">
        <v>211</v>
      </c>
      <c r="I25" t="s">
        <v>2364</v>
      </c>
      <c r="J25" s="78">
        <v>0.59</v>
      </c>
      <c r="K25" t="s">
        <v>105</v>
      </c>
      <c r="L25" s="79">
        <v>4.9000000000000002E-2</v>
      </c>
      <c r="M25" s="79">
        <v>-4.9000000000000002E-2</v>
      </c>
      <c r="N25" s="78">
        <v>73206.429999999993</v>
      </c>
      <c r="O25" s="78">
        <v>26.07</v>
      </c>
      <c r="P25" s="78">
        <v>19.084916301</v>
      </c>
      <c r="Q25" s="79">
        <v>0</v>
      </c>
      <c r="R25" s="79">
        <v>6.9999999999999999E-4</v>
      </c>
      <c r="S25" s="79">
        <v>0</v>
      </c>
    </row>
    <row r="26" spans="2:19">
      <c r="B26" t="s">
        <v>2365</v>
      </c>
      <c r="C26" t="s">
        <v>2366</v>
      </c>
      <c r="D26" t="s">
        <v>126</v>
      </c>
      <c r="E26" t="s">
        <v>2367</v>
      </c>
      <c r="F26" t="s">
        <v>845</v>
      </c>
      <c r="G26" t="s">
        <v>250</v>
      </c>
      <c r="H26" t="s">
        <v>251</v>
      </c>
      <c r="I26" t="s">
        <v>2368</v>
      </c>
      <c r="J26" s="78">
        <v>2.15</v>
      </c>
      <c r="K26" t="s">
        <v>105</v>
      </c>
      <c r="L26" s="79">
        <v>5.6000000000000001E-2</v>
      </c>
      <c r="M26" s="79">
        <v>0.17710000000000001</v>
      </c>
      <c r="N26" s="78">
        <v>335411.81</v>
      </c>
      <c r="O26" s="78">
        <v>81.660641999999811</v>
      </c>
      <c r="P26" s="78">
        <v>273.89943738981998</v>
      </c>
      <c r="Q26" s="79">
        <v>5.0000000000000001E-4</v>
      </c>
      <c r="R26" s="79">
        <v>1.01E-2</v>
      </c>
      <c r="S26" s="79">
        <v>2.0000000000000001E-4</v>
      </c>
    </row>
    <row r="27" spans="2:19">
      <c r="B27" t="s">
        <v>2369</v>
      </c>
      <c r="C27" t="s">
        <v>2370</v>
      </c>
      <c r="D27" t="s">
        <v>126</v>
      </c>
      <c r="E27" t="s">
        <v>2371</v>
      </c>
      <c r="F27" t="s">
        <v>393</v>
      </c>
      <c r="G27" t="s">
        <v>250</v>
      </c>
      <c r="H27" t="s">
        <v>251</v>
      </c>
      <c r="I27" t="s">
        <v>267</v>
      </c>
      <c r="J27" s="78">
        <v>2.77</v>
      </c>
      <c r="K27" t="s">
        <v>105</v>
      </c>
      <c r="L27" s="79">
        <v>0.04</v>
      </c>
      <c r="M27" s="79">
        <v>5.3E-3</v>
      </c>
      <c r="N27" s="78">
        <v>216.91</v>
      </c>
      <c r="O27" s="78">
        <v>109.32728299999999</v>
      </c>
      <c r="P27" s="78">
        <v>0.23714180955530001</v>
      </c>
      <c r="Q27" s="79">
        <v>0</v>
      </c>
      <c r="R27" s="79">
        <v>0</v>
      </c>
      <c r="S27" s="79">
        <v>0</v>
      </c>
    </row>
    <row r="28" spans="2:19">
      <c r="B28" s="80" t="s">
        <v>2327</v>
      </c>
      <c r="C28" s="16"/>
      <c r="D28" s="16"/>
      <c r="E28" s="16"/>
      <c r="J28" s="82">
        <v>4.7</v>
      </c>
      <c r="M28" s="81">
        <v>2.3699999999999999E-2</v>
      </c>
      <c r="N28" s="82">
        <v>6129180.9500000002</v>
      </c>
      <c r="P28" s="82">
        <v>7406.8016220440004</v>
      </c>
      <c r="R28" s="81">
        <v>0.27260000000000001</v>
      </c>
      <c r="S28" s="81">
        <v>6.6E-3</v>
      </c>
    </row>
    <row r="29" spans="2:19">
      <c r="B29" t="s">
        <v>2372</v>
      </c>
      <c r="C29" t="s">
        <v>2373</v>
      </c>
      <c r="D29" t="s">
        <v>126</v>
      </c>
      <c r="E29" t="s">
        <v>2332</v>
      </c>
      <c r="F29" t="s">
        <v>571</v>
      </c>
      <c r="G29" t="s">
        <v>2333</v>
      </c>
      <c r="H29" t="s">
        <v>153</v>
      </c>
      <c r="I29" t="s">
        <v>2334</v>
      </c>
      <c r="J29" s="78">
        <v>3.53</v>
      </c>
      <c r="K29" t="s">
        <v>105</v>
      </c>
      <c r="L29" s="79">
        <v>2.5000000000000001E-2</v>
      </c>
      <c r="M29" s="79">
        <v>1.55E-2</v>
      </c>
      <c r="N29" s="78">
        <v>1932460</v>
      </c>
      <c r="O29" s="78">
        <v>104.14</v>
      </c>
      <c r="P29" s="78">
        <v>2012.4638440000001</v>
      </c>
      <c r="Q29" s="79">
        <v>2.7000000000000001E-3</v>
      </c>
      <c r="R29" s="79">
        <v>7.4099999999999999E-2</v>
      </c>
      <c r="S29" s="79">
        <v>1.8E-3</v>
      </c>
    </row>
    <row r="30" spans="2:19">
      <c r="B30" t="s">
        <v>2374</v>
      </c>
      <c r="C30" t="s">
        <v>2375</v>
      </c>
      <c r="D30" t="s">
        <v>126</v>
      </c>
      <c r="E30" t="s">
        <v>2332</v>
      </c>
      <c r="F30" t="s">
        <v>1574</v>
      </c>
      <c r="G30" t="s">
        <v>210</v>
      </c>
      <c r="H30" t="s">
        <v>211</v>
      </c>
      <c r="I30" t="s">
        <v>2334</v>
      </c>
      <c r="J30" s="78">
        <v>7.06</v>
      </c>
      <c r="K30" t="s">
        <v>105</v>
      </c>
      <c r="L30" s="79">
        <v>3.7400000000000003E-2</v>
      </c>
      <c r="M30" s="79">
        <v>2.4799999999999999E-2</v>
      </c>
      <c r="N30" s="78">
        <v>1411794</v>
      </c>
      <c r="O30" s="78">
        <v>110.29</v>
      </c>
      <c r="P30" s="78">
        <v>1557.0676026000001</v>
      </c>
      <c r="Q30" s="79">
        <v>2.7000000000000001E-3</v>
      </c>
      <c r="R30" s="79">
        <v>5.7299999999999997E-2</v>
      </c>
      <c r="S30" s="79">
        <v>1.4E-3</v>
      </c>
    </row>
    <row r="31" spans="2:19">
      <c r="B31" t="s">
        <v>2376</v>
      </c>
      <c r="C31" t="s">
        <v>2377</v>
      </c>
      <c r="D31" t="s">
        <v>126</v>
      </c>
      <c r="E31" t="s">
        <v>2378</v>
      </c>
      <c r="F31" t="s">
        <v>441</v>
      </c>
      <c r="G31" t="s">
        <v>572</v>
      </c>
      <c r="H31" t="s">
        <v>153</v>
      </c>
      <c r="I31" t="s">
        <v>1266</v>
      </c>
      <c r="J31" s="78">
        <v>5.34</v>
      </c>
      <c r="K31" t="s">
        <v>105</v>
      </c>
      <c r="L31" s="79">
        <v>3.1E-2</v>
      </c>
      <c r="M31" s="79">
        <v>2.2499999999999999E-2</v>
      </c>
      <c r="N31" s="78">
        <v>1733718.95</v>
      </c>
      <c r="O31" s="78">
        <v>104.66</v>
      </c>
      <c r="P31" s="78">
        <v>1814.5102530700001</v>
      </c>
      <c r="Q31" s="79">
        <v>2.5999999999999999E-3</v>
      </c>
      <c r="R31" s="79">
        <v>6.6799999999999998E-2</v>
      </c>
      <c r="S31" s="79">
        <v>1.6000000000000001E-3</v>
      </c>
    </row>
    <row r="32" spans="2:19">
      <c r="B32" t="s">
        <v>2379</v>
      </c>
      <c r="C32" t="s">
        <v>2380</v>
      </c>
      <c r="D32" t="s">
        <v>126</v>
      </c>
      <c r="E32" t="s">
        <v>1529</v>
      </c>
      <c r="F32" t="s">
        <v>128</v>
      </c>
      <c r="G32" t="s">
        <v>603</v>
      </c>
      <c r="H32" t="s">
        <v>211</v>
      </c>
      <c r="I32" t="s">
        <v>576</v>
      </c>
      <c r="J32" s="78">
        <v>3.01</v>
      </c>
      <c r="K32" t="s">
        <v>109</v>
      </c>
      <c r="L32" s="79">
        <v>4.4499999999999998E-2</v>
      </c>
      <c r="M32" s="79">
        <v>3.5700000000000003E-2</v>
      </c>
      <c r="N32" s="78">
        <v>350855</v>
      </c>
      <c r="O32" s="78">
        <v>103.18</v>
      </c>
      <c r="P32" s="78">
        <v>1290.935465974</v>
      </c>
      <c r="Q32" s="79">
        <v>2.5999999999999999E-3</v>
      </c>
      <c r="R32" s="79">
        <v>4.7500000000000001E-2</v>
      </c>
      <c r="S32" s="79">
        <v>1.1999999999999999E-3</v>
      </c>
    </row>
    <row r="33" spans="2:19">
      <c r="B33" t="s">
        <v>2381</v>
      </c>
      <c r="C33" t="s">
        <v>2382</v>
      </c>
      <c r="D33" t="s">
        <v>126</v>
      </c>
      <c r="E33" t="s">
        <v>507</v>
      </c>
      <c r="F33" t="s">
        <v>441</v>
      </c>
      <c r="G33" t="s">
        <v>732</v>
      </c>
      <c r="H33" t="s">
        <v>211</v>
      </c>
      <c r="I33" t="s">
        <v>2383</v>
      </c>
      <c r="J33" s="78">
        <v>4.55</v>
      </c>
      <c r="K33" t="s">
        <v>105</v>
      </c>
      <c r="L33" s="79">
        <v>3.5499999999999997E-2</v>
      </c>
      <c r="M33" s="79">
        <v>2.5999999999999999E-2</v>
      </c>
      <c r="N33" s="78">
        <v>643000</v>
      </c>
      <c r="O33" s="78">
        <v>104.37</v>
      </c>
      <c r="P33" s="78">
        <v>671.09910000000002</v>
      </c>
      <c r="Q33" s="79">
        <v>2E-3</v>
      </c>
      <c r="R33" s="79">
        <v>2.47E-2</v>
      </c>
      <c r="S33" s="79">
        <v>5.9999999999999995E-4</v>
      </c>
    </row>
    <row r="34" spans="2:19">
      <c r="B34" t="s">
        <v>2384</v>
      </c>
      <c r="C34" t="s">
        <v>2385</v>
      </c>
      <c r="D34" t="s">
        <v>126</v>
      </c>
      <c r="E34" t="s">
        <v>2386</v>
      </c>
      <c r="F34" t="s">
        <v>130</v>
      </c>
      <c r="G34" t="s">
        <v>821</v>
      </c>
      <c r="H34" t="s">
        <v>153</v>
      </c>
      <c r="I34" t="s">
        <v>2387</v>
      </c>
      <c r="J34" s="78">
        <v>1.3</v>
      </c>
      <c r="K34" t="s">
        <v>105</v>
      </c>
      <c r="L34" s="79">
        <v>5.1499999999999997E-2</v>
      </c>
      <c r="M34" s="79">
        <v>1.7399999999999999E-2</v>
      </c>
      <c r="N34" s="78">
        <v>57353</v>
      </c>
      <c r="O34" s="78">
        <v>105.88</v>
      </c>
      <c r="P34" s="78">
        <v>60.725356400000003</v>
      </c>
      <c r="Q34" s="79">
        <v>1.9E-3</v>
      </c>
      <c r="R34" s="79">
        <v>2.2000000000000001E-3</v>
      </c>
      <c r="S34" s="79">
        <v>1E-4</v>
      </c>
    </row>
    <row r="35" spans="2:19">
      <c r="B35" s="80" t="s">
        <v>387</v>
      </c>
      <c r="C35" s="16"/>
      <c r="D35" s="16"/>
      <c r="E35" s="16"/>
      <c r="J35" s="82">
        <v>1.21</v>
      </c>
      <c r="M35" s="81">
        <v>0.15559999999999999</v>
      </c>
      <c r="N35" s="82">
        <v>88927.34</v>
      </c>
      <c r="P35" s="82">
        <v>268.24564133269757</v>
      </c>
      <c r="R35" s="81">
        <v>9.9000000000000008E-3</v>
      </c>
      <c r="S35" s="81">
        <v>2.0000000000000001E-4</v>
      </c>
    </row>
    <row r="36" spans="2:19">
      <c r="B36" t="s">
        <v>2388</v>
      </c>
      <c r="C36" t="s">
        <v>2389</v>
      </c>
      <c r="D36" t="s">
        <v>126</v>
      </c>
      <c r="E36" t="s">
        <v>1529</v>
      </c>
      <c r="F36" t="s">
        <v>128</v>
      </c>
      <c r="G36" t="s">
        <v>603</v>
      </c>
      <c r="H36" t="s">
        <v>211</v>
      </c>
      <c r="I36" t="s">
        <v>2390</v>
      </c>
      <c r="J36" s="78">
        <v>1.19</v>
      </c>
      <c r="K36" t="s">
        <v>109</v>
      </c>
      <c r="L36" s="79">
        <v>3.6999999999999998E-2</v>
      </c>
      <c r="M36" s="79">
        <v>3.32E-2</v>
      </c>
      <c r="N36" s="78">
        <v>55457</v>
      </c>
      <c r="O36" s="78">
        <v>101.54</v>
      </c>
      <c r="P36" s="78">
        <v>200.8051607948</v>
      </c>
      <c r="Q36" s="79">
        <v>8.0000000000000004E-4</v>
      </c>
      <c r="R36" s="79">
        <v>7.4000000000000003E-3</v>
      </c>
      <c r="S36" s="79">
        <v>2.0000000000000001E-4</v>
      </c>
    </row>
    <row r="37" spans="2:19">
      <c r="B37" t="s">
        <v>2391</v>
      </c>
      <c r="C37" t="s">
        <v>2392</v>
      </c>
      <c r="D37" t="s">
        <v>126</v>
      </c>
      <c r="E37" t="s">
        <v>2393</v>
      </c>
      <c r="F37" t="s">
        <v>130</v>
      </c>
      <c r="G37" t="s">
        <v>250</v>
      </c>
      <c r="H37" t="s">
        <v>251</v>
      </c>
      <c r="I37" t="s">
        <v>2394</v>
      </c>
      <c r="J37" s="78">
        <v>1.26</v>
      </c>
      <c r="K37" t="s">
        <v>109</v>
      </c>
      <c r="L37" s="79">
        <v>4.3799999999999999E-2</v>
      </c>
      <c r="M37" s="79">
        <v>0.52</v>
      </c>
      <c r="N37" s="78">
        <v>33470.339999999997</v>
      </c>
      <c r="O37" s="78">
        <v>56.503999999999998</v>
      </c>
      <c r="P37" s="78">
        <v>67.440480537897599</v>
      </c>
      <c r="Q37" s="79">
        <v>0</v>
      </c>
      <c r="R37" s="79">
        <v>2.5000000000000001E-3</v>
      </c>
      <c r="S37" s="79">
        <v>1E-4</v>
      </c>
    </row>
    <row r="38" spans="2:19">
      <c r="B38" s="80" t="s">
        <v>1109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250</v>
      </c>
      <c r="C39" t="s">
        <v>250</v>
      </c>
      <c r="D39" s="16"/>
      <c r="E39" s="16"/>
      <c r="F39" t="s">
        <v>250</v>
      </c>
      <c r="G39" t="s">
        <v>250</v>
      </c>
      <c r="J39" s="78">
        <v>0</v>
      </c>
      <c r="K39" t="s">
        <v>250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256</v>
      </c>
      <c r="C40" s="16"/>
      <c r="D40" s="16"/>
      <c r="E40" s="16"/>
      <c r="J40" s="82">
        <v>9.4700000000000006</v>
      </c>
      <c r="M40" s="81">
        <v>8.8999999999999996E-2</v>
      </c>
      <c r="N40" s="82">
        <v>843000</v>
      </c>
      <c r="P40" s="82">
        <v>2383.9743413000001</v>
      </c>
      <c r="R40" s="81">
        <v>8.77E-2</v>
      </c>
      <c r="S40" s="81">
        <v>2.0999999999999999E-3</v>
      </c>
    </row>
    <row r="41" spans="2:19">
      <c r="B41" s="80" t="s">
        <v>388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250</v>
      </c>
      <c r="C42" t="s">
        <v>250</v>
      </c>
      <c r="D42" s="16"/>
      <c r="E42" s="16"/>
      <c r="F42" t="s">
        <v>250</v>
      </c>
      <c r="G42" t="s">
        <v>250</v>
      </c>
      <c r="J42" s="78">
        <v>0</v>
      </c>
      <c r="K42" t="s">
        <v>250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389</v>
      </c>
      <c r="C43" s="16"/>
      <c r="D43" s="16"/>
      <c r="E43" s="16"/>
      <c r="J43" s="82">
        <v>9.4700000000000006</v>
      </c>
      <c r="M43" s="81">
        <v>8.8999999999999996E-2</v>
      </c>
      <c r="N43" s="82">
        <v>843000</v>
      </c>
      <c r="P43" s="82">
        <v>2383.9743413000001</v>
      </c>
      <c r="R43" s="81">
        <v>8.77E-2</v>
      </c>
      <c r="S43" s="81">
        <v>2.0999999999999999E-3</v>
      </c>
    </row>
    <row r="44" spans="2:19">
      <c r="B44" t="s">
        <v>2395</v>
      </c>
      <c r="C44" t="s">
        <v>2396</v>
      </c>
      <c r="D44" t="s">
        <v>1113</v>
      </c>
      <c r="E44" t="s">
        <v>2397</v>
      </c>
      <c r="F44" t="s">
        <v>1785</v>
      </c>
      <c r="G44" t="s">
        <v>1188</v>
      </c>
      <c r="H44" t="s">
        <v>220</v>
      </c>
      <c r="I44" t="s">
        <v>2398</v>
      </c>
      <c r="J44" s="78">
        <v>16.82</v>
      </c>
      <c r="K44" t="s">
        <v>119</v>
      </c>
      <c r="L44" s="79">
        <v>4.5600000000000002E-2</v>
      </c>
      <c r="M44" s="79">
        <v>4.7199999999999999E-2</v>
      </c>
      <c r="N44" s="78">
        <v>266000</v>
      </c>
      <c r="O44" s="78">
        <v>99.21</v>
      </c>
      <c r="P44" s="78">
        <v>718.46393850000004</v>
      </c>
      <c r="Q44" s="79">
        <v>1.6000000000000001E-3</v>
      </c>
      <c r="R44" s="79">
        <v>2.64E-2</v>
      </c>
      <c r="S44" s="79">
        <v>5.9999999999999995E-4</v>
      </c>
    </row>
    <row r="45" spans="2:19">
      <c r="B45" t="s">
        <v>2399</v>
      </c>
      <c r="C45" t="s">
        <v>2400</v>
      </c>
      <c r="D45" t="s">
        <v>126</v>
      </c>
      <c r="E45" t="s">
        <v>2401</v>
      </c>
      <c r="F45" t="s">
        <v>1125</v>
      </c>
      <c r="G45" t="s">
        <v>1116</v>
      </c>
      <c r="H45" t="s">
        <v>1117</v>
      </c>
      <c r="I45" t="s">
        <v>2402</v>
      </c>
      <c r="J45" s="78">
        <v>2.52</v>
      </c>
      <c r="K45" t="s">
        <v>109</v>
      </c>
      <c r="L45" s="79">
        <v>0.06</v>
      </c>
      <c r="M45" s="79">
        <v>0.1431</v>
      </c>
      <c r="N45" s="78">
        <v>361000</v>
      </c>
      <c r="O45" s="78">
        <v>83.98</v>
      </c>
      <c r="P45" s="78">
        <v>1081.0963747999999</v>
      </c>
      <c r="Q45" s="79">
        <v>4.0000000000000002E-4</v>
      </c>
      <c r="R45" s="79">
        <v>3.9800000000000002E-2</v>
      </c>
      <c r="S45" s="79">
        <v>1E-3</v>
      </c>
    </row>
    <row r="46" spans="2:19">
      <c r="B46" t="s">
        <v>2403</v>
      </c>
      <c r="C46" t="s">
        <v>2404</v>
      </c>
      <c r="D46" t="s">
        <v>126</v>
      </c>
      <c r="E46" t="s">
        <v>2405</v>
      </c>
      <c r="F46" t="s">
        <v>1139</v>
      </c>
      <c r="G46" t="s">
        <v>250</v>
      </c>
      <c r="H46" t="s">
        <v>251</v>
      </c>
      <c r="I46" t="s">
        <v>402</v>
      </c>
      <c r="J46" s="78">
        <v>13.28</v>
      </c>
      <c r="K46" t="s">
        <v>119</v>
      </c>
      <c r="L46" s="79">
        <v>3.95E-2</v>
      </c>
      <c r="M46" s="79">
        <v>4.0300000000000002E-2</v>
      </c>
      <c r="N46" s="78">
        <v>216000</v>
      </c>
      <c r="O46" s="78">
        <v>99.38</v>
      </c>
      <c r="P46" s="78">
        <v>584.41402800000003</v>
      </c>
      <c r="Q46" s="79">
        <v>5.0000000000000001E-4</v>
      </c>
      <c r="R46" s="79">
        <v>2.1499999999999998E-2</v>
      </c>
      <c r="S46" s="79">
        <v>5.0000000000000001E-4</v>
      </c>
    </row>
    <row r="47" spans="2:19">
      <c r="B47" t="s">
        <v>258</v>
      </c>
      <c r="C47" s="16"/>
      <c r="D47" s="16"/>
      <c r="E47" s="16"/>
    </row>
    <row r="48" spans="2:19">
      <c r="B48" t="s">
        <v>382</v>
      </c>
      <c r="C48" s="16"/>
      <c r="D48" s="16"/>
      <c r="E48" s="16"/>
    </row>
    <row r="49" spans="2:5">
      <c r="B49" t="s">
        <v>383</v>
      </c>
      <c r="C49" s="16"/>
      <c r="D49" s="16"/>
      <c r="E49" s="16"/>
    </row>
    <row r="50" spans="2:5">
      <c r="B50" t="s">
        <v>384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43646</v>
      </c>
      <c r="E1" s="16"/>
    </row>
    <row r="2" spans="2:98">
      <c r="B2" s="2" t="s">
        <v>1</v>
      </c>
      <c r="C2" s="12" t="s">
        <v>3281</v>
      </c>
      <c r="E2" s="16"/>
    </row>
    <row r="3" spans="2:98">
      <c r="B3" s="2" t="s">
        <v>2</v>
      </c>
      <c r="C3" s="26" t="s">
        <v>3282</v>
      </c>
      <c r="E3" s="16"/>
    </row>
    <row r="4" spans="2:98">
      <c r="B4" s="2" t="s">
        <v>3</v>
      </c>
      <c r="C4" s="84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166624.12</v>
      </c>
      <c r="I11" s="7"/>
      <c r="J11" s="76">
        <v>4407.7506963739925</v>
      </c>
      <c r="K11" s="7"/>
      <c r="L11" s="77">
        <v>1</v>
      </c>
      <c r="M11" s="77">
        <v>3.8999999999999998E-3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166624.12</v>
      </c>
      <c r="J12" s="82">
        <v>4407.7506963739925</v>
      </c>
      <c r="L12" s="81">
        <v>1</v>
      </c>
      <c r="M12" s="81">
        <v>3.8999999999999998E-3</v>
      </c>
    </row>
    <row r="13" spans="2:98">
      <c r="B13" t="s">
        <v>2406</v>
      </c>
      <c r="C13" t="s">
        <v>2407</v>
      </c>
      <c r="D13" t="s">
        <v>126</v>
      </c>
      <c r="E13" t="s">
        <v>2367</v>
      </c>
      <c r="F13" t="s">
        <v>845</v>
      </c>
      <c r="G13" t="s">
        <v>105</v>
      </c>
      <c r="H13" s="78">
        <v>14489</v>
      </c>
      <c r="I13" s="78">
        <v>9.9999999999999995E-7</v>
      </c>
      <c r="J13" s="78">
        <v>1.4489E-7</v>
      </c>
      <c r="K13" s="79">
        <v>5.0000000000000001E-4</v>
      </c>
      <c r="L13" s="79">
        <v>0</v>
      </c>
      <c r="M13" s="79">
        <v>0</v>
      </c>
    </row>
    <row r="14" spans="2:98">
      <c r="B14" t="s">
        <v>2408</v>
      </c>
      <c r="C14" t="s">
        <v>2409</v>
      </c>
      <c r="D14" t="s">
        <v>126</v>
      </c>
      <c r="E14" t="s">
        <v>2410</v>
      </c>
      <c r="F14" t="s">
        <v>441</v>
      </c>
      <c r="G14" t="s">
        <v>109</v>
      </c>
      <c r="H14" s="78">
        <v>149206.72</v>
      </c>
      <c r="I14" s="78">
        <v>799.94719999999973</v>
      </c>
      <c r="J14" s="78">
        <v>4256.2883745856598</v>
      </c>
      <c r="K14" s="79">
        <v>2.5999999999999999E-3</v>
      </c>
      <c r="L14" s="79">
        <v>0.96560000000000001</v>
      </c>
      <c r="M14" s="79">
        <v>3.8E-3</v>
      </c>
    </row>
    <row r="15" spans="2:98">
      <c r="B15" t="s">
        <v>2411</v>
      </c>
      <c r="C15" t="s">
        <v>2412</v>
      </c>
      <c r="D15" t="s">
        <v>126</v>
      </c>
      <c r="E15" t="s">
        <v>2413</v>
      </c>
      <c r="F15" t="s">
        <v>130</v>
      </c>
      <c r="G15" t="s">
        <v>105</v>
      </c>
      <c r="H15" s="78">
        <v>0.02</v>
      </c>
      <c r="I15" s="78">
        <v>14032.855611000001</v>
      </c>
      <c r="J15" s="78">
        <v>2.8065711222E-3</v>
      </c>
      <c r="K15" s="79">
        <v>0</v>
      </c>
      <c r="L15" s="79">
        <v>0</v>
      </c>
      <c r="M15" s="79">
        <v>0</v>
      </c>
    </row>
    <row r="16" spans="2:98">
      <c r="B16" t="s">
        <v>2414</v>
      </c>
      <c r="C16" t="s">
        <v>2415</v>
      </c>
      <c r="D16" t="s">
        <v>126</v>
      </c>
      <c r="E16" t="s">
        <v>2393</v>
      </c>
      <c r="F16" t="s">
        <v>130</v>
      </c>
      <c r="G16" t="s">
        <v>109</v>
      </c>
      <c r="H16" s="78">
        <v>2928.38</v>
      </c>
      <c r="I16" s="78">
        <v>1450.4</v>
      </c>
      <c r="J16" s="78">
        <v>151.45951507231999</v>
      </c>
      <c r="K16" s="79">
        <v>2.9999999999999997E-4</v>
      </c>
      <c r="L16" s="79">
        <v>3.44E-2</v>
      </c>
      <c r="M16" s="79">
        <v>1E-4</v>
      </c>
    </row>
    <row r="17" spans="2:13">
      <c r="B17" s="80" t="s">
        <v>256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388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250</v>
      </c>
      <c r="C19" t="s">
        <v>250</v>
      </c>
      <c r="D19" s="16"/>
      <c r="E19" s="16"/>
      <c r="F19" t="s">
        <v>250</v>
      </c>
      <c r="G19" t="s">
        <v>250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389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250</v>
      </c>
      <c r="C21" t="s">
        <v>250</v>
      </c>
      <c r="D21" s="16"/>
      <c r="E21" s="16"/>
      <c r="F21" t="s">
        <v>250</v>
      </c>
      <c r="G21" t="s">
        <v>250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258</v>
      </c>
      <c r="C22" s="16"/>
      <c r="D22" s="16"/>
      <c r="E22" s="16"/>
    </row>
    <row r="23" spans="2:13">
      <c r="B23" t="s">
        <v>382</v>
      </c>
      <c r="C23" s="16"/>
      <c r="D23" s="16"/>
      <c r="E23" s="16"/>
    </row>
    <row r="24" spans="2:13">
      <c r="B24" t="s">
        <v>383</v>
      </c>
      <c r="C24" s="16"/>
      <c r="D24" s="16"/>
      <c r="E24" s="16"/>
    </row>
    <row r="25" spans="2:13">
      <c r="B25" t="s">
        <v>384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3281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3282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21661907.510000002</v>
      </c>
      <c r="G11" s="7"/>
      <c r="H11" s="76">
        <v>65925.705765154693</v>
      </c>
      <c r="I11" s="7"/>
      <c r="J11" s="77">
        <v>1</v>
      </c>
      <c r="K11" s="77">
        <v>5.8900000000000001E-2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4163451.71</v>
      </c>
      <c r="H12" s="82">
        <v>7802.4044235693364</v>
      </c>
      <c r="J12" s="81">
        <v>0.11840000000000001</v>
      </c>
      <c r="K12" s="81">
        <v>7.0000000000000001E-3</v>
      </c>
    </row>
    <row r="13" spans="2:55">
      <c r="B13" s="80" t="s">
        <v>2416</v>
      </c>
      <c r="C13" s="16"/>
      <c r="F13" s="82">
        <v>322586.08</v>
      </c>
      <c r="H13" s="82">
        <v>674.21120056757195</v>
      </c>
      <c r="J13" s="81">
        <v>1.0200000000000001E-2</v>
      </c>
      <c r="K13" s="81">
        <v>5.9999999999999995E-4</v>
      </c>
    </row>
    <row r="14" spans="2:55">
      <c r="B14" t="s">
        <v>2417</v>
      </c>
      <c r="C14" t="s">
        <v>2418</v>
      </c>
      <c r="D14" t="s">
        <v>109</v>
      </c>
      <c r="E14" t="s">
        <v>2419</v>
      </c>
      <c r="F14" s="78">
        <v>96380.64</v>
      </c>
      <c r="G14" s="78">
        <v>98.302199999999914</v>
      </c>
      <c r="H14" s="78">
        <v>337.85813633588901</v>
      </c>
      <c r="I14" s="79">
        <v>1E-3</v>
      </c>
      <c r="J14" s="79">
        <v>5.1000000000000004E-3</v>
      </c>
      <c r="K14" s="79">
        <v>2.9999999999999997E-4</v>
      </c>
    </row>
    <row r="15" spans="2:55">
      <c r="B15" t="s">
        <v>2420</v>
      </c>
      <c r="C15" t="s">
        <v>2421</v>
      </c>
      <c r="D15" t="s">
        <v>109</v>
      </c>
      <c r="E15" t="s">
        <v>267</v>
      </c>
      <c r="F15" s="78">
        <v>34993.040000000001</v>
      </c>
      <c r="G15" s="78">
        <v>147.44739999999999</v>
      </c>
      <c r="H15" s="78">
        <v>183.99250443898299</v>
      </c>
      <c r="I15" s="79">
        <v>2.0999999999999999E-3</v>
      </c>
      <c r="J15" s="79">
        <v>2.8E-3</v>
      </c>
      <c r="K15" s="79">
        <v>2.0000000000000001E-4</v>
      </c>
    </row>
    <row r="16" spans="2:55">
      <c r="B16" t="s">
        <v>2422</v>
      </c>
      <c r="C16" t="s">
        <v>2423</v>
      </c>
      <c r="D16" t="s">
        <v>105</v>
      </c>
      <c r="E16" t="s">
        <v>2424</v>
      </c>
      <c r="F16" s="78">
        <v>25533.06</v>
      </c>
      <c r="G16" s="78">
        <v>82.949200000000005</v>
      </c>
      <c r="H16" s="78">
        <v>21.179469005520001</v>
      </c>
      <c r="I16" s="79">
        <v>2.7000000000000001E-3</v>
      </c>
      <c r="J16" s="79">
        <v>2.9999999999999997E-4</v>
      </c>
      <c r="K16" s="79">
        <v>0</v>
      </c>
    </row>
    <row r="17" spans="2:11">
      <c r="B17" t="s">
        <v>2425</v>
      </c>
      <c r="C17" t="s">
        <v>2426</v>
      </c>
      <c r="D17" t="s">
        <v>105</v>
      </c>
      <c r="E17" t="s">
        <v>267</v>
      </c>
      <c r="F17" s="78">
        <v>165679.34</v>
      </c>
      <c r="G17" s="78">
        <v>79.177700000000002</v>
      </c>
      <c r="H17" s="78">
        <v>131.18109078718001</v>
      </c>
      <c r="I17" s="79">
        <v>2.7000000000000001E-3</v>
      </c>
      <c r="J17" s="79">
        <v>2E-3</v>
      </c>
      <c r="K17" s="79">
        <v>1E-4</v>
      </c>
    </row>
    <row r="18" spans="2:11">
      <c r="B18" s="80" t="s">
        <v>2427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250</v>
      </c>
      <c r="C19" t="s">
        <v>250</v>
      </c>
      <c r="D19" t="s">
        <v>250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2428</v>
      </c>
      <c r="C20" s="16"/>
      <c r="F20" s="82">
        <v>1205449.05</v>
      </c>
      <c r="H20" s="82">
        <v>1241.5617578561</v>
      </c>
      <c r="J20" s="81">
        <v>1.8800000000000001E-2</v>
      </c>
      <c r="K20" s="81">
        <v>1.1000000000000001E-3</v>
      </c>
    </row>
    <row r="21" spans="2:11">
      <c r="B21" t="s">
        <v>2429</v>
      </c>
      <c r="C21" t="s">
        <v>2430</v>
      </c>
      <c r="D21" t="s">
        <v>105</v>
      </c>
      <c r="E21" t="s">
        <v>2431</v>
      </c>
      <c r="F21" s="78">
        <v>10494.95</v>
      </c>
      <c r="G21" s="78">
        <v>100</v>
      </c>
      <c r="H21" s="78">
        <v>10.494949999999999</v>
      </c>
      <c r="I21" s="79">
        <v>1.1999999999999999E-3</v>
      </c>
      <c r="J21" s="79">
        <v>2.0000000000000001E-4</v>
      </c>
      <c r="K21" s="79">
        <v>0</v>
      </c>
    </row>
    <row r="22" spans="2:11">
      <c r="B22" t="s">
        <v>2432</v>
      </c>
      <c r="C22" t="s">
        <v>2433</v>
      </c>
      <c r="D22" t="s">
        <v>105</v>
      </c>
      <c r="E22" t="s">
        <v>2434</v>
      </c>
      <c r="F22" s="78">
        <v>1194954.1000000001</v>
      </c>
      <c r="G22" s="78">
        <v>103.02209999999999</v>
      </c>
      <c r="H22" s="78">
        <v>1231.0668078561</v>
      </c>
      <c r="I22" s="79">
        <v>8.9999999999999993E-3</v>
      </c>
      <c r="J22" s="79">
        <v>1.8700000000000001E-2</v>
      </c>
      <c r="K22" s="79">
        <v>1.1000000000000001E-3</v>
      </c>
    </row>
    <row r="23" spans="2:11">
      <c r="B23" s="80" t="s">
        <v>2435</v>
      </c>
      <c r="C23" s="16"/>
      <c r="F23" s="82">
        <v>2635416.58</v>
      </c>
      <c r="H23" s="82">
        <v>5886.6314651456651</v>
      </c>
      <c r="J23" s="81">
        <v>8.9300000000000004E-2</v>
      </c>
      <c r="K23" s="81">
        <v>5.3E-3</v>
      </c>
    </row>
    <row r="24" spans="2:11">
      <c r="B24" t="s">
        <v>2436</v>
      </c>
      <c r="C24" t="s">
        <v>2437</v>
      </c>
      <c r="D24" t="s">
        <v>105</v>
      </c>
      <c r="E24" t="s">
        <v>2438</v>
      </c>
      <c r="F24" s="78">
        <v>717549.36</v>
      </c>
      <c r="G24" s="78">
        <v>106.09131600000005</v>
      </c>
      <c r="H24" s="78">
        <v>761.25755897357806</v>
      </c>
      <c r="I24" s="79">
        <v>1.6000000000000001E-3</v>
      </c>
      <c r="J24" s="79">
        <v>1.15E-2</v>
      </c>
      <c r="K24" s="79">
        <v>6.9999999999999999E-4</v>
      </c>
    </row>
    <row r="25" spans="2:11">
      <c r="B25" t="s">
        <v>2439</v>
      </c>
      <c r="C25" t="s">
        <v>2440</v>
      </c>
      <c r="D25" t="s">
        <v>105</v>
      </c>
      <c r="E25" t="s">
        <v>2441</v>
      </c>
      <c r="F25" s="78">
        <v>867497.02</v>
      </c>
      <c r="G25" s="78">
        <v>102.13679999999999</v>
      </c>
      <c r="H25" s="78">
        <v>886.03369632336</v>
      </c>
      <c r="I25" s="79">
        <v>1.1999999999999999E-3</v>
      </c>
      <c r="J25" s="79">
        <v>1.34E-2</v>
      </c>
      <c r="K25" s="79">
        <v>8.0000000000000004E-4</v>
      </c>
    </row>
    <row r="26" spans="2:11">
      <c r="B26" t="s">
        <v>2442</v>
      </c>
      <c r="C26" t="s">
        <v>2443</v>
      </c>
      <c r="D26" t="s">
        <v>109</v>
      </c>
      <c r="E26" t="s">
        <v>2444</v>
      </c>
      <c r="F26" s="78">
        <v>63706.53</v>
      </c>
      <c r="G26" s="78">
        <v>97.861700000000155</v>
      </c>
      <c r="H26" s="78">
        <v>222.31974979729</v>
      </c>
      <c r="I26" s="79">
        <v>8.9999999999999998E-4</v>
      </c>
      <c r="J26" s="79">
        <v>3.3999999999999998E-3</v>
      </c>
      <c r="K26" s="79">
        <v>2.0000000000000001E-4</v>
      </c>
    </row>
    <row r="27" spans="2:11">
      <c r="B27" t="s">
        <v>2445</v>
      </c>
      <c r="C27" t="s">
        <v>2446</v>
      </c>
      <c r="D27" t="s">
        <v>109</v>
      </c>
      <c r="E27" t="s">
        <v>2447</v>
      </c>
      <c r="F27" s="78">
        <v>83019.42</v>
      </c>
      <c r="G27" s="78">
        <v>116.44290000000004</v>
      </c>
      <c r="H27" s="78">
        <v>344.72600527306798</v>
      </c>
      <c r="I27" s="79">
        <v>2.3E-3</v>
      </c>
      <c r="J27" s="79">
        <v>5.1999999999999998E-3</v>
      </c>
      <c r="K27" s="79">
        <v>2.9999999999999997E-4</v>
      </c>
    </row>
    <row r="28" spans="2:11">
      <c r="B28" t="s">
        <v>2448</v>
      </c>
      <c r="C28" t="s">
        <v>2449</v>
      </c>
      <c r="D28" t="s">
        <v>109</v>
      </c>
      <c r="E28" t="s">
        <v>2450</v>
      </c>
      <c r="F28" s="78">
        <v>63086</v>
      </c>
      <c r="G28" s="78">
        <v>109.7413</v>
      </c>
      <c r="H28" s="78">
        <v>246.879159983188</v>
      </c>
      <c r="I28" s="79">
        <v>1E-4</v>
      </c>
      <c r="J28" s="79">
        <v>3.7000000000000002E-3</v>
      </c>
      <c r="K28" s="79">
        <v>2.0000000000000001E-4</v>
      </c>
    </row>
    <row r="29" spans="2:11">
      <c r="B29" t="s">
        <v>2451</v>
      </c>
      <c r="C29" t="s">
        <v>2452</v>
      </c>
      <c r="D29" t="s">
        <v>109</v>
      </c>
      <c r="E29" t="s">
        <v>267</v>
      </c>
      <c r="F29" s="78">
        <v>23889.85</v>
      </c>
      <c r="G29" s="78">
        <v>0.3528</v>
      </c>
      <c r="H29" s="78">
        <v>0.30055457159280002</v>
      </c>
      <c r="I29" s="79">
        <v>4.0000000000000002E-4</v>
      </c>
      <c r="J29" s="79">
        <v>0</v>
      </c>
      <c r="K29" s="79">
        <v>0</v>
      </c>
    </row>
    <row r="30" spans="2:11">
      <c r="B30" t="s">
        <v>2453</v>
      </c>
      <c r="C30" t="s">
        <v>2454</v>
      </c>
      <c r="D30" t="s">
        <v>109</v>
      </c>
      <c r="E30" t="s">
        <v>2455</v>
      </c>
      <c r="F30" s="78">
        <v>231274.55</v>
      </c>
      <c r="G30" s="78">
        <v>101.24150000000006</v>
      </c>
      <c r="H30" s="78">
        <v>834.96400673740004</v>
      </c>
      <c r="I30" s="79">
        <v>5.0000000000000001E-4</v>
      </c>
      <c r="J30" s="79">
        <v>1.2699999999999999E-2</v>
      </c>
      <c r="K30" s="79">
        <v>6.9999999999999999E-4</v>
      </c>
    </row>
    <row r="31" spans="2:11">
      <c r="B31" t="s">
        <v>2456</v>
      </c>
      <c r="C31" t="s">
        <v>2457</v>
      </c>
      <c r="D31" t="s">
        <v>109</v>
      </c>
      <c r="E31" t="s">
        <v>267</v>
      </c>
      <c r="F31" s="78">
        <v>24228.25</v>
      </c>
      <c r="G31" s="78">
        <v>21.525200000000002</v>
      </c>
      <c r="H31" s="78">
        <v>18.597329273254001</v>
      </c>
      <c r="I31" s="79">
        <v>2.0000000000000001E-4</v>
      </c>
      <c r="J31" s="79">
        <v>2.9999999999999997E-4</v>
      </c>
      <c r="K31" s="79">
        <v>0</v>
      </c>
    </row>
    <row r="32" spans="2:11">
      <c r="B32" t="s">
        <v>2458</v>
      </c>
      <c r="C32" t="s">
        <v>2459</v>
      </c>
      <c r="D32" t="s">
        <v>109</v>
      </c>
      <c r="E32" t="s">
        <v>2460</v>
      </c>
      <c r="F32" s="78">
        <v>1853.52</v>
      </c>
      <c r="G32" s="78">
        <v>100</v>
      </c>
      <c r="H32" s="78">
        <v>6.6096523200000004</v>
      </c>
      <c r="I32" s="79">
        <v>8.0000000000000004E-4</v>
      </c>
      <c r="J32" s="79">
        <v>1E-4</v>
      </c>
      <c r="K32" s="79">
        <v>0</v>
      </c>
    </row>
    <row r="33" spans="2:11">
      <c r="B33" t="s">
        <v>2461</v>
      </c>
      <c r="C33" t="s">
        <v>2462</v>
      </c>
      <c r="D33" t="s">
        <v>109</v>
      </c>
      <c r="E33" t="s">
        <v>2463</v>
      </c>
      <c r="F33" s="78">
        <v>347492.59</v>
      </c>
      <c r="G33" s="78">
        <v>96.757900000000063</v>
      </c>
      <c r="H33" s="78">
        <v>1198.9838157494501</v>
      </c>
      <c r="I33" s="79">
        <v>4.5999999999999999E-3</v>
      </c>
      <c r="J33" s="79">
        <v>1.8200000000000001E-2</v>
      </c>
      <c r="K33" s="79">
        <v>1.1000000000000001E-3</v>
      </c>
    </row>
    <row r="34" spans="2:11">
      <c r="B34" t="s">
        <v>2464</v>
      </c>
      <c r="C34" t="s">
        <v>2465</v>
      </c>
      <c r="D34" t="s">
        <v>105</v>
      </c>
      <c r="E34" t="s">
        <v>2466</v>
      </c>
      <c r="F34" s="78">
        <v>3076.82</v>
      </c>
      <c r="G34" s="78">
        <v>15359.537493840004</v>
      </c>
      <c r="H34" s="78">
        <v>472.585321517968</v>
      </c>
      <c r="I34" s="79">
        <v>3.8999999999999998E-3</v>
      </c>
      <c r="J34" s="79">
        <v>7.1999999999999998E-3</v>
      </c>
      <c r="K34" s="79">
        <v>4.0000000000000002E-4</v>
      </c>
    </row>
    <row r="35" spans="2:11">
      <c r="B35" t="s">
        <v>2467</v>
      </c>
      <c r="C35" t="s">
        <v>2468</v>
      </c>
      <c r="D35" t="s">
        <v>113</v>
      </c>
      <c r="E35" t="s">
        <v>2466</v>
      </c>
      <c r="F35" s="78">
        <v>208742.67</v>
      </c>
      <c r="G35" s="78">
        <v>105.37200000000001</v>
      </c>
      <c r="H35" s="78">
        <v>893.37461462551596</v>
      </c>
      <c r="I35" s="79">
        <v>2.3E-3</v>
      </c>
      <c r="J35" s="79">
        <v>1.3599999999999999E-2</v>
      </c>
      <c r="K35" s="79">
        <v>8.0000000000000004E-4</v>
      </c>
    </row>
    <row r="36" spans="2:11">
      <c r="B36" s="80" t="s">
        <v>256</v>
      </c>
      <c r="C36" s="16"/>
      <c r="F36" s="82">
        <v>17498455.800000001</v>
      </c>
      <c r="H36" s="82">
        <v>58123.301341585357</v>
      </c>
      <c r="J36" s="81">
        <v>0.88160000000000005</v>
      </c>
      <c r="K36" s="81">
        <v>5.1900000000000002E-2</v>
      </c>
    </row>
    <row r="37" spans="2:11">
      <c r="B37" s="80" t="s">
        <v>2469</v>
      </c>
      <c r="C37" s="16"/>
      <c r="F37" s="82">
        <v>809103.06</v>
      </c>
      <c r="H37" s="82">
        <v>3100.6308002935416</v>
      </c>
      <c r="J37" s="81">
        <v>4.7E-2</v>
      </c>
      <c r="K37" s="81">
        <v>2.8E-3</v>
      </c>
    </row>
    <row r="38" spans="2:11">
      <c r="B38" t="s">
        <v>2470</v>
      </c>
      <c r="C38" t="s">
        <v>2471</v>
      </c>
      <c r="D38" t="s">
        <v>109</v>
      </c>
      <c r="E38" t="s">
        <v>2472</v>
      </c>
      <c r="F38" s="78">
        <v>1287.25</v>
      </c>
      <c r="G38" s="78">
        <v>100</v>
      </c>
      <c r="H38" s="78">
        <v>4.5903334999999998</v>
      </c>
      <c r="I38" s="79">
        <v>2.2000000000000001E-3</v>
      </c>
      <c r="J38" s="79">
        <v>1E-4</v>
      </c>
      <c r="K38" s="79">
        <v>0</v>
      </c>
    </row>
    <row r="39" spans="2:11">
      <c r="B39" t="s">
        <v>2473</v>
      </c>
      <c r="C39" t="s">
        <v>2474</v>
      </c>
      <c r="D39" t="s">
        <v>109</v>
      </c>
      <c r="E39" t="s">
        <v>2475</v>
      </c>
      <c r="F39" s="78">
        <v>111004.18</v>
      </c>
      <c r="G39" s="78">
        <v>99.682199999999909</v>
      </c>
      <c r="H39" s="78">
        <v>394.58292348111303</v>
      </c>
      <c r="I39" s="79">
        <v>2.0000000000000001E-4</v>
      </c>
      <c r="J39" s="79">
        <v>6.0000000000000001E-3</v>
      </c>
      <c r="K39" s="79">
        <v>4.0000000000000002E-4</v>
      </c>
    </row>
    <row r="40" spans="2:11">
      <c r="B40" t="s">
        <v>2448</v>
      </c>
      <c r="C40" t="s">
        <v>2476</v>
      </c>
      <c r="D40" t="s">
        <v>109</v>
      </c>
      <c r="E40" t="s">
        <v>2345</v>
      </c>
      <c r="F40" s="78">
        <v>210042.72</v>
      </c>
      <c r="G40" s="78">
        <v>117.59389999999996</v>
      </c>
      <c r="H40" s="78">
        <v>880.79282152280905</v>
      </c>
      <c r="I40" s="79">
        <v>8.0000000000000004E-4</v>
      </c>
      <c r="J40" s="79">
        <v>1.34E-2</v>
      </c>
      <c r="K40" s="79">
        <v>8.0000000000000004E-4</v>
      </c>
    </row>
    <row r="41" spans="2:11">
      <c r="B41" t="s">
        <v>2448</v>
      </c>
      <c r="C41" t="s">
        <v>2476</v>
      </c>
      <c r="D41" t="s">
        <v>109</v>
      </c>
      <c r="E41" t="s">
        <v>2477</v>
      </c>
      <c r="F41" s="78">
        <v>24002.34</v>
      </c>
      <c r="G41" s="78">
        <v>93.321900000000042</v>
      </c>
      <c r="H41" s="78">
        <v>79.876402085952407</v>
      </c>
      <c r="I41" s="79">
        <v>2.9999999999999997E-4</v>
      </c>
      <c r="J41" s="79">
        <v>1.1999999999999999E-3</v>
      </c>
      <c r="K41" s="79">
        <v>1E-4</v>
      </c>
    </row>
    <row r="42" spans="2:11">
      <c r="B42" t="s">
        <v>2448</v>
      </c>
      <c r="C42" t="s">
        <v>2478</v>
      </c>
      <c r="D42" t="s">
        <v>109</v>
      </c>
      <c r="E42" t="s">
        <v>2479</v>
      </c>
      <c r="F42" s="78">
        <v>30046.57</v>
      </c>
      <c r="G42" s="78">
        <v>97.244399999999743</v>
      </c>
      <c r="H42" s="78">
        <v>104.193551553107</v>
      </c>
      <c r="I42" s="79">
        <v>1.4E-3</v>
      </c>
      <c r="J42" s="79">
        <v>1.6000000000000001E-3</v>
      </c>
      <c r="K42" s="79">
        <v>1E-4</v>
      </c>
    </row>
    <row r="43" spans="2:11">
      <c r="B43" t="s">
        <v>2480</v>
      </c>
      <c r="C43" t="s">
        <v>2476</v>
      </c>
      <c r="D43" t="s">
        <v>109</v>
      </c>
      <c r="E43" t="s">
        <v>2481</v>
      </c>
      <c r="F43" s="78">
        <v>432720</v>
      </c>
      <c r="G43" s="78">
        <v>106.0603</v>
      </c>
      <c r="H43" s="78">
        <v>1636.59476815056</v>
      </c>
      <c r="I43" s="79">
        <v>2.8999999999999998E-3</v>
      </c>
      <c r="J43" s="79">
        <v>2.4799999999999999E-2</v>
      </c>
      <c r="K43" s="79">
        <v>1.5E-3</v>
      </c>
    </row>
    <row r="44" spans="2:11">
      <c r="B44" s="80" t="s">
        <v>2482</v>
      </c>
      <c r="C44" s="16"/>
      <c r="F44" s="82">
        <v>156414.01</v>
      </c>
      <c r="H44" s="82">
        <v>1108.9060178823959</v>
      </c>
      <c r="J44" s="81">
        <v>1.6799999999999999E-2</v>
      </c>
      <c r="K44" s="81">
        <v>1E-3</v>
      </c>
    </row>
    <row r="45" spans="2:11">
      <c r="B45" t="s">
        <v>2483</v>
      </c>
      <c r="C45" t="s">
        <v>2484</v>
      </c>
      <c r="D45" t="s">
        <v>109</v>
      </c>
      <c r="E45" t="s">
        <v>267</v>
      </c>
      <c r="F45" s="78">
        <v>154616.06</v>
      </c>
      <c r="G45" s="78">
        <v>1E-4</v>
      </c>
      <c r="H45" s="78">
        <v>5.5136086995999996E-4</v>
      </c>
      <c r="I45" s="79">
        <v>0</v>
      </c>
      <c r="J45" s="79">
        <v>0</v>
      </c>
      <c r="K45" s="79">
        <v>0</v>
      </c>
    </row>
    <row r="46" spans="2:11">
      <c r="B46" t="s">
        <v>2485</v>
      </c>
      <c r="C46" t="s">
        <v>2486</v>
      </c>
      <c r="D46" t="s">
        <v>109</v>
      </c>
      <c r="E46" t="s">
        <v>2487</v>
      </c>
      <c r="F46" s="78">
        <v>3.08</v>
      </c>
      <c r="G46" s="78">
        <v>60704.32</v>
      </c>
      <c r="H46" s="78">
        <v>6.6673254376960003</v>
      </c>
      <c r="I46" s="79">
        <v>0</v>
      </c>
      <c r="J46" s="79">
        <v>1E-4</v>
      </c>
      <c r="K46" s="79">
        <v>0</v>
      </c>
    </row>
    <row r="47" spans="2:11">
      <c r="B47" t="s">
        <v>2488</v>
      </c>
      <c r="C47" t="s">
        <v>2489</v>
      </c>
      <c r="D47" t="s">
        <v>116</v>
      </c>
      <c r="E47" t="s">
        <v>856</v>
      </c>
      <c r="F47" s="78">
        <v>1794.87</v>
      </c>
      <c r="G47" s="78">
        <v>13581.579999999956</v>
      </c>
      <c r="H47" s="78">
        <v>1102.23814108383</v>
      </c>
      <c r="I47" s="79">
        <v>0</v>
      </c>
      <c r="J47" s="79">
        <v>1.67E-2</v>
      </c>
      <c r="K47" s="79">
        <v>1E-3</v>
      </c>
    </row>
    <row r="48" spans="2:11">
      <c r="B48" s="80" t="s">
        <v>2490</v>
      </c>
      <c r="C48" s="16"/>
      <c r="F48" s="82">
        <v>2274386.87</v>
      </c>
      <c r="H48" s="82">
        <v>7948.1656611464714</v>
      </c>
      <c r="J48" s="81">
        <v>0.1206</v>
      </c>
      <c r="K48" s="81">
        <v>7.1000000000000004E-3</v>
      </c>
    </row>
    <row r="49" spans="2:11">
      <c r="B49" t="s">
        <v>2491</v>
      </c>
      <c r="C49" t="s">
        <v>2492</v>
      </c>
      <c r="D49" t="s">
        <v>109</v>
      </c>
      <c r="E49" t="s">
        <v>2493</v>
      </c>
      <c r="F49" s="78">
        <v>352367.63</v>
      </c>
      <c r="G49" s="78">
        <v>104.2655</v>
      </c>
      <c r="H49" s="78">
        <v>1310.14080890478</v>
      </c>
      <c r="I49" s="79">
        <v>1E-4</v>
      </c>
      <c r="J49" s="79">
        <v>1.9900000000000001E-2</v>
      </c>
      <c r="K49" s="79">
        <v>1.1999999999999999E-3</v>
      </c>
    </row>
    <row r="50" spans="2:11">
      <c r="B50" t="s">
        <v>2494</v>
      </c>
      <c r="C50" t="s">
        <v>2495</v>
      </c>
      <c r="D50" t="s">
        <v>109</v>
      </c>
      <c r="E50" t="s">
        <v>2493</v>
      </c>
      <c r="F50" s="78">
        <v>161063.03</v>
      </c>
      <c r="G50" s="78">
        <v>105.3822999999999</v>
      </c>
      <c r="H50" s="78">
        <v>605.26404620351798</v>
      </c>
      <c r="I50" s="79">
        <v>0</v>
      </c>
      <c r="J50" s="79">
        <v>9.1999999999999998E-3</v>
      </c>
      <c r="K50" s="79">
        <v>5.0000000000000001E-4</v>
      </c>
    </row>
    <row r="51" spans="2:11">
      <c r="B51" t="s">
        <v>2496</v>
      </c>
      <c r="C51" t="s">
        <v>2497</v>
      </c>
      <c r="D51" t="s">
        <v>109</v>
      </c>
      <c r="E51" t="s">
        <v>2498</v>
      </c>
      <c r="F51" s="78">
        <v>699961.44</v>
      </c>
      <c r="G51" s="78">
        <v>98.912499999999994</v>
      </c>
      <c r="H51" s="78">
        <v>2468.9178154064398</v>
      </c>
      <c r="I51" s="79">
        <v>1E-4</v>
      </c>
      <c r="J51" s="79">
        <v>3.7499999999999999E-2</v>
      </c>
      <c r="K51" s="79">
        <v>2.2000000000000001E-3</v>
      </c>
    </row>
    <row r="52" spans="2:11">
      <c r="B52" t="s">
        <v>2499</v>
      </c>
      <c r="C52" t="s">
        <v>2500</v>
      </c>
      <c r="D52" t="s">
        <v>109</v>
      </c>
      <c r="E52" t="s">
        <v>2501</v>
      </c>
      <c r="F52" s="78">
        <v>104286.93</v>
      </c>
      <c r="G52" s="78">
        <v>92.795200000000065</v>
      </c>
      <c r="H52" s="78">
        <v>345.09346394340599</v>
      </c>
      <c r="I52" s="79">
        <v>0</v>
      </c>
      <c r="J52" s="79">
        <v>5.1999999999999998E-3</v>
      </c>
      <c r="K52" s="79">
        <v>2.9999999999999997E-4</v>
      </c>
    </row>
    <row r="53" spans="2:11">
      <c r="B53" t="s">
        <v>2502</v>
      </c>
      <c r="C53" t="s">
        <v>2503</v>
      </c>
      <c r="D53" t="s">
        <v>109</v>
      </c>
      <c r="E53" t="s">
        <v>2504</v>
      </c>
      <c r="F53" s="78">
        <v>205127.22</v>
      </c>
      <c r="G53" s="78">
        <v>99.824499999999944</v>
      </c>
      <c r="H53" s="78">
        <v>730.199912685257</v>
      </c>
      <c r="I53" s="79">
        <v>6.9999999999999999E-4</v>
      </c>
      <c r="J53" s="79">
        <v>1.11E-2</v>
      </c>
      <c r="K53" s="79">
        <v>6.9999999999999999E-4</v>
      </c>
    </row>
    <row r="54" spans="2:11">
      <c r="B54" t="s">
        <v>2505</v>
      </c>
      <c r="C54" t="s">
        <v>2506</v>
      </c>
      <c r="D54" t="s">
        <v>109</v>
      </c>
      <c r="E54" t="s">
        <v>2507</v>
      </c>
      <c r="F54" s="78">
        <v>751580.62</v>
      </c>
      <c r="G54" s="78">
        <v>92.85159999999982</v>
      </c>
      <c r="H54" s="78">
        <v>2488.54961400307</v>
      </c>
      <c r="I54" s="79">
        <v>1E-4</v>
      </c>
      <c r="J54" s="79">
        <v>3.7699999999999997E-2</v>
      </c>
      <c r="K54" s="79">
        <v>2.2000000000000001E-3</v>
      </c>
    </row>
    <row r="55" spans="2:11">
      <c r="B55" s="80" t="s">
        <v>2508</v>
      </c>
      <c r="C55" s="16"/>
      <c r="F55" s="82">
        <v>14258551.859999999</v>
      </c>
      <c r="H55" s="82">
        <v>45965.598862262952</v>
      </c>
      <c r="J55" s="81">
        <v>0.69720000000000004</v>
      </c>
      <c r="K55" s="81">
        <v>4.1099999999999998E-2</v>
      </c>
    </row>
    <row r="56" spans="2:11">
      <c r="B56" t="s">
        <v>2509</v>
      </c>
      <c r="C56" t="s">
        <v>2510</v>
      </c>
      <c r="D56" t="s">
        <v>109</v>
      </c>
      <c r="E56" t="s">
        <v>2472</v>
      </c>
      <c r="F56" s="78">
        <v>84524.68</v>
      </c>
      <c r="G56" s="78">
        <v>100</v>
      </c>
      <c r="H56" s="78">
        <v>301.41500888000002</v>
      </c>
      <c r="I56" s="79">
        <v>2.0000000000000001E-4</v>
      </c>
      <c r="J56" s="79">
        <v>4.5999999999999999E-3</v>
      </c>
      <c r="K56" s="79">
        <v>2.9999999999999997E-4</v>
      </c>
    </row>
    <row r="57" spans="2:11">
      <c r="B57" t="s">
        <v>2511</v>
      </c>
      <c r="C57" t="s">
        <v>2512</v>
      </c>
      <c r="D57" t="s">
        <v>109</v>
      </c>
      <c r="E57" t="s">
        <v>2513</v>
      </c>
      <c r="F57" s="78">
        <v>18110.61</v>
      </c>
      <c r="G57" s="78">
        <v>100</v>
      </c>
      <c r="H57" s="78">
        <v>64.582435259999997</v>
      </c>
      <c r="I57" s="79">
        <v>2.0999999999999999E-3</v>
      </c>
      <c r="J57" s="79">
        <v>1E-3</v>
      </c>
      <c r="K57" s="79">
        <v>1E-4</v>
      </c>
    </row>
    <row r="58" spans="2:11">
      <c r="B58" t="s">
        <v>2514</v>
      </c>
      <c r="C58" t="s">
        <v>2515</v>
      </c>
      <c r="D58" t="s">
        <v>109</v>
      </c>
      <c r="E58" t="s">
        <v>2516</v>
      </c>
      <c r="F58" s="78">
        <v>36033.5</v>
      </c>
      <c r="G58" s="78">
        <v>100</v>
      </c>
      <c r="H58" s="78">
        <v>128.49546100000001</v>
      </c>
      <c r="I58" s="79">
        <v>2.9999999999999997E-4</v>
      </c>
      <c r="J58" s="79">
        <v>1.9E-3</v>
      </c>
      <c r="K58" s="79">
        <v>1E-4</v>
      </c>
    </row>
    <row r="59" spans="2:11">
      <c r="B59" t="s">
        <v>2517</v>
      </c>
      <c r="C59" t="s">
        <v>2518</v>
      </c>
      <c r="D59" t="s">
        <v>113</v>
      </c>
      <c r="E59" t="s">
        <v>2519</v>
      </c>
      <c r="F59" s="78">
        <v>9227.51</v>
      </c>
      <c r="G59" s="78">
        <v>100</v>
      </c>
      <c r="H59" s="78">
        <v>37.478454616</v>
      </c>
      <c r="I59" s="79">
        <v>2.9999999999999997E-4</v>
      </c>
      <c r="J59" s="79">
        <v>5.9999999999999995E-4</v>
      </c>
      <c r="K59" s="79">
        <v>0</v>
      </c>
    </row>
    <row r="60" spans="2:11">
      <c r="B60" t="s">
        <v>2520</v>
      </c>
      <c r="C60" t="s">
        <v>2521</v>
      </c>
      <c r="D60" t="s">
        <v>113</v>
      </c>
      <c r="E60" t="s">
        <v>2522</v>
      </c>
      <c r="F60" s="78">
        <v>11345.3</v>
      </c>
      <c r="G60" s="78">
        <v>100</v>
      </c>
      <c r="H60" s="78">
        <v>46.080070480000003</v>
      </c>
      <c r="I60" s="79">
        <v>4.0000000000000002E-4</v>
      </c>
      <c r="J60" s="79">
        <v>6.9999999999999999E-4</v>
      </c>
      <c r="K60" s="79">
        <v>0</v>
      </c>
    </row>
    <row r="61" spans="2:11">
      <c r="B61" t="s">
        <v>2523</v>
      </c>
      <c r="C61" t="s">
        <v>2524</v>
      </c>
      <c r="D61" t="s">
        <v>109</v>
      </c>
      <c r="E61" t="s">
        <v>2525</v>
      </c>
      <c r="F61" s="78">
        <v>43.29</v>
      </c>
      <c r="G61" s="78">
        <v>100</v>
      </c>
      <c r="H61" s="78">
        <v>0.15437213999999999</v>
      </c>
      <c r="I61" s="79">
        <v>8.9999999999999998E-4</v>
      </c>
      <c r="J61" s="79">
        <v>0</v>
      </c>
      <c r="K61" s="79">
        <v>0</v>
      </c>
    </row>
    <row r="62" spans="2:11">
      <c r="B62" t="s">
        <v>2526</v>
      </c>
      <c r="C62" t="s">
        <v>2527</v>
      </c>
      <c r="D62" t="s">
        <v>109</v>
      </c>
      <c r="E62" t="s">
        <v>2528</v>
      </c>
      <c r="F62" s="78">
        <v>301248.48</v>
      </c>
      <c r="G62" s="78">
        <v>100.48140000000005</v>
      </c>
      <c r="H62" s="78">
        <v>1079.42352919158</v>
      </c>
      <c r="I62" s="79">
        <v>2.9999999999999997E-4</v>
      </c>
      <c r="J62" s="79">
        <v>1.6400000000000001E-2</v>
      </c>
      <c r="K62" s="79">
        <v>1E-3</v>
      </c>
    </row>
    <row r="63" spans="2:11">
      <c r="B63" t="s">
        <v>2529</v>
      </c>
      <c r="C63" t="s">
        <v>2530</v>
      </c>
      <c r="D63" t="s">
        <v>109</v>
      </c>
      <c r="E63" t="s">
        <v>2531</v>
      </c>
      <c r="F63" s="78">
        <v>454485.37</v>
      </c>
      <c r="G63" s="78">
        <v>81.745000000000061</v>
      </c>
      <c r="H63" s="78">
        <v>1324.8369883093801</v>
      </c>
      <c r="I63" s="79">
        <v>2.9999999999999997E-4</v>
      </c>
      <c r="J63" s="79">
        <v>2.01E-2</v>
      </c>
      <c r="K63" s="79">
        <v>1.1999999999999999E-3</v>
      </c>
    </row>
    <row r="64" spans="2:11">
      <c r="B64" t="s">
        <v>2532</v>
      </c>
      <c r="C64" t="s">
        <v>2533</v>
      </c>
      <c r="D64" t="s">
        <v>109</v>
      </c>
      <c r="E64" t="s">
        <v>2534</v>
      </c>
      <c r="F64" s="78">
        <v>78062.22</v>
      </c>
      <c r="G64" s="78">
        <v>100.54260000000018</v>
      </c>
      <c r="H64" s="78">
        <v>279.88031146999799</v>
      </c>
      <c r="I64" s="79">
        <v>4.0000000000000002E-4</v>
      </c>
      <c r="J64" s="79">
        <v>4.1999999999999997E-3</v>
      </c>
      <c r="K64" s="79">
        <v>2.9999999999999997E-4</v>
      </c>
    </row>
    <row r="65" spans="2:11">
      <c r="B65" t="s">
        <v>2535</v>
      </c>
      <c r="C65" t="s">
        <v>2536</v>
      </c>
      <c r="D65" t="s">
        <v>116</v>
      </c>
      <c r="E65" t="s">
        <v>2537</v>
      </c>
      <c r="F65" s="78">
        <v>559314.16</v>
      </c>
      <c r="G65" s="78">
        <v>104.58459999999984</v>
      </c>
      <c r="H65" s="78">
        <v>2644.9392063098699</v>
      </c>
      <c r="I65" s="79">
        <v>1.6999999999999999E-3</v>
      </c>
      <c r="J65" s="79">
        <v>4.0099999999999997E-2</v>
      </c>
      <c r="K65" s="79">
        <v>2.3999999999999998E-3</v>
      </c>
    </row>
    <row r="66" spans="2:11">
      <c r="B66" t="s">
        <v>2538</v>
      </c>
      <c r="C66" t="s">
        <v>2539</v>
      </c>
      <c r="D66" t="s">
        <v>109</v>
      </c>
      <c r="E66" t="s">
        <v>2540</v>
      </c>
      <c r="F66" s="78">
        <v>265923.62</v>
      </c>
      <c r="G66" s="78">
        <v>108.41199999999996</v>
      </c>
      <c r="H66" s="78">
        <v>1028.0532477847501</v>
      </c>
      <c r="I66" s="79">
        <v>2.0000000000000001E-4</v>
      </c>
      <c r="J66" s="79">
        <v>1.5599999999999999E-2</v>
      </c>
      <c r="K66" s="79">
        <v>8.9999999999999998E-4</v>
      </c>
    </row>
    <row r="67" spans="2:11">
      <c r="B67" t="s">
        <v>2541</v>
      </c>
      <c r="C67" t="s">
        <v>2542</v>
      </c>
      <c r="D67" t="s">
        <v>109</v>
      </c>
      <c r="E67" t="s">
        <v>2543</v>
      </c>
      <c r="F67" s="78">
        <v>10037.49</v>
      </c>
      <c r="G67" s="78">
        <v>80.093799999999945</v>
      </c>
      <c r="H67" s="78">
        <v>28.668525952600898</v>
      </c>
      <c r="I67" s="79">
        <v>0</v>
      </c>
      <c r="J67" s="79">
        <v>4.0000000000000002E-4</v>
      </c>
      <c r="K67" s="79">
        <v>0</v>
      </c>
    </row>
    <row r="68" spans="2:11">
      <c r="B68" t="s">
        <v>2544</v>
      </c>
      <c r="C68" t="s">
        <v>2545</v>
      </c>
      <c r="D68" t="s">
        <v>109</v>
      </c>
      <c r="E68" t="s">
        <v>2466</v>
      </c>
      <c r="F68" s="78">
        <v>79864.25</v>
      </c>
      <c r="G68" s="78">
        <v>100.20929999999983</v>
      </c>
      <c r="H68" s="78">
        <v>285.39199335114102</v>
      </c>
      <c r="I68" s="79">
        <v>0</v>
      </c>
      <c r="J68" s="79">
        <v>4.3E-3</v>
      </c>
      <c r="K68" s="79">
        <v>2.9999999999999997E-4</v>
      </c>
    </row>
    <row r="69" spans="2:11">
      <c r="B69" t="s">
        <v>2546</v>
      </c>
      <c r="C69" t="s">
        <v>2547</v>
      </c>
      <c r="D69" t="s">
        <v>109</v>
      </c>
      <c r="E69" t="s">
        <v>2548</v>
      </c>
      <c r="F69" s="78">
        <v>10929.31</v>
      </c>
      <c r="G69" s="78">
        <v>98.442100000000096</v>
      </c>
      <c r="H69" s="78">
        <v>38.366744768732701</v>
      </c>
      <c r="I69" s="79">
        <v>1E-4</v>
      </c>
      <c r="J69" s="79">
        <v>5.9999999999999995E-4</v>
      </c>
      <c r="K69" s="79">
        <v>0</v>
      </c>
    </row>
    <row r="70" spans="2:11">
      <c r="B70" t="s">
        <v>2549</v>
      </c>
      <c r="C70" t="s">
        <v>2550</v>
      </c>
      <c r="D70" t="s">
        <v>113</v>
      </c>
      <c r="E70" t="s">
        <v>856</v>
      </c>
      <c r="F70" s="78">
        <v>13518.41</v>
      </c>
      <c r="G70" s="78">
        <v>120.49839999999999</v>
      </c>
      <c r="H70" s="78">
        <v>66.1613022354951</v>
      </c>
      <c r="I70" s="79">
        <v>1E-4</v>
      </c>
      <c r="J70" s="79">
        <v>1E-3</v>
      </c>
      <c r="K70" s="79">
        <v>1E-4</v>
      </c>
    </row>
    <row r="71" spans="2:11">
      <c r="B71" t="s">
        <v>2551</v>
      </c>
      <c r="C71" t="s">
        <v>2552</v>
      </c>
      <c r="D71" t="s">
        <v>116</v>
      </c>
      <c r="E71" t="s">
        <v>2553</v>
      </c>
      <c r="F71" s="78">
        <v>13246.3</v>
      </c>
      <c r="G71" s="78">
        <v>80.120600000000039</v>
      </c>
      <c r="H71" s="78">
        <v>47.987808794916504</v>
      </c>
      <c r="I71" s="79">
        <v>2.9999999999999997E-4</v>
      </c>
      <c r="J71" s="79">
        <v>6.9999999999999999E-4</v>
      </c>
      <c r="K71" s="79">
        <v>0</v>
      </c>
    </row>
    <row r="72" spans="2:11">
      <c r="B72" t="s">
        <v>2554</v>
      </c>
      <c r="C72" t="s">
        <v>2555</v>
      </c>
      <c r="D72" t="s">
        <v>113</v>
      </c>
      <c r="E72" t="s">
        <v>2556</v>
      </c>
      <c r="F72" s="78">
        <v>23000</v>
      </c>
      <c r="G72" s="78">
        <v>100</v>
      </c>
      <c r="H72" s="78">
        <v>93.416799999999995</v>
      </c>
      <c r="I72" s="79">
        <v>1E-4</v>
      </c>
      <c r="J72" s="79">
        <v>1.4E-3</v>
      </c>
      <c r="K72" s="79">
        <v>1E-4</v>
      </c>
    </row>
    <row r="73" spans="2:11">
      <c r="B73" t="s">
        <v>2557</v>
      </c>
      <c r="C73" t="s">
        <v>2558</v>
      </c>
      <c r="D73" t="s">
        <v>109</v>
      </c>
      <c r="E73" t="s">
        <v>2556</v>
      </c>
      <c r="F73" s="78">
        <v>9240</v>
      </c>
      <c r="G73" s="78">
        <v>100</v>
      </c>
      <c r="H73" s="78">
        <v>32.949840000000002</v>
      </c>
      <c r="I73" s="79">
        <v>1E-4</v>
      </c>
      <c r="J73" s="79">
        <v>5.0000000000000001E-4</v>
      </c>
      <c r="K73" s="79">
        <v>0</v>
      </c>
    </row>
    <row r="74" spans="2:11">
      <c r="B74" t="s">
        <v>2559</v>
      </c>
      <c r="C74" t="s">
        <v>2560</v>
      </c>
      <c r="D74" t="s">
        <v>113</v>
      </c>
      <c r="E74" t="s">
        <v>2561</v>
      </c>
      <c r="F74" s="78">
        <v>334999.90000000002</v>
      </c>
      <c r="G74" s="78">
        <v>117.42260000000016</v>
      </c>
      <c r="H74" s="78">
        <v>1597.6936908123701</v>
      </c>
      <c r="I74" s="79">
        <v>0</v>
      </c>
      <c r="J74" s="79">
        <v>2.4199999999999999E-2</v>
      </c>
      <c r="K74" s="79">
        <v>1.4E-3</v>
      </c>
    </row>
    <row r="75" spans="2:11">
      <c r="B75" t="s">
        <v>2562</v>
      </c>
      <c r="C75" t="s">
        <v>2563</v>
      </c>
      <c r="D75" t="s">
        <v>109</v>
      </c>
      <c r="E75" t="s">
        <v>1019</v>
      </c>
      <c r="F75" s="78">
        <v>526856.65</v>
      </c>
      <c r="G75" s="78">
        <v>78.490700000000146</v>
      </c>
      <c r="H75" s="78">
        <v>1474.66036322581</v>
      </c>
      <c r="I75" s="79">
        <v>2.0000000000000001E-4</v>
      </c>
      <c r="J75" s="79">
        <v>2.24E-2</v>
      </c>
      <c r="K75" s="79">
        <v>1.2999999999999999E-3</v>
      </c>
    </row>
    <row r="76" spans="2:11">
      <c r="B76" t="s">
        <v>2564</v>
      </c>
      <c r="C76" t="s">
        <v>2565</v>
      </c>
      <c r="D76" t="s">
        <v>109</v>
      </c>
      <c r="E76" t="s">
        <v>2566</v>
      </c>
      <c r="F76" s="78">
        <v>62554.76</v>
      </c>
      <c r="G76" s="78">
        <v>82.978700000000032</v>
      </c>
      <c r="H76" s="78">
        <v>185.10081358440399</v>
      </c>
      <c r="I76" s="79">
        <v>0</v>
      </c>
      <c r="J76" s="79">
        <v>2.8E-3</v>
      </c>
      <c r="K76" s="79">
        <v>2.0000000000000001E-4</v>
      </c>
    </row>
    <row r="77" spans="2:11">
      <c r="B77" t="s">
        <v>2567</v>
      </c>
      <c r="C77" t="s">
        <v>2568</v>
      </c>
      <c r="D77" t="s">
        <v>113</v>
      </c>
      <c r="E77" t="s">
        <v>1451</v>
      </c>
      <c r="F77" s="78">
        <v>351912.11</v>
      </c>
      <c r="G77" s="78">
        <v>89.37439999999971</v>
      </c>
      <c r="H77" s="78">
        <v>1277.4517385086899</v>
      </c>
      <c r="I77" s="79">
        <v>5.9999999999999995E-4</v>
      </c>
      <c r="J77" s="79">
        <v>1.9400000000000001E-2</v>
      </c>
      <c r="K77" s="79">
        <v>1.1000000000000001E-3</v>
      </c>
    </row>
    <row r="78" spans="2:11">
      <c r="B78" t="s">
        <v>2569</v>
      </c>
      <c r="C78" t="s">
        <v>2570</v>
      </c>
      <c r="D78" t="s">
        <v>109</v>
      </c>
      <c r="E78" t="s">
        <v>2571</v>
      </c>
      <c r="F78" s="78">
        <v>539507.56000000006</v>
      </c>
      <c r="G78" s="78">
        <v>115.27709999999986</v>
      </c>
      <c r="H78" s="78">
        <v>2217.7976352542801</v>
      </c>
      <c r="I78" s="79">
        <v>2.0000000000000001E-4</v>
      </c>
      <c r="J78" s="79">
        <v>3.3599999999999998E-2</v>
      </c>
      <c r="K78" s="79">
        <v>2E-3</v>
      </c>
    </row>
    <row r="79" spans="2:11">
      <c r="B79" t="s">
        <v>2572</v>
      </c>
      <c r="C79" t="s">
        <v>2573</v>
      </c>
      <c r="D79" t="s">
        <v>113</v>
      </c>
      <c r="E79" t="s">
        <v>346</v>
      </c>
      <c r="F79" s="78">
        <v>16054.42</v>
      </c>
      <c r="G79" s="78">
        <v>1E-4</v>
      </c>
      <c r="H79" s="78">
        <v>6.5206632272E-5</v>
      </c>
      <c r="I79" s="79">
        <v>1E-4</v>
      </c>
      <c r="J79" s="79">
        <v>0</v>
      </c>
      <c r="K79" s="79">
        <v>0</v>
      </c>
    </row>
    <row r="80" spans="2:11">
      <c r="B80" t="s">
        <v>2574</v>
      </c>
      <c r="C80" t="s">
        <v>2575</v>
      </c>
      <c r="D80" t="s">
        <v>109</v>
      </c>
      <c r="E80" t="s">
        <v>2576</v>
      </c>
      <c r="F80" s="78">
        <v>318691.55</v>
      </c>
      <c r="G80" s="78">
        <v>86.587699999999998</v>
      </c>
      <c r="H80" s="78">
        <v>984.02943843152195</v>
      </c>
      <c r="I80" s="79">
        <v>1E-4</v>
      </c>
      <c r="J80" s="79">
        <v>1.49E-2</v>
      </c>
      <c r="K80" s="79">
        <v>8.9999999999999998E-4</v>
      </c>
    </row>
    <row r="81" spans="2:11">
      <c r="B81" t="s">
        <v>2577</v>
      </c>
      <c r="C81" t="s">
        <v>2578</v>
      </c>
      <c r="D81" t="s">
        <v>109</v>
      </c>
      <c r="E81" t="s">
        <v>501</v>
      </c>
      <c r="F81" s="78">
        <v>354934.1</v>
      </c>
      <c r="G81" s="78">
        <v>93.990799999999624</v>
      </c>
      <c r="H81" s="78">
        <v>1189.63685662394</v>
      </c>
      <c r="I81" s="79">
        <v>1E-4</v>
      </c>
      <c r="J81" s="79">
        <v>1.7999999999999999E-2</v>
      </c>
      <c r="K81" s="79">
        <v>1.1000000000000001E-3</v>
      </c>
    </row>
    <row r="82" spans="2:11">
      <c r="B82" t="s">
        <v>2579</v>
      </c>
      <c r="C82" t="s">
        <v>2580</v>
      </c>
      <c r="D82" t="s">
        <v>109</v>
      </c>
      <c r="E82" t="s">
        <v>2581</v>
      </c>
      <c r="F82" s="78">
        <v>202201.04</v>
      </c>
      <c r="G82" s="78">
        <v>303.71139999999929</v>
      </c>
      <c r="H82" s="78">
        <v>2189.90773511526</v>
      </c>
      <c r="I82" s="79">
        <v>1.5E-3</v>
      </c>
      <c r="J82" s="79">
        <v>3.32E-2</v>
      </c>
      <c r="K82" s="79">
        <v>2E-3</v>
      </c>
    </row>
    <row r="83" spans="2:11">
      <c r="B83" t="s">
        <v>2582</v>
      </c>
      <c r="C83" t="s">
        <v>2583</v>
      </c>
      <c r="D83" t="s">
        <v>109</v>
      </c>
      <c r="E83" t="s">
        <v>2584</v>
      </c>
      <c r="F83" s="78">
        <v>62.79</v>
      </c>
      <c r="G83" s="78">
        <v>100</v>
      </c>
      <c r="H83" s="78">
        <v>0.22390914000000001</v>
      </c>
      <c r="I83" s="79">
        <v>2.0000000000000001E-4</v>
      </c>
      <c r="J83" s="79">
        <v>0</v>
      </c>
      <c r="K83" s="79">
        <v>0</v>
      </c>
    </row>
    <row r="84" spans="2:11">
      <c r="B84" t="s">
        <v>2585</v>
      </c>
      <c r="C84" t="s">
        <v>2586</v>
      </c>
      <c r="D84" t="s">
        <v>109</v>
      </c>
      <c r="E84" t="s">
        <v>2587</v>
      </c>
      <c r="F84" s="78">
        <v>3766.65</v>
      </c>
      <c r="G84" s="78">
        <v>98.174899999999994</v>
      </c>
      <c r="H84" s="78">
        <v>13.186728769451101</v>
      </c>
      <c r="I84" s="79">
        <v>0</v>
      </c>
      <c r="J84" s="79">
        <v>2.0000000000000001E-4</v>
      </c>
      <c r="K84" s="79">
        <v>0</v>
      </c>
    </row>
    <row r="85" spans="2:11">
      <c r="B85" t="s">
        <v>2588</v>
      </c>
      <c r="C85" t="s">
        <v>2589</v>
      </c>
      <c r="D85" t="s">
        <v>113</v>
      </c>
      <c r="E85" t="s">
        <v>2590</v>
      </c>
      <c r="F85" s="78">
        <v>17823.95</v>
      </c>
      <c r="G85" s="78">
        <v>112.09930000000006</v>
      </c>
      <c r="H85" s="78">
        <v>81.152892957432798</v>
      </c>
      <c r="I85" s="79">
        <v>2.0000000000000001E-4</v>
      </c>
      <c r="J85" s="79">
        <v>1.1999999999999999E-3</v>
      </c>
      <c r="K85" s="79">
        <v>1E-4</v>
      </c>
    </row>
    <row r="86" spans="2:11">
      <c r="B86" t="s">
        <v>2591</v>
      </c>
      <c r="C86" t="s">
        <v>2592</v>
      </c>
      <c r="D86" t="s">
        <v>109</v>
      </c>
      <c r="E86" t="s">
        <v>2590</v>
      </c>
      <c r="F86" s="78">
        <v>34726.300000000003</v>
      </c>
      <c r="G86" s="78">
        <v>129.27589999999984</v>
      </c>
      <c r="H86" s="78">
        <v>160.08749964882199</v>
      </c>
      <c r="I86" s="79">
        <v>0</v>
      </c>
      <c r="J86" s="79">
        <v>2.3999999999999998E-3</v>
      </c>
      <c r="K86" s="79">
        <v>1E-4</v>
      </c>
    </row>
    <row r="87" spans="2:11">
      <c r="B87" t="s">
        <v>2593</v>
      </c>
      <c r="C87" t="s">
        <v>2594</v>
      </c>
      <c r="D87" t="s">
        <v>109</v>
      </c>
      <c r="E87" t="s">
        <v>2595</v>
      </c>
      <c r="F87" s="78">
        <v>15195.31</v>
      </c>
      <c r="G87" s="78">
        <v>108.74860000000007</v>
      </c>
      <c r="H87" s="78">
        <v>58.927033452093603</v>
      </c>
      <c r="I87" s="79">
        <v>0</v>
      </c>
      <c r="J87" s="79">
        <v>8.9999999999999998E-4</v>
      </c>
      <c r="K87" s="79">
        <v>1E-4</v>
      </c>
    </row>
    <row r="88" spans="2:11">
      <c r="B88" t="s">
        <v>2596</v>
      </c>
      <c r="C88" t="s">
        <v>2597</v>
      </c>
      <c r="D88" t="s">
        <v>113</v>
      </c>
      <c r="E88" t="s">
        <v>273</v>
      </c>
      <c r="F88" s="78">
        <v>19095.71</v>
      </c>
      <c r="G88" s="78">
        <v>93.779400000000024</v>
      </c>
      <c r="H88" s="78">
        <v>72.734492138406395</v>
      </c>
      <c r="I88" s="79">
        <v>1E-4</v>
      </c>
      <c r="J88" s="79">
        <v>1.1000000000000001E-3</v>
      </c>
      <c r="K88" s="79">
        <v>1E-4</v>
      </c>
    </row>
    <row r="89" spans="2:11">
      <c r="B89" t="s">
        <v>2598</v>
      </c>
      <c r="C89" t="s">
        <v>2599</v>
      </c>
      <c r="D89" t="s">
        <v>109</v>
      </c>
      <c r="E89" t="s">
        <v>2600</v>
      </c>
      <c r="F89" s="78">
        <v>18163.36</v>
      </c>
      <c r="G89" s="78">
        <v>104.72</v>
      </c>
      <c r="H89" s="78">
        <v>67.827711331071995</v>
      </c>
      <c r="I89" s="79">
        <v>1E-4</v>
      </c>
      <c r="J89" s="79">
        <v>1E-3</v>
      </c>
      <c r="K89" s="79">
        <v>1E-4</v>
      </c>
    </row>
    <row r="90" spans="2:11">
      <c r="B90" t="s">
        <v>2601</v>
      </c>
      <c r="C90" t="s">
        <v>2602</v>
      </c>
      <c r="D90" t="s">
        <v>109</v>
      </c>
      <c r="E90" t="s">
        <v>2603</v>
      </c>
      <c r="F90" s="78">
        <v>157948.29999999999</v>
      </c>
      <c r="G90" s="78">
        <v>94.937100000000029</v>
      </c>
      <c r="H90" s="78">
        <v>534.72717566182405</v>
      </c>
      <c r="I90" s="79">
        <v>5.0000000000000001E-4</v>
      </c>
      <c r="J90" s="79">
        <v>8.0999999999999996E-3</v>
      </c>
      <c r="K90" s="79">
        <v>5.0000000000000001E-4</v>
      </c>
    </row>
    <row r="91" spans="2:11">
      <c r="B91" t="s">
        <v>2604</v>
      </c>
      <c r="C91" t="s">
        <v>2605</v>
      </c>
      <c r="D91" t="s">
        <v>113</v>
      </c>
      <c r="E91" t="s">
        <v>2606</v>
      </c>
      <c r="F91" s="78">
        <v>188292.88</v>
      </c>
      <c r="G91" s="78">
        <v>103.75510000000003</v>
      </c>
      <c r="H91" s="78">
        <v>793.488253249232</v>
      </c>
      <c r="I91" s="79">
        <v>5.0000000000000001E-4</v>
      </c>
      <c r="J91" s="79">
        <v>1.2E-2</v>
      </c>
      <c r="K91" s="79">
        <v>6.9999999999999999E-4</v>
      </c>
    </row>
    <row r="92" spans="2:11">
      <c r="B92" t="s">
        <v>2607</v>
      </c>
      <c r="C92" t="s">
        <v>2608</v>
      </c>
      <c r="D92" t="s">
        <v>113</v>
      </c>
      <c r="E92" t="s">
        <v>2609</v>
      </c>
      <c r="F92" s="78">
        <v>193661.67</v>
      </c>
      <c r="G92" s="78">
        <v>78.717200000000005</v>
      </c>
      <c r="H92" s="78">
        <v>619.17079110534996</v>
      </c>
      <c r="I92" s="79">
        <v>8.9999999999999998E-4</v>
      </c>
      <c r="J92" s="79">
        <v>9.4000000000000004E-3</v>
      </c>
      <c r="K92" s="79">
        <v>5.9999999999999995E-4</v>
      </c>
    </row>
    <row r="93" spans="2:11">
      <c r="B93" t="s">
        <v>2610</v>
      </c>
      <c r="C93" t="s">
        <v>2611</v>
      </c>
      <c r="D93" t="s">
        <v>109</v>
      </c>
      <c r="E93" t="s">
        <v>2612</v>
      </c>
      <c r="F93" s="78">
        <v>26303.89</v>
      </c>
      <c r="G93" s="78">
        <v>99.665200000000027</v>
      </c>
      <c r="H93" s="78">
        <v>93.4856304390145</v>
      </c>
      <c r="I93" s="79">
        <v>0</v>
      </c>
      <c r="J93" s="79">
        <v>1.4E-3</v>
      </c>
      <c r="K93" s="79">
        <v>1E-4</v>
      </c>
    </row>
    <row r="94" spans="2:11">
      <c r="B94" t="s">
        <v>2613</v>
      </c>
      <c r="C94" t="s">
        <v>2614</v>
      </c>
      <c r="D94" t="s">
        <v>109</v>
      </c>
      <c r="E94" t="s">
        <v>270</v>
      </c>
      <c r="F94" s="78">
        <v>34984.449999999997</v>
      </c>
      <c r="G94" s="78">
        <v>90.292000000000002</v>
      </c>
      <c r="H94" s="78">
        <v>112.64337711220401</v>
      </c>
      <c r="I94" s="79">
        <v>0</v>
      </c>
      <c r="J94" s="79">
        <v>1.6999999999999999E-3</v>
      </c>
      <c r="K94" s="79">
        <v>1E-4</v>
      </c>
    </row>
    <row r="95" spans="2:11">
      <c r="B95" t="s">
        <v>2523</v>
      </c>
      <c r="C95" t="s">
        <v>2615</v>
      </c>
      <c r="D95" t="s">
        <v>109</v>
      </c>
      <c r="E95" t="s">
        <v>2616</v>
      </c>
      <c r="F95" s="78">
        <v>9283.74</v>
      </c>
      <c r="G95" s="78">
        <v>79.045299999999941</v>
      </c>
      <c r="H95" s="78">
        <v>26.168592238628499</v>
      </c>
      <c r="I95" s="79">
        <v>0</v>
      </c>
      <c r="J95" s="79">
        <v>4.0000000000000002E-4</v>
      </c>
      <c r="K95" s="79">
        <v>0</v>
      </c>
    </row>
    <row r="96" spans="2:11">
      <c r="B96" t="s">
        <v>2617</v>
      </c>
      <c r="C96" t="s">
        <v>2618</v>
      </c>
      <c r="D96" t="s">
        <v>109</v>
      </c>
      <c r="E96" t="s">
        <v>856</v>
      </c>
      <c r="F96" s="78">
        <v>17993.34</v>
      </c>
      <c r="G96" s="78">
        <v>127.2805</v>
      </c>
      <c r="H96" s="78">
        <v>81.668578781284197</v>
      </c>
      <c r="I96" s="79">
        <v>5.0000000000000001E-4</v>
      </c>
      <c r="J96" s="79">
        <v>1.1999999999999999E-3</v>
      </c>
      <c r="K96" s="79">
        <v>1E-4</v>
      </c>
    </row>
    <row r="97" spans="2:11">
      <c r="B97" t="s">
        <v>2619</v>
      </c>
      <c r="C97" t="s">
        <v>2620</v>
      </c>
      <c r="D97" t="s">
        <v>113</v>
      </c>
      <c r="E97" t="s">
        <v>2621</v>
      </c>
      <c r="F97" s="78">
        <v>70400</v>
      </c>
      <c r="G97" s="78">
        <v>100.2062</v>
      </c>
      <c r="H97" s="78">
        <v>286.52624135168003</v>
      </c>
      <c r="I97" s="79">
        <v>2.0999999999999999E-3</v>
      </c>
      <c r="J97" s="79">
        <v>4.3E-3</v>
      </c>
      <c r="K97" s="79">
        <v>2.9999999999999997E-4</v>
      </c>
    </row>
    <row r="98" spans="2:11">
      <c r="B98" t="s">
        <v>2622</v>
      </c>
      <c r="C98" t="s">
        <v>2623</v>
      </c>
      <c r="D98" t="s">
        <v>109</v>
      </c>
      <c r="E98" t="s">
        <v>2624</v>
      </c>
      <c r="F98" s="78">
        <v>495018.05</v>
      </c>
      <c r="G98" s="78">
        <v>99.508899999999954</v>
      </c>
      <c r="H98" s="78">
        <v>1756.5653003271</v>
      </c>
      <c r="I98" s="79">
        <v>1E-4</v>
      </c>
      <c r="J98" s="79">
        <v>2.6599999999999999E-2</v>
      </c>
      <c r="K98" s="79">
        <v>1.6000000000000001E-3</v>
      </c>
    </row>
    <row r="99" spans="2:11">
      <c r="B99" t="s">
        <v>2625</v>
      </c>
      <c r="C99" t="s">
        <v>2626</v>
      </c>
      <c r="D99" t="s">
        <v>109</v>
      </c>
      <c r="E99" t="s">
        <v>2548</v>
      </c>
      <c r="F99" s="78">
        <v>1789.64</v>
      </c>
      <c r="G99" s="78">
        <v>62.466099999999997</v>
      </c>
      <c r="H99" s="78">
        <v>3.9864967007346399</v>
      </c>
      <c r="I99" s="79">
        <v>1E-4</v>
      </c>
      <c r="J99" s="79">
        <v>1E-4</v>
      </c>
      <c r="K99" s="79">
        <v>0</v>
      </c>
    </row>
    <row r="100" spans="2:11">
      <c r="B100" t="s">
        <v>2627</v>
      </c>
      <c r="C100" t="s">
        <v>2628</v>
      </c>
      <c r="D100" t="s">
        <v>113</v>
      </c>
      <c r="E100" t="s">
        <v>2629</v>
      </c>
      <c r="F100" s="78">
        <v>516472.32000000001</v>
      </c>
      <c r="G100" s="78">
        <v>98.524499999999833</v>
      </c>
      <c r="H100" s="78">
        <v>2066.7523527621702</v>
      </c>
      <c r="I100" s="79">
        <v>2.9999999999999997E-4</v>
      </c>
      <c r="J100" s="79">
        <v>3.1300000000000001E-2</v>
      </c>
      <c r="K100" s="79">
        <v>1.8E-3</v>
      </c>
    </row>
    <row r="101" spans="2:11">
      <c r="B101" t="s">
        <v>2630</v>
      </c>
      <c r="C101" t="s">
        <v>2631</v>
      </c>
      <c r="D101" t="s">
        <v>109</v>
      </c>
      <c r="E101" t="s">
        <v>2632</v>
      </c>
      <c r="F101" s="78">
        <v>186398.09</v>
      </c>
      <c r="G101" s="78">
        <v>98.352100000000036</v>
      </c>
      <c r="H101" s="78">
        <v>653.74207032985805</v>
      </c>
      <c r="I101" s="79">
        <v>5.0000000000000001E-4</v>
      </c>
      <c r="J101" s="79">
        <v>9.9000000000000008E-3</v>
      </c>
      <c r="K101" s="79">
        <v>5.9999999999999995E-4</v>
      </c>
    </row>
    <row r="102" spans="2:11">
      <c r="B102" t="s">
        <v>2633</v>
      </c>
      <c r="C102" t="s">
        <v>2634</v>
      </c>
      <c r="D102" t="s">
        <v>113</v>
      </c>
      <c r="E102" t="s">
        <v>396</v>
      </c>
      <c r="F102" s="78">
        <v>282364.15999999997</v>
      </c>
      <c r="G102" s="78">
        <v>113.03900000000002</v>
      </c>
      <c r="H102" s="78">
        <v>1296.3880792554601</v>
      </c>
      <c r="I102" s="79">
        <v>2.0000000000000001E-4</v>
      </c>
      <c r="J102" s="79">
        <v>1.9699999999999999E-2</v>
      </c>
      <c r="K102" s="79">
        <v>1.1999999999999999E-3</v>
      </c>
    </row>
    <row r="103" spans="2:11">
      <c r="B103" t="s">
        <v>2635</v>
      </c>
      <c r="C103" t="s">
        <v>2636</v>
      </c>
      <c r="D103" t="s">
        <v>113</v>
      </c>
      <c r="E103" t="s">
        <v>2637</v>
      </c>
      <c r="F103" s="78">
        <v>215368.37</v>
      </c>
      <c r="G103" s="78">
        <v>98.691700000000012</v>
      </c>
      <c r="H103" s="78">
        <v>863.29594592706201</v>
      </c>
      <c r="I103" s="79">
        <v>2.9999999999999997E-4</v>
      </c>
      <c r="J103" s="79">
        <v>1.3100000000000001E-2</v>
      </c>
      <c r="K103" s="79">
        <v>8.0000000000000004E-4</v>
      </c>
    </row>
    <row r="104" spans="2:11">
      <c r="B104" t="s">
        <v>2638</v>
      </c>
      <c r="C104" t="s">
        <v>2639</v>
      </c>
      <c r="D104" t="s">
        <v>109</v>
      </c>
      <c r="E104" t="s">
        <v>2548</v>
      </c>
      <c r="F104" s="78">
        <v>21702.74</v>
      </c>
      <c r="G104" s="78">
        <v>96.101799999999969</v>
      </c>
      <c r="H104" s="78">
        <v>74.375077032715097</v>
      </c>
      <c r="I104" s="79">
        <v>0</v>
      </c>
      <c r="J104" s="79">
        <v>1.1000000000000001E-3</v>
      </c>
      <c r="K104" s="79">
        <v>1E-4</v>
      </c>
    </row>
    <row r="105" spans="2:11">
      <c r="B105" t="s">
        <v>2640</v>
      </c>
      <c r="C105" t="s">
        <v>2641</v>
      </c>
      <c r="D105" t="s">
        <v>109</v>
      </c>
      <c r="E105" t="s">
        <v>2642</v>
      </c>
      <c r="F105" s="78">
        <v>478570.77</v>
      </c>
      <c r="G105" s="78">
        <v>119.50739999999996</v>
      </c>
      <c r="H105" s="78">
        <v>2039.4934093239699</v>
      </c>
      <c r="I105" s="79">
        <v>1E-4</v>
      </c>
      <c r="J105" s="79">
        <v>3.09E-2</v>
      </c>
      <c r="K105" s="79">
        <v>1.8E-3</v>
      </c>
    </row>
    <row r="106" spans="2:11">
      <c r="B106" t="s">
        <v>2643</v>
      </c>
      <c r="C106" t="s">
        <v>2644</v>
      </c>
      <c r="D106" t="s">
        <v>109</v>
      </c>
      <c r="E106" t="s">
        <v>2645</v>
      </c>
      <c r="F106" s="78">
        <v>168403.96</v>
      </c>
      <c r="G106" s="78">
        <v>98.237799999999993</v>
      </c>
      <c r="H106" s="78">
        <v>589.94600775659399</v>
      </c>
      <c r="I106" s="79">
        <v>0</v>
      </c>
      <c r="J106" s="79">
        <v>8.8999999999999999E-3</v>
      </c>
      <c r="K106" s="79">
        <v>5.0000000000000001E-4</v>
      </c>
    </row>
    <row r="107" spans="2:11">
      <c r="B107" t="s">
        <v>2646</v>
      </c>
      <c r="C107" t="s">
        <v>2647</v>
      </c>
      <c r="D107" t="s">
        <v>113</v>
      </c>
      <c r="E107" t="s">
        <v>2648</v>
      </c>
      <c r="F107" s="78">
        <v>429540.57</v>
      </c>
      <c r="G107" s="78">
        <v>113.7148999999999</v>
      </c>
      <c r="H107" s="78">
        <v>1983.89513892523</v>
      </c>
      <c r="I107" s="79">
        <v>1.1000000000000001E-3</v>
      </c>
      <c r="J107" s="79">
        <v>3.0099999999999998E-2</v>
      </c>
      <c r="K107" s="79">
        <v>1.8E-3</v>
      </c>
    </row>
    <row r="108" spans="2:11">
      <c r="B108" t="s">
        <v>2649</v>
      </c>
      <c r="C108" t="s">
        <v>2650</v>
      </c>
      <c r="D108" t="s">
        <v>109</v>
      </c>
      <c r="E108" t="s">
        <v>2651</v>
      </c>
      <c r="F108" s="78">
        <v>12597.65</v>
      </c>
      <c r="G108" s="78">
        <v>90.156199999999998</v>
      </c>
      <c r="H108" s="78">
        <v>40.5010679794838</v>
      </c>
      <c r="I108" s="79">
        <v>5.0000000000000001E-4</v>
      </c>
      <c r="J108" s="79">
        <v>5.9999999999999995E-4</v>
      </c>
      <c r="K108" s="79">
        <v>0</v>
      </c>
    </row>
    <row r="109" spans="2:11">
      <c r="B109" t="s">
        <v>2652</v>
      </c>
      <c r="C109" t="s">
        <v>2653</v>
      </c>
      <c r="D109" t="s">
        <v>109</v>
      </c>
      <c r="E109" t="s">
        <v>2637</v>
      </c>
      <c r="F109" s="78">
        <v>1858.26</v>
      </c>
      <c r="G109" s="78">
        <v>46.404499999999999</v>
      </c>
      <c r="H109" s="78">
        <v>3.0750197892222002</v>
      </c>
      <c r="I109" s="79">
        <v>1E-4</v>
      </c>
      <c r="J109" s="79">
        <v>0</v>
      </c>
      <c r="K109" s="79">
        <v>0</v>
      </c>
    </row>
    <row r="110" spans="2:11">
      <c r="B110" t="s">
        <v>2654</v>
      </c>
      <c r="C110" t="s">
        <v>2655</v>
      </c>
      <c r="D110" t="s">
        <v>109</v>
      </c>
      <c r="E110" t="s">
        <v>322</v>
      </c>
      <c r="F110" s="78">
        <v>31289.95</v>
      </c>
      <c r="G110" s="78">
        <v>100</v>
      </c>
      <c r="H110" s="78">
        <v>111.5799617</v>
      </c>
      <c r="I110" s="79">
        <v>5.0000000000000001E-4</v>
      </c>
      <c r="J110" s="79">
        <v>1.6999999999999999E-3</v>
      </c>
      <c r="K110" s="79">
        <v>1E-4</v>
      </c>
    </row>
    <row r="111" spans="2:11">
      <c r="B111" t="s">
        <v>2656</v>
      </c>
      <c r="C111" t="s">
        <v>2657</v>
      </c>
      <c r="D111" t="s">
        <v>113</v>
      </c>
      <c r="E111" t="s">
        <v>2658</v>
      </c>
      <c r="F111" s="78">
        <v>308220.37</v>
      </c>
      <c r="G111" s="78">
        <v>96.41840000000002</v>
      </c>
      <c r="H111" s="78">
        <v>1207.0309557047699</v>
      </c>
      <c r="I111" s="79">
        <v>5.0000000000000001E-4</v>
      </c>
      <c r="J111" s="79">
        <v>1.83E-2</v>
      </c>
      <c r="K111" s="79">
        <v>1.1000000000000001E-3</v>
      </c>
    </row>
    <row r="112" spans="2:11">
      <c r="B112" t="s">
        <v>2659</v>
      </c>
      <c r="C112" t="s">
        <v>2660</v>
      </c>
      <c r="D112" t="s">
        <v>109</v>
      </c>
      <c r="E112" t="s">
        <v>2661</v>
      </c>
      <c r="F112" s="78">
        <v>20156</v>
      </c>
      <c r="G112" s="78">
        <v>79.255499999999998</v>
      </c>
      <c r="H112" s="78">
        <v>56.965917776280001</v>
      </c>
      <c r="I112" s="79">
        <v>1E-4</v>
      </c>
      <c r="J112" s="79">
        <v>8.9999999999999998E-4</v>
      </c>
      <c r="K112" s="79">
        <v>1E-4</v>
      </c>
    </row>
    <row r="113" spans="2:11">
      <c r="B113" t="s">
        <v>2662</v>
      </c>
      <c r="C113" t="s">
        <v>2663</v>
      </c>
      <c r="D113" t="s">
        <v>113</v>
      </c>
      <c r="E113" t="s">
        <v>2661</v>
      </c>
      <c r="F113" s="78">
        <v>10245.08</v>
      </c>
      <c r="G113" s="78">
        <v>69.165900000000121</v>
      </c>
      <c r="H113" s="78">
        <v>28.7809110210036</v>
      </c>
      <c r="I113" s="79">
        <v>0</v>
      </c>
      <c r="J113" s="79">
        <v>4.0000000000000002E-4</v>
      </c>
      <c r="K113" s="79">
        <v>0</v>
      </c>
    </row>
    <row r="114" spans="2:11">
      <c r="B114" t="s">
        <v>2664</v>
      </c>
      <c r="C114" t="s">
        <v>2665</v>
      </c>
      <c r="D114" t="s">
        <v>113</v>
      </c>
      <c r="E114" t="s">
        <v>2666</v>
      </c>
      <c r="F114" s="78">
        <v>162533.84</v>
      </c>
      <c r="G114" s="78">
        <v>105.51130000000008</v>
      </c>
      <c r="H114" s="78">
        <v>696.53015065515399</v>
      </c>
      <c r="I114" s="79">
        <v>1E-4</v>
      </c>
      <c r="J114" s="79">
        <v>1.06E-2</v>
      </c>
      <c r="K114" s="79">
        <v>5.9999999999999995E-4</v>
      </c>
    </row>
    <row r="115" spans="2:11">
      <c r="B115" t="s">
        <v>2667</v>
      </c>
      <c r="C115" t="s">
        <v>2668</v>
      </c>
      <c r="D115" t="s">
        <v>109</v>
      </c>
      <c r="E115" t="s">
        <v>2669</v>
      </c>
      <c r="F115" s="78">
        <v>34662.980000000003</v>
      </c>
      <c r="G115" s="78">
        <v>80.656999999999996</v>
      </c>
      <c r="H115" s="78">
        <v>99.698655130487595</v>
      </c>
      <c r="I115" s="79">
        <v>2.0000000000000001E-4</v>
      </c>
      <c r="J115" s="79">
        <v>1.5E-3</v>
      </c>
      <c r="K115" s="79">
        <v>1E-4</v>
      </c>
    </row>
    <row r="116" spans="2:11">
      <c r="B116" t="s">
        <v>2670</v>
      </c>
      <c r="C116" t="s">
        <v>2671</v>
      </c>
      <c r="D116" t="s">
        <v>109</v>
      </c>
      <c r="E116" t="s">
        <v>2528</v>
      </c>
      <c r="F116" s="78">
        <v>26246.77</v>
      </c>
      <c r="G116" s="78">
        <v>119.88649999999969</v>
      </c>
      <c r="H116" s="78">
        <v>112.20894674463401</v>
      </c>
      <c r="I116" s="79">
        <v>2.8999999999999998E-3</v>
      </c>
      <c r="J116" s="79">
        <v>1.6999999999999999E-3</v>
      </c>
      <c r="K116" s="79">
        <v>1E-4</v>
      </c>
    </row>
    <row r="117" spans="2:11">
      <c r="B117" t="s">
        <v>2672</v>
      </c>
      <c r="C117" t="s">
        <v>2673</v>
      </c>
      <c r="D117" t="s">
        <v>116</v>
      </c>
      <c r="E117" t="s">
        <v>2674</v>
      </c>
      <c r="F117" s="78">
        <v>22148.62</v>
      </c>
      <c r="G117" s="78">
        <v>123.61219999999958</v>
      </c>
      <c r="H117" s="78">
        <v>123.794157395735</v>
      </c>
      <c r="I117" s="79">
        <v>1E-4</v>
      </c>
      <c r="J117" s="79">
        <v>1.9E-3</v>
      </c>
      <c r="K117" s="79">
        <v>1E-4</v>
      </c>
    </row>
    <row r="118" spans="2:11">
      <c r="B118" t="s">
        <v>2675</v>
      </c>
      <c r="C118" t="s">
        <v>2676</v>
      </c>
      <c r="D118" t="s">
        <v>109</v>
      </c>
      <c r="E118" t="s">
        <v>2674</v>
      </c>
      <c r="F118" s="78">
        <v>7961.71</v>
      </c>
      <c r="G118" s="78">
        <v>98.747</v>
      </c>
      <c r="H118" s="78">
        <v>28.0357128930142</v>
      </c>
      <c r="I118" s="79">
        <v>1E-4</v>
      </c>
      <c r="J118" s="79">
        <v>4.0000000000000002E-4</v>
      </c>
      <c r="K118" s="79">
        <v>0</v>
      </c>
    </row>
    <row r="119" spans="2:11">
      <c r="B119" t="s">
        <v>2677</v>
      </c>
      <c r="C119" t="s">
        <v>2678</v>
      </c>
      <c r="D119" t="s">
        <v>116</v>
      </c>
      <c r="E119" t="s">
        <v>2679</v>
      </c>
      <c r="F119" s="78">
        <v>111899.34</v>
      </c>
      <c r="G119" s="78">
        <v>99.990300000000033</v>
      </c>
      <c r="H119" s="78">
        <v>505.91497723059302</v>
      </c>
      <c r="I119" s="79">
        <v>2.9999999999999997E-4</v>
      </c>
      <c r="J119" s="79">
        <v>7.7000000000000002E-3</v>
      </c>
      <c r="K119" s="79">
        <v>5.0000000000000001E-4</v>
      </c>
    </row>
    <row r="120" spans="2:11">
      <c r="B120" t="s">
        <v>2680</v>
      </c>
      <c r="C120" t="s">
        <v>2681</v>
      </c>
      <c r="D120" t="s">
        <v>105</v>
      </c>
      <c r="E120" t="s">
        <v>2682</v>
      </c>
      <c r="F120" s="78">
        <v>2100308.2799999998</v>
      </c>
      <c r="G120" s="78">
        <v>48.364800000000002</v>
      </c>
      <c r="H120" s="78">
        <v>1015.80989900544</v>
      </c>
      <c r="I120" s="79">
        <v>2.5999999999999999E-3</v>
      </c>
      <c r="J120" s="79">
        <v>1.54E-2</v>
      </c>
      <c r="K120" s="79">
        <v>8.9999999999999998E-4</v>
      </c>
    </row>
    <row r="121" spans="2:11">
      <c r="B121" t="s">
        <v>2683</v>
      </c>
      <c r="C121" t="s">
        <v>2684</v>
      </c>
      <c r="D121" t="s">
        <v>109</v>
      </c>
      <c r="E121" t="s">
        <v>2685</v>
      </c>
      <c r="F121" s="78">
        <v>990592.21</v>
      </c>
      <c r="G121" s="78">
        <v>97.620299999999872</v>
      </c>
      <c r="H121" s="78">
        <v>3448.39006487899</v>
      </c>
      <c r="I121" s="79">
        <v>1E-4</v>
      </c>
      <c r="J121" s="79">
        <v>5.2299999999999999E-2</v>
      </c>
      <c r="K121" s="79">
        <v>3.0999999999999999E-3</v>
      </c>
    </row>
    <row r="122" spans="2:11">
      <c r="B122" t="s">
        <v>2686</v>
      </c>
      <c r="C122" t="s">
        <v>2687</v>
      </c>
      <c r="D122" t="s">
        <v>109</v>
      </c>
      <c r="E122" t="s">
        <v>2688</v>
      </c>
      <c r="F122" s="78">
        <v>133231.96</v>
      </c>
      <c r="G122" s="78">
        <v>94.285699999999892</v>
      </c>
      <c r="H122" s="78">
        <v>447.95623466726101</v>
      </c>
      <c r="I122" s="79">
        <v>1E-3</v>
      </c>
      <c r="J122" s="79">
        <v>6.7999999999999996E-3</v>
      </c>
      <c r="K122" s="79">
        <v>4.0000000000000002E-4</v>
      </c>
    </row>
    <row r="123" spans="2:11">
      <c r="B123" t="s">
        <v>2689</v>
      </c>
      <c r="C123" t="s">
        <v>2690</v>
      </c>
      <c r="D123" t="s">
        <v>109</v>
      </c>
      <c r="E123" t="s">
        <v>374</v>
      </c>
      <c r="F123" s="78">
        <v>86390.5</v>
      </c>
      <c r="G123" s="78">
        <v>93.751000000000005</v>
      </c>
      <c r="H123" s="78">
        <v>288.81732099773001</v>
      </c>
      <c r="I123" s="79">
        <v>1E-4</v>
      </c>
      <c r="J123" s="79">
        <v>4.4000000000000003E-3</v>
      </c>
      <c r="K123" s="79">
        <v>2.9999999999999997E-4</v>
      </c>
    </row>
    <row r="124" spans="2:11">
      <c r="B124" t="s">
        <v>2691</v>
      </c>
      <c r="C124" t="s">
        <v>2692</v>
      </c>
      <c r="D124" t="s">
        <v>109</v>
      </c>
      <c r="E124" t="s">
        <v>2693</v>
      </c>
      <c r="F124" s="78">
        <v>321600</v>
      </c>
      <c r="G124" s="78">
        <v>112.4875</v>
      </c>
      <c r="H124" s="78">
        <v>1290.0354468</v>
      </c>
      <c r="I124" s="79">
        <v>2.0000000000000001E-4</v>
      </c>
      <c r="J124" s="79">
        <v>1.9599999999999999E-2</v>
      </c>
      <c r="K124" s="79">
        <v>1.1999999999999999E-3</v>
      </c>
    </row>
    <row r="125" spans="2:11">
      <c r="B125" t="s">
        <v>2694</v>
      </c>
      <c r="C125" t="s">
        <v>2695</v>
      </c>
      <c r="D125" t="s">
        <v>109</v>
      </c>
      <c r="E125" t="s">
        <v>2696</v>
      </c>
      <c r="F125" s="78">
        <v>300506.89</v>
      </c>
      <c r="G125" s="78">
        <v>115.92870000000043</v>
      </c>
      <c r="H125" s="78">
        <v>1242.3007247011799</v>
      </c>
      <c r="I125" s="79">
        <v>1.1999999999999999E-3</v>
      </c>
      <c r="J125" s="79">
        <v>1.8800000000000001E-2</v>
      </c>
      <c r="K125" s="79">
        <v>1.1000000000000001E-3</v>
      </c>
    </row>
    <row r="126" spans="2:11">
      <c r="B126" t="s">
        <v>2697</v>
      </c>
      <c r="C126" t="s">
        <v>2698</v>
      </c>
      <c r="D126" t="s">
        <v>113</v>
      </c>
      <c r="E126" t="s">
        <v>2699</v>
      </c>
      <c r="F126" s="78">
        <v>152176.07</v>
      </c>
      <c r="G126" s="78">
        <v>101.95820000000003</v>
      </c>
      <c r="H126" s="78">
        <v>630.18153569000901</v>
      </c>
      <c r="I126" s="79">
        <v>1E-4</v>
      </c>
      <c r="J126" s="79">
        <v>9.5999999999999992E-3</v>
      </c>
      <c r="K126" s="79">
        <v>5.9999999999999995E-4</v>
      </c>
    </row>
    <row r="127" spans="2:11">
      <c r="B127" t="s">
        <v>2700</v>
      </c>
      <c r="C127" t="s">
        <v>2701</v>
      </c>
      <c r="D127" t="s">
        <v>109</v>
      </c>
      <c r="E127" t="s">
        <v>2702</v>
      </c>
      <c r="F127" s="78">
        <v>282277.38</v>
      </c>
      <c r="G127" s="78">
        <v>103.56590000000043</v>
      </c>
      <c r="H127" s="78">
        <v>1042.49552702714</v>
      </c>
      <c r="I127" s="79">
        <v>4.0000000000000002E-4</v>
      </c>
      <c r="J127" s="79">
        <v>1.5800000000000002E-2</v>
      </c>
      <c r="K127" s="79">
        <v>8.9999999999999998E-4</v>
      </c>
    </row>
    <row r="128" spans="2:11">
      <c r="B128" t="s">
        <v>2703</v>
      </c>
      <c r="C128" t="s">
        <v>2704</v>
      </c>
      <c r="D128" t="s">
        <v>109</v>
      </c>
      <c r="E128" t="s">
        <v>2651</v>
      </c>
      <c r="F128" s="78">
        <v>36308.230000000003</v>
      </c>
      <c r="G128" s="78">
        <v>97.513300000000044</v>
      </c>
      <c r="H128" s="78">
        <v>126.25548967020799</v>
      </c>
      <c r="I128" s="79">
        <v>1E-4</v>
      </c>
      <c r="J128" s="79">
        <v>1.9E-3</v>
      </c>
      <c r="K128" s="79">
        <v>1E-4</v>
      </c>
    </row>
    <row r="129" spans="2:11">
      <c r="B129" t="s">
        <v>2705</v>
      </c>
      <c r="C129" t="s">
        <v>2706</v>
      </c>
      <c r="D129" t="s">
        <v>202</v>
      </c>
      <c r="E129" t="s">
        <v>2707</v>
      </c>
      <c r="F129" s="78">
        <v>816142.17</v>
      </c>
      <c r="G129" s="78">
        <v>100.01719999999996</v>
      </c>
      <c r="H129" s="78">
        <v>444.22096177985298</v>
      </c>
      <c r="I129" s="79">
        <v>2.9999999999999997E-4</v>
      </c>
      <c r="J129" s="79">
        <v>6.7000000000000002E-3</v>
      </c>
      <c r="K129" s="79">
        <v>4.0000000000000002E-4</v>
      </c>
    </row>
    <row r="130" spans="2:11">
      <c r="B130" t="s">
        <v>258</v>
      </c>
      <c r="C130" s="16"/>
    </row>
    <row r="131" spans="2:11">
      <c r="B131" t="s">
        <v>382</v>
      </c>
      <c r="C131" s="16"/>
    </row>
    <row r="132" spans="2:11">
      <c r="B132" t="s">
        <v>383</v>
      </c>
      <c r="C132" s="16"/>
    </row>
    <row r="133" spans="2:11">
      <c r="B133" t="s">
        <v>384</v>
      </c>
      <c r="C133" s="16"/>
    </row>
    <row r="134" spans="2:11">
      <c r="C134" s="16"/>
    </row>
    <row r="135" spans="2:11">
      <c r="C135" s="16"/>
    </row>
    <row r="136" spans="2:11">
      <c r="C136" s="16"/>
    </row>
    <row r="137" spans="2:11"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43646</v>
      </c>
    </row>
    <row r="2" spans="2:59">
      <c r="B2" s="2" t="s">
        <v>1</v>
      </c>
      <c r="C2" s="12" t="s">
        <v>3281</v>
      </c>
    </row>
    <row r="3" spans="2:59">
      <c r="B3" s="2" t="s">
        <v>2</v>
      </c>
      <c r="C3" s="26" t="s">
        <v>3282</v>
      </c>
    </row>
    <row r="4" spans="2:59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310558.5</v>
      </c>
      <c r="H11" s="7"/>
      <c r="I11" s="76">
        <v>394.43617650300899</v>
      </c>
      <c r="J11" s="7"/>
      <c r="K11" s="77">
        <v>1</v>
      </c>
      <c r="L11" s="77">
        <v>4.0000000000000002E-4</v>
      </c>
      <c r="M11" s="16"/>
      <c r="N11" s="16"/>
      <c r="O11" s="16"/>
      <c r="P11" s="16"/>
      <c r="BG11" s="16"/>
    </row>
    <row r="12" spans="2:59">
      <c r="B12" s="80" t="s">
        <v>2708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250</v>
      </c>
      <c r="C13" t="s">
        <v>250</v>
      </c>
      <c r="D13" t="s">
        <v>250</v>
      </c>
      <c r="E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2276</v>
      </c>
      <c r="C14" s="16"/>
      <c r="D14" s="16"/>
      <c r="G14" s="82">
        <v>310558.5</v>
      </c>
      <c r="I14" s="82">
        <v>394.43617650300899</v>
      </c>
      <c r="K14" s="81">
        <v>1</v>
      </c>
      <c r="L14" s="81">
        <v>4.0000000000000002E-4</v>
      </c>
    </row>
    <row r="15" spans="2:59">
      <c r="B15" t="s">
        <v>2709</v>
      </c>
      <c r="C15" t="s">
        <v>2710</v>
      </c>
      <c r="D15" t="s">
        <v>1412</v>
      </c>
      <c r="E15" t="s">
        <v>109</v>
      </c>
      <c r="F15" t="s">
        <v>2711</v>
      </c>
      <c r="G15" s="78">
        <v>310000</v>
      </c>
      <c r="H15" s="78">
        <v>35.666600000000003</v>
      </c>
      <c r="I15" s="78">
        <v>394.27999635999998</v>
      </c>
      <c r="J15" s="79">
        <v>0</v>
      </c>
      <c r="K15" s="79">
        <v>0.99960000000000004</v>
      </c>
      <c r="L15" s="79">
        <v>4.0000000000000002E-4</v>
      </c>
    </row>
    <row r="16" spans="2:59">
      <c r="B16" t="s">
        <v>2712</v>
      </c>
      <c r="C16" t="s">
        <v>2713</v>
      </c>
      <c r="D16" t="s">
        <v>1156</v>
      </c>
      <c r="E16" t="s">
        <v>109</v>
      </c>
      <c r="F16" t="s">
        <v>2714</v>
      </c>
      <c r="G16" s="78">
        <v>558.5</v>
      </c>
      <c r="H16" s="78">
        <v>7.8418999999999999</v>
      </c>
      <c r="I16" s="78">
        <v>0.15618014300899999</v>
      </c>
      <c r="J16" s="79">
        <v>0</v>
      </c>
      <c r="K16" s="79">
        <v>4.0000000000000002E-4</v>
      </c>
      <c r="L16" s="79">
        <v>0</v>
      </c>
    </row>
    <row r="17" spans="2:4">
      <c r="B17" t="s">
        <v>258</v>
      </c>
      <c r="C17" s="16"/>
      <c r="D17" s="16"/>
    </row>
    <row r="18" spans="2:4">
      <c r="B18" t="s">
        <v>382</v>
      </c>
      <c r="C18" s="16"/>
      <c r="D18" s="16"/>
    </row>
    <row r="19" spans="2:4">
      <c r="B19" t="s">
        <v>383</v>
      </c>
      <c r="C19" s="16"/>
      <c r="D19" s="16"/>
    </row>
    <row r="20" spans="2:4">
      <c r="B20" t="s">
        <v>384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43646</v>
      </c>
    </row>
    <row r="2" spans="2:52">
      <c r="B2" s="2" t="s">
        <v>1</v>
      </c>
      <c r="C2" s="12" t="s">
        <v>3281</v>
      </c>
    </row>
    <row r="3" spans="2:52">
      <c r="B3" s="2" t="s">
        <v>2</v>
      </c>
      <c r="C3" s="26" t="s">
        <v>3282</v>
      </c>
    </row>
    <row r="4" spans="2:52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2277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250</v>
      </c>
      <c r="C16" t="s">
        <v>250</v>
      </c>
      <c r="D16" t="s">
        <v>250</v>
      </c>
      <c r="E16" t="s">
        <v>250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2715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250</v>
      </c>
      <c r="C18" t="s">
        <v>250</v>
      </c>
      <c r="D18" t="s">
        <v>250</v>
      </c>
      <c r="E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t="s">
        <v>250</v>
      </c>
      <c r="E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1109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250</v>
      </c>
      <c r="C22" t="s">
        <v>250</v>
      </c>
      <c r="D22" t="s">
        <v>250</v>
      </c>
      <c r="E22" t="s">
        <v>250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2277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t="s">
        <v>250</v>
      </c>
      <c r="E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250</v>
      </c>
      <c r="C27" t="s">
        <v>250</v>
      </c>
      <c r="D27" t="s">
        <v>250</v>
      </c>
      <c r="E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250</v>
      </c>
      <c r="C29" t="s">
        <v>250</v>
      </c>
      <c r="D29" t="s">
        <v>250</v>
      </c>
      <c r="E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250</v>
      </c>
      <c r="C31" t="s">
        <v>250</v>
      </c>
      <c r="D31" t="s">
        <v>250</v>
      </c>
      <c r="E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1109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t="s">
        <v>250</v>
      </c>
      <c r="E33" t="s">
        <v>250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258</v>
      </c>
      <c r="C34" s="16"/>
      <c r="D34" s="16"/>
    </row>
    <row r="35" spans="2:12">
      <c r="B35" t="s">
        <v>382</v>
      </c>
      <c r="C35" s="16"/>
      <c r="D35" s="16"/>
    </row>
    <row r="36" spans="2:12">
      <c r="B36" t="s">
        <v>383</v>
      </c>
      <c r="C36" s="16"/>
      <c r="D36" s="16"/>
    </row>
    <row r="37" spans="2:12">
      <c r="B37" t="s">
        <v>384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" sqref="K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43646</v>
      </c>
    </row>
    <row r="2" spans="2:13">
      <c r="B2" s="2" t="s">
        <v>1</v>
      </c>
      <c r="C2" s="12" t="s">
        <v>3281</v>
      </c>
    </row>
    <row r="3" spans="2:13">
      <c r="B3" s="2" t="s">
        <v>2</v>
      </c>
      <c r="C3" s="26" t="s">
        <v>3282</v>
      </c>
    </row>
    <row r="4" spans="2:13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f>J12+J50</f>
        <v>166144.89266564592</v>
      </c>
      <c r="K11" s="85">
        <v>1</v>
      </c>
      <c r="L11" s="85">
        <v>0.14844105845201525</v>
      </c>
    </row>
    <row r="12" spans="2:13">
      <c r="B12" s="87" t="s">
        <v>206</v>
      </c>
      <c r="C12" s="26"/>
      <c r="D12" s="27"/>
      <c r="E12" s="27"/>
      <c r="F12" s="27"/>
      <c r="G12" s="27"/>
      <c r="H12" s="27"/>
      <c r="I12" s="88">
        <v>0</v>
      </c>
      <c r="J12" s="89">
        <f>J13+J17+J35+J38+J40+J42+J44</f>
        <v>165889.96188682492</v>
      </c>
      <c r="K12" s="88">
        <v>0.99846561170355064</v>
      </c>
      <c r="L12" s="88">
        <v>0.14821329222921392</v>
      </c>
    </row>
    <row r="13" spans="2:13">
      <c r="B13" s="87" t="s">
        <v>207</v>
      </c>
      <c r="C13" s="26"/>
      <c r="D13" s="27"/>
      <c r="E13" s="27"/>
      <c r="F13" s="27"/>
      <c r="G13" s="27"/>
      <c r="H13" s="27"/>
      <c r="I13" s="88">
        <v>0</v>
      </c>
      <c r="J13" s="89">
        <v>109567.26557800001</v>
      </c>
      <c r="K13" s="88">
        <v>0.65946815348995336</v>
      </c>
      <c r="L13" s="88">
        <v>9.7892150719444723E-2</v>
      </c>
    </row>
    <row r="14" spans="2:13">
      <c r="B14" t="s">
        <v>3283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9">
        <v>0</v>
      </c>
      <c r="I14" s="79">
        <v>0</v>
      </c>
      <c r="J14" s="78">
        <v>26751.840338000002</v>
      </c>
      <c r="K14" s="79">
        <v>0.16101512305789661</v>
      </c>
      <c r="L14" s="79">
        <v>2.3901255293495658E-2</v>
      </c>
    </row>
    <row r="15" spans="2:13">
      <c r="B15" t="s">
        <v>3284</v>
      </c>
      <c r="C15" t="s">
        <v>212</v>
      </c>
      <c r="D15" t="s">
        <v>213</v>
      </c>
      <c r="E15" t="s">
        <v>214</v>
      </c>
      <c r="F15" t="s">
        <v>211</v>
      </c>
      <c r="G15" t="s">
        <v>105</v>
      </c>
      <c r="H15" s="79">
        <v>0</v>
      </c>
      <c r="I15" s="79">
        <v>0</v>
      </c>
      <c r="J15" s="78">
        <v>373.07317</v>
      </c>
      <c r="K15" s="79">
        <v>2.2454687833876521E-3</v>
      </c>
      <c r="L15" s="79">
        <v>3.3331976292702207E-4</v>
      </c>
    </row>
    <row r="16" spans="2:13">
      <c r="B16" t="s">
        <v>3285</v>
      </c>
      <c r="C16" t="s">
        <v>215</v>
      </c>
      <c r="D16" t="s">
        <v>216</v>
      </c>
      <c r="E16" t="s">
        <v>210</v>
      </c>
      <c r="F16" t="s">
        <v>211</v>
      </c>
      <c r="G16" t="s">
        <v>105</v>
      </c>
      <c r="H16" s="79">
        <v>0</v>
      </c>
      <c r="I16" s="79">
        <v>0</v>
      </c>
      <c r="J16" s="78">
        <v>82442.352069999994</v>
      </c>
      <c r="K16" s="79">
        <v>0.49620756164866903</v>
      </c>
      <c r="L16" s="79">
        <v>7.3657575663022043E-2</v>
      </c>
    </row>
    <row r="17" spans="2:12">
      <c r="B17" s="87" t="s">
        <v>217</v>
      </c>
      <c r="D17" s="16"/>
      <c r="I17" s="88">
        <v>0</v>
      </c>
      <c r="J17" s="89">
        <f>SUM(J18:J34)</f>
        <v>32030.182156515257</v>
      </c>
      <c r="K17" s="88">
        <v>0.19278463299484977</v>
      </c>
      <c r="L17" s="88">
        <v>2.8617154975038802E-2</v>
      </c>
    </row>
    <row r="18" spans="2:12">
      <c r="B18" t="s">
        <v>3283</v>
      </c>
      <c r="C18" t="s">
        <v>221</v>
      </c>
      <c r="D18" t="s">
        <v>209</v>
      </c>
      <c r="E18" t="s">
        <v>210</v>
      </c>
      <c r="F18" t="s">
        <v>211</v>
      </c>
      <c r="G18" t="s">
        <v>123</v>
      </c>
      <c r="H18" s="79">
        <v>0</v>
      </c>
      <c r="I18" s="79">
        <v>0</v>
      </c>
      <c r="J18" s="78">
        <v>0.201232192</v>
      </c>
      <c r="K18" s="79">
        <v>1.21118494087546E-6</v>
      </c>
      <c r="L18" s="79">
        <v>1.797895746046948E-7</v>
      </c>
    </row>
    <row r="19" spans="2:12">
      <c r="B19" t="s">
        <v>3285</v>
      </c>
      <c r="C19" t="s">
        <v>222</v>
      </c>
      <c r="D19" t="s">
        <v>216</v>
      </c>
      <c r="E19" t="s">
        <v>210</v>
      </c>
      <c r="F19" t="s">
        <v>211</v>
      </c>
      <c r="G19" t="s">
        <v>123</v>
      </c>
      <c r="H19" s="79">
        <v>0</v>
      </c>
      <c r="I19" s="79">
        <v>0</v>
      </c>
      <c r="J19" s="78">
        <v>34.438509279999998</v>
      </c>
      <c r="K19" s="79">
        <v>2.0727997549286635E-4</v>
      </c>
      <c r="L19" s="79">
        <v>3.0768858958068864E-5</v>
      </c>
    </row>
    <row r="20" spans="2:12">
      <c r="B20" t="s">
        <v>3283</v>
      </c>
      <c r="C20" t="s">
        <v>224</v>
      </c>
      <c r="D20" t="s">
        <v>209</v>
      </c>
      <c r="E20" t="s">
        <v>210</v>
      </c>
      <c r="F20" t="s">
        <v>211</v>
      </c>
      <c r="G20" t="s">
        <v>109</v>
      </c>
      <c r="H20" s="79">
        <v>0</v>
      </c>
      <c r="I20" s="79">
        <v>0</v>
      </c>
      <c r="J20" s="78">
        <v>6806.48710424</v>
      </c>
      <c r="K20" s="79">
        <v>4.0967176270278391E-2</v>
      </c>
      <c r="L20" s="79">
        <v>6.0812110073504072E-3</v>
      </c>
    </row>
    <row r="21" spans="2:12">
      <c r="B21" t="s">
        <v>3284</v>
      </c>
      <c r="C21" t="s">
        <v>226</v>
      </c>
      <c r="D21" t="s">
        <v>213</v>
      </c>
      <c r="E21" t="s">
        <v>214</v>
      </c>
      <c r="F21" t="s">
        <v>211</v>
      </c>
      <c r="G21" t="s">
        <v>109</v>
      </c>
      <c r="H21" s="79">
        <v>0</v>
      </c>
      <c r="I21" s="79">
        <v>0</v>
      </c>
      <c r="J21" s="78">
        <v>1.5949648199999999</v>
      </c>
      <c r="K21" s="79">
        <v>9.5998426097258766E-6</v>
      </c>
      <c r="L21" s="79">
        <v>1.4250107979604655E-6</v>
      </c>
    </row>
    <row r="22" spans="2:12">
      <c r="B22" t="s">
        <v>3285</v>
      </c>
      <c r="C22" t="s">
        <v>227</v>
      </c>
      <c r="D22" t="s">
        <v>216</v>
      </c>
      <c r="E22" t="s">
        <v>210</v>
      </c>
      <c r="F22" t="s">
        <v>211</v>
      </c>
      <c r="G22" t="s">
        <v>109</v>
      </c>
      <c r="H22" s="79">
        <v>0</v>
      </c>
      <c r="I22" s="79">
        <v>0</v>
      </c>
      <c r="J22" s="78">
        <v>22250.714713040001</v>
      </c>
      <c r="K22" s="79">
        <v>0.13392355525377411</v>
      </c>
      <c r="L22" s="79">
        <v>1.9879754293527178E-2</v>
      </c>
    </row>
    <row r="23" spans="2:12">
      <c r="B23" t="s">
        <v>3285</v>
      </c>
      <c r="C23" t="s">
        <v>229</v>
      </c>
      <c r="D23" t="s">
        <v>216</v>
      </c>
      <c r="E23" t="s">
        <v>210</v>
      </c>
      <c r="F23" t="s">
        <v>211</v>
      </c>
      <c r="G23" t="s">
        <v>119</v>
      </c>
      <c r="H23" s="79">
        <v>0</v>
      </c>
      <c r="I23" s="79">
        <v>0</v>
      </c>
      <c r="J23" s="78">
        <v>29.323339650000001</v>
      </c>
      <c r="K23" s="79">
        <v>1.7649257331677967E-4</v>
      </c>
      <c r="L23" s="79">
        <v>2.6198744392062678E-5</v>
      </c>
    </row>
    <row r="24" spans="2:12">
      <c r="B24" t="s">
        <v>3283</v>
      </c>
      <c r="C24" t="s">
        <v>231</v>
      </c>
      <c r="D24" t="s">
        <v>209</v>
      </c>
      <c r="E24" t="s">
        <v>210</v>
      </c>
      <c r="F24" t="s">
        <v>211</v>
      </c>
      <c r="G24" t="s">
        <v>113</v>
      </c>
      <c r="H24" s="79">
        <v>0</v>
      </c>
      <c r="I24" s="79">
        <v>0</v>
      </c>
      <c r="J24" s="78">
        <v>801.75277281599995</v>
      </c>
      <c r="K24" s="79">
        <v>4.8256239475833124E-3</v>
      </c>
      <c r="L24" s="79">
        <v>7.1632072647065902E-4</v>
      </c>
    </row>
    <row r="25" spans="2:12">
      <c r="B25" t="s">
        <v>3284</v>
      </c>
      <c r="C25" t="s">
        <v>232</v>
      </c>
      <c r="D25" t="s">
        <v>213</v>
      </c>
      <c r="E25" t="s">
        <v>214</v>
      </c>
      <c r="F25" t="s">
        <v>211</v>
      </c>
      <c r="G25" t="s">
        <v>113</v>
      </c>
      <c r="H25" s="79">
        <v>0</v>
      </c>
      <c r="I25" s="79">
        <v>0</v>
      </c>
      <c r="J25" s="78">
        <v>4.2116761199999999</v>
      </c>
      <c r="K25" s="79">
        <v>2.5349416719511688E-5</v>
      </c>
      <c r="L25" s="79">
        <v>3.7628942489855274E-6</v>
      </c>
    </row>
    <row r="26" spans="2:12">
      <c r="B26" t="s">
        <v>3285</v>
      </c>
      <c r="C26" t="s">
        <v>233</v>
      </c>
      <c r="D26" t="s">
        <v>216</v>
      </c>
      <c r="E26" t="s">
        <v>210</v>
      </c>
      <c r="F26" t="s">
        <v>211</v>
      </c>
      <c r="G26" t="s">
        <v>113</v>
      </c>
      <c r="H26" s="79">
        <v>0</v>
      </c>
      <c r="I26" s="79">
        <v>0</v>
      </c>
      <c r="J26" s="78">
        <v>22.345420407999999</v>
      </c>
      <c r="K26" s="79">
        <v>1.3449357394914615E-4</v>
      </c>
      <c r="L26" s="79">
        <v>1.9964368472005638E-5</v>
      </c>
    </row>
    <row r="27" spans="2:12">
      <c r="B27" t="s">
        <v>3283</v>
      </c>
      <c r="C27" t="s">
        <v>235</v>
      </c>
      <c r="D27" t="s">
        <v>209</v>
      </c>
      <c r="E27" t="s">
        <v>210</v>
      </c>
      <c r="F27" t="s">
        <v>211</v>
      </c>
      <c r="G27" t="s">
        <v>200</v>
      </c>
      <c r="H27" s="79">
        <v>0</v>
      </c>
      <c r="I27" s="79">
        <v>0</v>
      </c>
      <c r="J27" s="78">
        <v>0.101395625</v>
      </c>
      <c r="K27" s="79">
        <v>6.1028433298910401E-7</v>
      </c>
      <c r="L27" s="79">
        <v>9.0591252345584726E-8</v>
      </c>
    </row>
    <row r="28" spans="2:12">
      <c r="B28" t="s">
        <v>3284</v>
      </c>
      <c r="C28" t="s">
        <v>236</v>
      </c>
      <c r="D28" t="s">
        <v>213</v>
      </c>
      <c r="E28" t="s">
        <v>214</v>
      </c>
      <c r="F28" t="s">
        <v>211</v>
      </c>
      <c r="G28" t="s">
        <v>200</v>
      </c>
      <c r="H28" s="79">
        <v>0</v>
      </c>
      <c r="I28" s="79">
        <v>0</v>
      </c>
      <c r="J28" s="78">
        <v>-7.0224999999999999E-5</v>
      </c>
      <c r="K28" s="79">
        <v>-4.2267323944361336E-10</v>
      </c>
      <c r="L28" s="79">
        <v>-6.2742063042352051E-11</v>
      </c>
    </row>
    <row r="29" spans="2:12">
      <c r="B29" t="s">
        <v>3285</v>
      </c>
      <c r="C29" t="s">
        <v>237</v>
      </c>
      <c r="D29" t="s">
        <v>216</v>
      </c>
      <c r="E29" t="s">
        <v>210</v>
      </c>
      <c r="F29" t="s">
        <v>211</v>
      </c>
      <c r="G29" t="s">
        <v>200</v>
      </c>
      <c r="H29" s="79">
        <v>0</v>
      </c>
      <c r="I29" s="79">
        <v>0</v>
      </c>
      <c r="J29" s="78">
        <v>1033.19002585625</v>
      </c>
      <c r="K29" s="79">
        <v>6.2186084042647471E-3</v>
      </c>
      <c r="L29" s="79">
        <v>9.2309681362765655E-4</v>
      </c>
    </row>
    <row r="30" spans="2:12">
      <c r="B30" t="s">
        <v>3283</v>
      </c>
      <c r="C30" t="s">
        <v>239</v>
      </c>
      <c r="D30" t="s">
        <v>209</v>
      </c>
      <c r="E30" t="s">
        <v>210</v>
      </c>
      <c r="F30" t="s">
        <v>211</v>
      </c>
      <c r="G30" t="s">
        <v>202</v>
      </c>
      <c r="H30" s="79">
        <v>0</v>
      </c>
      <c r="I30" s="79">
        <v>0</v>
      </c>
      <c r="J30" s="78">
        <v>1.4508372E-2</v>
      </c>
      <c r="K30" s="79">
        <v>8.7323611139807989E-8</v>
      </c>
      <c r="L30" s="79">
        <v>1.2962409265445288E-8</v>
      </c>
    </row>
    <row r="31" spans="2:12">
      <c r="B31" t="s">
        <v>3285</v>
      </c>
      <c r="C31" t="s">
        <v>241</v>
      </c>
      <c r="D31" t="s">
        <v>216</v>
      </c>
      <c r="E31" t="s">
        <v>210</v>
      </c>
      <c r="F31" t="s">
        <v>211</v>
      </c>
      <c r="G31" t="s">
        <v>201</v>
      </c>
      <c r="H31" s="79">
        <v>0</v>
      </c>
      <c r="I31" s="79">
        <v>0</v>
      </c>
      <c r="J31" s="78">
        <v>4.9779681929999997</v>
      </c>
      <c r="K31" s="79">
        <v>2.9961608287398794E-5</v>
      </c>
      <c r="L31" s="79">
        <v>4.4475328471061489E-6</v>
      </c>
    </row>
    <row r="32" spans="2:12">
      <c r="B32" t="s">
        <v>3283</v>
      </c>
      <c r="C32" t="s">
        <v>243</v>
      </c>
      <c r="D32" t="s">
        <v>209</v>
      </c>
      <c r="E32" t="s">
        <v>210</v>
      </c>
      <c r="F32" t="s">
        <v>211</v>
      </c>
      <c r="G32" t="s">
        <v>116</v>
      </c>
      <c r="H32" s="79">
        <v>0</v>
      </c>
      <c r="I32" s="79">
        <v>0</v>
      </c>
      <c r="J32" s="78">
        <v>703.87643203200003</v>
      </c>
      <c r="K32" s="79">
        <v>4.2365216332499508E-3</v>
      </c>
      <c r="L32" s="79">
        <v>6.2887375539448303E-4</v>
      </c>
    </row>
    <row r="33" spans="2:12">
      <c r="B33" t="s">
        <v>3284</v>
      </c>
      <c r="C33" t="s">
        <v>244</v>
      </c>
      <c r="D33" t="s">
        <v>213</v>
      </c>
      <c r="E33" t="s">
        <v>214</v>
      </c>
      <c r="F33" t="s">
        <v>211</v>
      </c>
      <c r="G33" t="s">
        <v>116</v>
      </c>
      <c r="H33" s="79">
        <v>0</v>
      </c>
      <c r="I33" s="79">
        <v>0</v>
      </c>
      <c r="J33" s="78">
        <v>4.0513536000000003E-2</v>
      </c>
      <c r="K33" s="79">
        <v>2.4384460665625421E-7</v>
      </c>
      <c r="L33" s="79">
        <v>3.6196551509869698E-8</v>
      </c>
    </row>
    <row r="34" spans="2:12">
      <c r="B34" t="s">
        <v>3285</v>
      </c>
      <c r="C34" t="s">
        <v>245</v>
      </c>
      <c r="D34" t="s">
        <v>216</v>
      </c>
      <c r="E34" t="s">
        <v>210</v>
      </c>
      <c r="F34" t="s">
        <v>211</v>
      </c>
      <c r="G34" t="s">
        <v>116</v>
      </c>
      <c r="H34" s="79">
        <v>0</v>
      </c>
      <c r="I34" s="79">
        <v>0</v>
      </c>
      <c r="J34" s="78">
        <v>336.91165056</v>
      </c>
      <c r="K34" s="79">
        <v>2.0278182805053739E-3</v>
      </c>
      <c r="L34" s="79">
        <v>3.0101149190656323E-4</v>
      </c>
    </row>
    <row r="35" spans="2:12">
      <c r="B35" s="87" t="s">
        <v>248</v>
      </c>
      <c r="D35" s="16"/>
      <c r="I35" s="88">
        <v>0</v>
      </c>
      <c r="J35" s="89">
        <v>11583.81791</v>
      </c>
      <c r="K35" s="88">
        <v>6.9721179653181156E-2</v>
      </c>
      <c r="L35" s="88">
        <v>1.034948570424132E-2</v>
      </c>
    </row>
    <row r="36" spans="2:12">
      <c r="B36" t="s">
        <v>3286</v>
      </c>
      <c r="C36" t="s">
        <v>249</v>
      </c>
      <c r="D36" s="90">
        <v>512199381</v>
      </c>
      <c r="E36" t="s">
        <v>210</v>
      </c>
      <c r="F36" t="s">
        <v>211</v>
      </c>
      <c r="G36" t="s">
        <v>105</v>
      </c>
      <c r="H36" s="79">
        <v>0</v>
      </c>
      <c r="I36" s="79">
        <v>0</v>
      </c>
      <c r="J36" s="78">
        <v>3.4938699999999998</v>
      </c>
      <c r="K36" s="79">
        <v>2.1029054483372835E-5</v>
      </c>
      <c r="L36" s="79">
        <v>3.1215751057569604E-6</v>
      </c>
    </row>
    <row r="37" spans="2:12">
      <c r="B37" t="s">
        <v>3285</v>
      </c>
      <c r="C37" t="s">
        <v>216</v>
      </c>
      <c r="D37" t="s">
        <v>216</v>
      </c>
      <c r="E37" t="s">
        <v>250</v>
      </c>
      <c r="F37" t="s">
        <v>251</v>
      </c>
      <c r="G37" t="s">
        <v>105</v>
      </c>
      <c r="H37" s="79">
        <v>0</v>
      </c>
      <c r="I37" s="79">
        <v>0</v>
      </c>
      <c r="J37" s="78">
        <v>11580.32404</v>
      </c>
      <c r="K37" s="79">
        <v>6.9700150598697788E-2</v>
      </c>
      <c r="L37" s="79">
        <v>1.0346364129135564E-2</v>
      </c>
    </row>
    <row r="38" spans="2:12">
      <c r="B38" s="87" t="s">
        <v>252</v>
      </c>
      <c r="D38" s="16"/>
      <c r="I38" s="88">
        <v>0</v>
      </c>
      <c r="J38" s="89">
        <v>0</v>
      </c>
      <c r="K38" s="88">
        <v>0</v>
      </c>
      <c r="L38" s="88">
        <v>0</v>
      </c>
    </row>
    <row r="39" spans="2:12">
      <c r="B39" t="s">
        <v>250</v>
      </c>
      <c r="C39" t="s">
        <v>250</v>
      </c>
      <c r="D39" s="16"/>
      <c r="E39" t="s">
        <v>250</v>
      </c>
      <c r="G39" t="s">
        <v>250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7" t="s">
        <v>253</v>
      </c>
      <c r="D40" s="16"/>
      <c r="I40" s="88">
        <v>0</v>
      </c>
      <c r="J40" s="89">
        <v>0</v>
      </c>
      <c r="K40" s="88">
        <v>0</v>
      </c>
      <c r="L40" s="88">
        <v>0</v>
      </c>
    </row>
    <row r="41" spans="2:12">
      <c r="B41" t="s">
        <v>250</v>
      </c>
      <c r="C41" t="s">
        <v>250</v>
      </c>
      <c r="D41" s="16"/>
      <c r="E41" t="s">
        <v>250</v>
      </c>
      <c r="G41" t="s">
        <v>250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7" t="s">
        <v>254</v>
      </c>
      <c r="D42" s="16"/>
      <c r="I42" s="88">
        <v>0</v>
      </c>
      <c r="J42" s="89">
        <v>0</v>
      </c>
      <c r="K42" s="88">
        <v>0</v>
      </c>
      <c r="L42" s="88">
        <v>0</v>
      </c>
    </row>
    <row r="43" spans="2:12">
      <c r="B43" t="s">
        <v>250</v>
      </c>
      <c r="C43" t="s">
        <v>250</v>
      </c>
      <c r="D43" s="16"/>
      <c r="E43" t="s">
        <v>250</v>
      </c>
      <c r="G43" t="s">
        <v>250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7" t="s">
        <v>255</v>
      </c>
      <c r="D44" s="16"/>
      <c r="I44" s="88">
        <v>0</v>
      </c>
      <c r="J44" s="89">
        <v>12708.69624230965</v>
      </c>
      <c r="K44" s="88">
        <v>7.6491645565566341E-2</v>
      </c>
      <c r="L44" s="88">
        <v>1.1354500830489066E-2</v>
      </c>
    </row>
    <row r="45" spans="2:12">
      <c r="B45" t="s">
        <v>3285</v>
      </c>
      <c r="C45" t="s">
        <v>216</v>
      </c>
      <c r="D45" t="s">
        <v>216</v>
      </c>
      <c r="E45" t="s">
        <v>250</v>
      </c>
      <c r="F45" t="s">
        <v>251</v>
      </c>
      <c r="G45" t="s">
        <v>113</v>
      </c>
      <c r="H45" s="79">
        <v>0</v>
      </c>
      <c r="I45" s="79">
        <v>0</v>
      </c>
      <c r="J45" s="78">
        <v>404.08955878400002</v>
      </c>
      <c r="K45" s="79">
        <v>2.4321515533865961E-3</v>
      </c>
      <c r="L45" s="79">
        <v>3.6103115090041943E-4</v>
      </c>
    </row>
    <row r="46" spans="2:12">
      <c r="B46" t="s">
        <v>3285</v>
      </c>
      <c r="C46" t="s">
        <v>216</v>
      </c>
      <c r="D46" t="s">
        <v>216</v>
      </c>
      <c r="E46" t="s">
        <v>250</v>
      </c>
      <c r="F46" t="s">
        <v>251</v>
      </c>
      <c r="G46" t="s">
        <v>109</v>
      </c>
      <c r="H46" s="79">
        <v>0</v>
      </c>
      <c r="I46" s="79">
        <v>0</v>
      </c>
      <c r="J46" s="78">
        <v>11803.33850638</v>
      </c>
      <c r="K46" s="79">
        <v>7.1042439626075829E-2</v>
      </c>
      <c r="L46" s="79">
        <v>1.0545614933108087E-2</v>
      </c>
    </row>
    <row r="47" spans="2:12">
      <c r="B47" t="s">
        <v>3285</v>
      </c>
      <c r="C47" t="s">
        <v>216</v>
      </c>
      <c r="D47" t="s">
        <v>216</v>
      </c>
      <c r="E47" t="s">
        <v>250</v>
      </c>
      <c r="F47" t="s">
        <v>251</v>
      </c>
      <c r="G47" t="s">
        <v>203</v>
      </c>
      <c r="H47" s="79">
        <v>0</v>
      </c>
      <c r="I47" s="79">
        <v>0</v>
      </c>
      <c r="J47" s="78">
        <v>0.20257110640000001</v>
      </c>
      <c r="K47" s="79">
        <v>1.2192436562444269E-6</v>
      </c>
      <c r="L47" s="79">
        <v>1.8098581884382778E-7</v>
      </c>
    </row>
    <row r="48" spans="2:12">
      <c r="B48" t="s">
        <v>3285</v>
      </c>
      <c r="C48" t="s">
        <v>216</v>
      </c>
      <c r="D48" t="s">
        <v>216</v>
      </c>
      <c r="E48" t="s">
        <v>250</v>
      </c>
      <c r="F48" t="s">
        <v>251</v>
      </c>
      <c r="G48" t="s">
        <v>200</v>
      </c>
      <c r="H48" s="79">
        <v>0</v>
      </c>
      <c r="I48" s="79">
        <v>0</v>
      </c>
      <c r="J48" s="78">
        <v>28.959110231250001</v>
      </c>
      <c r="K48" s="79">
        <v>1.7430033368240835E-4</v>
      </c>
      <c r="L48" s="79">
        <v>2.5873326020356139E-5</v>
      </c>
    </row>
    <row r="49" spans="2:12">
      <c r="B49" t="s">
        <v>3285</v>
      </c>
      <c r="C49" t="s">
        <v>216</v>
      </c>
      <c r="D49" t="s">
        <v>216</v>
      </c>
      <c r="E49" t="s">
        <v>250</v>
      </c>
      <c r="F49" t="s">
        <v>251</v>
      </c>
      <c r="G49" t="s">
        <v>116</v>
      </c>
      <c r="H49" s="79">
        <v>0</v>
      </c>
      <c r="I49" s="79">
        <v>0</v>
      </c>
      <c r="J49" s="78">
        <v>472.10649580799998</v>
      </c>
      <c r="K49" s="79">
        <v>2.841534808765255E-3</v>
      </c>
      <c r="L49" s="79">
        <v>4.2180043464135915E-4</v>
      </c>
    </row>
    <row r="50" spans="2:12">
      <c r="B50" s="87" t="s">
        <v>256</v>
      </c>
      <c r="D50" s="16"/>
      <c r="I50" s="88">
        <v>0</v>
      </c>
      <c r="J50" s="89">
        <f>J51+J64</f>
        <v>254.93077882099996</v>
      </c>
      <c r="K50" s="88">
        <v>1.5343882964493464E-3</v>
      </c>
      <c r="L50" s="88">
        <v>2.2776622280132553E-4</v>
      </c>
    </row>
    <row r="51" spans="2:12">
      <c r="B51" s="87" t="s">
        <v>257</v>
      </c>
      <c r="D51" s="16"/>
      <c r="I51" s="88">
        <v>0</v>
      </c>
      <c r="J51" s="89">
        <f>SUM(J52:J63)</f>
        <v>254.93077882099996</v>
      </c>
      <c r="K51" s="88">
        <v>1.5343882964493464E-3</v>
      </c>
      <c r="L51" s="88">
        <v>2.2776622280132553E-4</v>
      </c>
    </row>
    <row r="52" spans="2:12">
      <c r="B52" t="s">
        <v>3287</v>
      </c>
      <c r="C52" t="s">
        <v>218</v>
      </c>
      <c r="D52">
        <v>91</v>
      </c>
      <c r="E52" t="s">
        <v>219</v>
      </c>
      <c r="F52" t="s">
        <v>220</v>
      </c>
      <c r="G52" t="s">
        <v>123</v>
      </c>
      <c r="H52" s="79">
        <v>0</v>
      </c>
      <c r="I52" s="79">
        <v>0</v>
      </c>
      <c r="J52" s="78">
        <v>-5.7784243999999998E-2</v>
      </c>
      <c r="K52" s="79">
        <v>-3.4779428409085338E-7</v>
      </c>
      <c r="L52" s="79">
        <v>-5.1626951654007166E-8</v>
      </c>
    </row>
    <row r="53" spans="2:12">
      <c r="B53" t="s">
        <v>3287</v>
      </c>
      <c r="C53" t="s">
        <v>223</v>
      </c>
      <c r="D53">
        <v>91</v>
      </c>
      <c r="E53" t="s">
        <v>219</v>
      </c>
      <c r="F53" t="s">
        <v>220</v>
      </c>
      <c r="G53" t="s">
        <v>109</v>
      </c>
      <c r="H53" s="79">
        <v>0</v>
      </c>
      <c r="I53" s="79">
        <v>0</v>
      </c>
      <c r="J53" s="78">
        <f>99.83844312-0.0169385</f>
        <v>99.821504619999999</v>
      </c>
      <c r="K53" s="79">
        <v>6.0080994978812413E-4</v>
      </c>
      <c r="L53" s="79">
        <v>8.9184864875051275E-5</v>
      </c>
    </row>
    <row r="54" spans="2:12">
      <c r="B54" t="s">
        <v>3287</v>
      </c>
      <c r="C54" t="s">
        <v>225</v>
      </c>
      <c r="D54">
        <v>91</v>
      </c>
      <c r="E54" t="s">
        <v>219</v>
      </c>
      <c r="F54" t="s">
        <v>220</v>
      </c>
      <c r="G54" t="s">
        <v>203</v>
      </c>
      <c r="H54" s="79">
        <v>0</v>
      </c>
      <c r="I54" s="79">
        <v>0</v>
      </c>
      <c r="J54" s="78">
        <v>1.2944205099999999</v>
      </c>
      <c r="K54" s="79">
        <v>7.7909136370801586E-6</v>
      </c>
      <c r="L54" s="79">
        <v>1.1564914665964184E-6</v>
      </c>
    </row>
    <row r="55" spans="2:12">
      <c r="B55" t="s">
        <v>3287</v>
      </c>
      <c r="C55" t="s">
        <v>228</v>
      </c>
      <c r="D55">
        <v>91</v>
      </c>
      <c r="E55" t="s">
        <v>219</v>
      </c>
      <c r="F55" t="s">
        <v>220</v>
      </c>
      <c r="G55" t="s">
        <v>119</v>
      </c>
      <c r="H55" s="79">
        <v>0</v>
      </c>
      <c r="I55" s="79">
        <v>0</v>
      </c>
      <c r="J55" s="78">
        <v>3.6045899999999999E-2</v>
      </c>
      <c r="K55" s="79">
        <v>2.1695460764201556E-7</v>
      </c>
      <c r="L55" s="79">
        <v>3.2204971594422467E-8</v>
      </c>
    </row>
    <row r="56" spans="2:12">
      <c r="B56" t="s">
        <v>3287</v>
      </c>
      <c r="C56" t="s">
        <v>230</v>
      </c>
      <c r="D56">
        <v>91</v>
      </c>
      <c r="E56" t="s">
        <v>219</v>
      </c>
      <c r="F56" t="s">
        <v>220</v>
      </c>
      <c r="G56" t="s">
        <v>113</v>
      </c>
      <c r="H56" s="79">
        <v>0</v>
      </c>
      <c r="I56" s="79">
        <v>0</v>
      </c>
      <c r="J56" s="78">
        <v>15.751412808</v>
      </c>
      <c r="K56" s="79">
        <v>9.4805278424649084E-5</v>
      </c>
      <c r="L56" s="79">
        <v>1.4072995876192916E-5</v>
      </c>
    </row>
    <row r="57" spans="2:12">
      <c r="B57" t="s">
        <v>3287</v>
      </c>
      <c r="C57" t="s">
        <v>234</v>
      </c>
      <c r="D57">
        <v>91</v>
      </c>
      <c r="E57" t="s">
        <v>219</v>
      </c>
      <c r="F57" t="s">
        <v>220</v>
      </c>
      <c r="G57" t="s">
        <v>200</v>
      </c>
      <c r="H57" s="79">
        <v>0</v>
      </c>
      <c r="I57" s="79">
        <v>0</v>
      </c>
      <c r="J57" s="78">
        <v>-7.1914375000000003E-2</v>
      </c>
      <c r="K57" s="79">
        <v>-4.3284132209060598E-7</v>
      </c>
      <c r="L57" s="79">
        <v>-6.4251423992899204E-8</v>
      </c>
    </row>
    <row r="58" spans="2:12">
      <c r="B58" t="s">
        <v>3287</v>
      </c>
      <c r="C58" t="s">
        <v>238</v>
      </c>
      <c r="D58">
        <v>91</v>
      </c>
      <c r="E58" t="s">
        <v>219</v>
      </c>
      <c r="F58" t="s">
        <v>220</v>
      </c>
      <c r="G58" t="s">
        <v>202</v>
      </c>
      <c r="H58" s="79">
        <v>0</v>
      </c>
      <c r="I58" s="79">
        <v>0</v>
      </c>
      <c r="J58" s="78">
        <v>0.40629427800000001</v>
      </c>
      <c r="K58" s="79">
        <v>2.445421411885568E-6</v>
      </c>
      <c r="L58" s="79">
        <v>3.6300094274151528E-7</v>
      </c>
    </row>
    <row r="59" spans="2:12">
      <c r="B59" t="s">
        <v>3287</v>
      </c>
      <c r="C59" t="s">
        <v>240</v>
      </c>
      <c r="D59">
        <v>91</v>
      </c>
      <c r="E59" t="s">
        <v>219</v>
      </c>
      <c r="F59" t="s">
        <v>220</v>
      </c>
      <c r="G59" t="s">
        <v>201</v>
      </c>
      <c r="H59" s="79">
        <v>0</v>
      </c>
      <c r="I59" s="79">
        <v>0</v>
      </c>
      <c r="J59" s="78">
        <v>0.45456433800000001</v>
      </c>
      <c r="K59" s="79">
        <v>2.7359513175934724E-6</v>
      </c>
      <c r="L59" s="79">
        <v>4.0612750945676078E-7</v>
      </c>
    </row>
    <row r="60" spans="2:12">
      <c r="B60" t="s">
        <v>3287</v>
      </c>
      <c r="C60" t="s">
        <v>242</v>
      </c>
      <c r="D60">
        <v>91</v>
      </c>
      <c r="E60" t="s">
        <v>219</v>
      </c>
      <c r="F60" t="s">
        <v>220</v>
      </c>
      <c r="G60" t="s">
        <v>116</v>
      </c>
      <c r="H60" s="79">
        <v>0</v>
      </c>
      <c r="I60" s="79">
        <v>0</v>
      </c>
      <c r="J60" s="78">
        <v>137.25267062399999</v>
      </c>
      <c r="K60" s="79">
        <v>8.2610225581962753E-4</v>
      </c>
      <c r="L60" s="79">
        <v>1.2262749324346299E-4</v>
      </c>
    </row>
    <row r="61" spans="2:12">
      <c r="B61" t="s">
        <v>3287</v>
      </c>
      <c r="C61" t="s">
        <v>246</v>
      </c>
      <c r="D61">
        <v>91</v>
      </c>
      <c r="E61" t="s">
        <v>219</v>
      </c>
      <c r="F61" t="s">
        <v>220</v>
      </c>
      <c r="G61" t="s">
        <v>205</v>
      </c>
      <c r="H61" s="79">
        <v>0</v>
      </c>
      <c r="I61" s="79">
        <v>0</v>
      </c>
      <c r="J61" s="78">
        <v>2.9015999999999997E-4</v>
      </c>
      <c r="K61" s="79">
        <v>1.7464274426053235E-9</v>
      </c>
      <c r="L61" s="79">
        <v>2.5924153808998032E-10</v>
      </c>
    </row>
    <row r="62" spans="2:12">
      <c r="B62" t="s">
        <v>3287</v>
      </c>
      <c r="C62" t="s">
        <v>247</v>
      </c>
      <c r="D62">
        <v>91</v>
      </c>
      <c r="E62" t="s">
        <v>219</v>
      </c>
      <c r="F62" t="s">
        <v>220</v>
      </c>
      <c r="G62" t="s">
        <v>204</v>
      </c>
      <c r="H62" s="79">
        <v>0</v>
      </c>
      <c r="I62" s="79">
        <v>0</v>
      </c>
      <c r="J62" s="78">
        <v>4.3274201999999998E-2</v>
      </c>
      <c r="K62" s="79">
        <v>2.604606214834787E-7</v>
      </c>
      <c r="L62" s="79">
        <v>3.8663050338077282E-8</v>
      </c>
    </row>
    <row r="63" spans="2:12">
      <c r="B63" t="s">
        <v>250</v>
      </c>
      <c r="C63" t="s">
        <v>250</v>
      </c>
      <c r="D63" s="16"/>
      <c r="E63" t="s">
        <v>250</v>
      </c>
      <c r="G63" t="s">
        <v>250</v>
      </c>
      <c r="H63" s="79">
        <v>0</v>
      </c>
      <c r="I63" s="79">
        <v>0</v>
      </c>
      <c r="J63" s="78">
        <v>0</v>
      </c>
      <c r="K63" s="79">
        <v>0</v>
      </c>
      <c r="L63" s="79">
        <v>0</v>
      </c>
    </row>
    <row r="64" spans="2:12">
      <c r="B64" s="87" t="s">
        <v>255</v>
      </c>
      <c r="D64" s="16"/>
      <c r="I64" s="88">
        <v>0</v>
      </c>
      <c r="J64" s="89">
        <v>0</v>
      </c>
      <c r="K64" s="88">
        <v>0</v>
      </c>
      <c r="L64" s="88">
        <v>0</v>
      </c>
    </row>
    <row r="65" spans="2:12">
      <c r="B65" t="s">
        <v>250</v>
      </c>
      <c r="C65" t="s">
        <v>250</v>
      </c>
      <c r="D65" s="16"/>
      <c r="E65" t="s">
        <v>250</v>
      </c>
      <c r="G65" t="s">
        <v>250</v>
      </c>
      <c r="H65" s="79">
        <v>0</v>
      </c>
      <c r="I65" s="79">
        <v>0</v>
      </c>
      <c r="J65" s="78">
        <v>0</v>
      </c>
      <c r="K65" s="79">
        <v>0</v>
      </c>
      <c r="L65" s="79">
        <v>0</v>
      </c>
    </row>
    <row r="66" spans="2:12">
      <c r="B66" t="s">
        <v>258</v>
      </c>
      <c r="D66" s="16"/>
    </row>
    <row r="67" spans="2:12">
      <c r="D67" s="16"/>
    </row>
    <row r="68" spans="2:12">
      <c r="D68" s="16"/>
    </row>
    <row r="69" spans="2:12">
      <c r="D69" s="16"/>
    </row>
    <row r="70" spans="2:12">
      <c r="D70" s="16"/>
    </row>
    <row r="71" spans="2:12">
      <c r="D71" s="16"/>
    </row>
    <row r="72" spans="2:12"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43646</v>
      </c>
    </row>
    <row r="2" spans="2:49">
      <c r="B2" s="2" t="s">
        <v>1</v>
      </c>
      <c r="C2" s="12" t="s">
        <v>3281</v>
      </c>
    </row>
    <row r="3" spans="2:49">
      <c r="B3" s="2" t="s">
        <v>2</v>
      </c>
      <c r="C3" s="26" t="s">
        <v>3282</v>
      </c>
    </row>
    <row r="4" spans="2:49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-42783945.75</v>
      </c>
      <c r="H11" s="7"/>
      <c r="I11" s="76">
        <v>1294.2386584103131</v>
      </c>
      <c r="J11" s="77">
        <v>1</v>
      </c>
      <c r="K11" s="77">
        <v>1.1999999999999999E-3</v>
      </c>
      <c r="AW11" s="16"/>
    </row>
    <row r="12" spans="2:49">
      <c r="B12" s="80" t="s">
        <v>206</v>
      </c>
      <c r="C12" s="16"/>
      <c r="D12" s="16"/>
      <c r="G12" s="82">
        <v>-42783945.75</v>
      </c>
      <c r="I12" s="82">
        <v>1294.2386584103131</v>
      </c>
      <c r="J12" s="81">
        <v>1</v>
      </c>
      <c r="K12" s="81">
        <v>1.1999999999999999E-3</v>
      </c>
    </row>
    <row r="13" spans="2:49">
      <c r="B13" s="80" t="s">
        <v>2277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2290</v>
      </c>
      <c r="C15" s="16"/>
      <c r="D15" s="16"/>
      <c r="G15" s="82">
        <v>-37760000</v>
      </c>
      <c r="I15" s="82">
        <v>1088.2554553909533</v>
      </c>
      <c r="J15" s="81">
        <v>0.84079999999999999</v>
      </c>
      <c r="K15" s="81">
        <v>1E-3</v>
      </c>
    </row>
    <row r="16" spans="2:49">
      <c r="B16" t="s">
        <v>2716</v>
      </c>
      <c r="C16" t="s">
        <v>2717</v>
      </c>
      <c r="D16" t="s">
        <v>126</v>
      </c>
      <c r="E16" t="s">
        <v>109</v>
      </c>
      <c r="F16" t="s">
        <v>2383</v>
      </c>
      <c r="G16" s="78">
        <v>-2000000</v>
      </c>
      <c r="H16" s="78">
        <v>-1.144496</v>
      </c>
      <c r="I16" s="78">
        <v>22.88992</v>
      </c>
      <c r="J16" s="79">
        <v>1.77E-2</v>
      </c>
      <c r="K16" s="79">
        <v>0</v>
      </c>
    </row>
    <row r="17" spans="2:11">
      <c r="B17" t="s">
        <v>2718</v>
      </c>
      <c r="C17" t="s">
        <v>2719</v>
      </c>
      <c r="D17" t="s">
        <v>126</v>
      </c>
      <c r="E17" t="s">
        <v>109</v>
      </c>
      <c r="F17" t="s">
        <v>2720</v>
      </c>
      <c r="G17" s="78">
        <v>-2600000</v>
      </c>
      <c r="H17" s="78">
        <v>0.98849057848805</v>
      </c>
      <c r="I17" s="78">
        <v>-25.700755040689302</v>
      </c>
      <c r="J17" s="79">
        <v>-1.9900000000000001E-2</v>
      </c>
      <c r="K17" s="79">
        <v>0</v>
      </c>
    </row>
    <row r="18" spans="2:11">
      <c r="B18" t="s">
        <v>2721</v>
      </c>
      <c r="C18" t="s">
        <v>2722</v>
      </c>
      <c r="D18" t="s">
        <v>126</v>
      </c>
      <c r="E18" t="s">
        <v>109</v>
      </c>
      <c r="F18" t="s">
        <v>2723</v>
      </c>
      <c r="G18" s="78">
        <v>-2180000</v>
      </c>
      <c r="H18" s="78">
        <v>-4.7434738911922478</v>
      </c>
      <c r="I18" s="78">
        <v>103.407730827991</v>
      </c>
      <c r="J18" s="79">
        <v>7.9899999999999999E-2</v>
      </c>
      <c r="K18" s="79">
        <v>1E-4</v>
      </c>
    </row>
    <row r="19" spans="2:11">
      <c r="B19" t="s">
        <v>2724</v>
      </c>
      <c r="C19" t="s">
        <v>2725</v>
      </c>
      <c r="D19" t="s">
        <v>126</v>
      </c>
      <c r="E19" t="s">
        <v>109</v>
      </c>
      <c r="F19" t="s">
        <v>2726</v>
      </c>
      <c r="G19" s="78">
        <v>-850000</v>
      </c>
      <c r="H19" s="78">
        <v>-3.3349049965528708</v>
      </c>
      <c r="I19" s="78">
        <v>28.346692470699399</v>
      </c>
      <c r="J19" s="79">
        <v>2.1899999999999999E-2</v>
      </c>
      <c r="K19" s="79">
        <v>0</v>
      </c>
    </row>
    <row r="20" spans="2:11">
      <c r="B20" t="s">
        <v>2727</v>
      </c>
      <c r="C20" t="s">
        <v>2728</v>
      </c>
      <c r="D20" t="s">
        <v>126</v>
      </c>
      <c r="E20" t="s">
        <v>109</v>
      </c>
      <c r="F20" t="s">
        <v>2729</v>
      </c>
      <c r="G20" s="78">
        <v>-2550000</v>
      </c>
      <c r="H20" s="78">
        <v>0.99969607843137254</v>
      </c>
      <c r="I20" s="78">
        <v>-25.492249999999999</v>
      </c>
      <c r="J20" s="79">
        <v>-1.9699999999999999E-2</v>
      </c>
      <c r="K20" s="79">
        <v>0</v>
      </c>
    </row>
    <row r="21" spans="2:11">
      <c r="B21" t="s">
        <v>2730</v>
      </c>
      <c r="C21" t="s">
        <v>2731</v>
      </c>
      <c r="D21" t="s">
        <v>126</v>
      </c>
      <c r="E21" t="s">
        <v>109</v>
      </c>
      <c r="F21" t="s">
        <v>1034</v>
      </c>
      <c r="G21" s="78">
        <v>-700000</v>
      </c>
      <c r="H21" s="78">
        <v>1.6797466666666714</v>
      </c>
      <c r="I21" s="78">
        <v>-11.758226666666699</v>
      </c>
      <c r="J21" s="79">
        <v>-9.1000000000000004E-3</v>
      </c>
      <c r="K21" s="79">
        <v>0</v>
      </c>
    </row>
    <row r="22" spans="2:11">
      <c r="B22" t="s">
        <v>2732</v>
      </c>
      <c r="C22" t="s">
        <v>2733</v>
      </c>
      <c r="D22" t="s">
        <v>126</v>
      </c>
      <c r="E22" t="s">
        <v>109</v>
      </c>
      <c r="F22" t="s">
        <v>967</v>
      </c>
      <c r="G22" s="78">
        <v>-2400000</v>
      </c>
      <c r="H22" s="78">
        <v>-3.5566481520591293</v>
      </c>
      <c r="I22" s="78">
        <v>85.359555649419093</v>
      </c>
      <c r="J22" s="79">
        <v>6.6000000000000003E-2</v>
      </c>
      <c r="K22" s="79">
        <v>1E-4</v>
      </c>
    </row>
    <row r="23" spans="2:11">
      <c r="B23" t="s">
        <v>2734</v>
      </c>
      <c r="C23" t="s">
        <v>2735</v>
      </c>
      <c r="D23" t="s">
        <v>126</v>
      </c>
      <c r="E23" t="s">
        <v>109</v>
      </c>
      <c r="F23" t="s">
        <v>2736</v>
      </c>
      <c r="G23" s="78">
        <v>-2350000</v>
      </c>
      <c r="H23" s="78">
        <v>-3.1443440860214977</v>
      </c>
      <c r="I23" s="78">
        <v>73.892086021505193</v>
      </c>
      <c r="J23" s="79">
        <v>5.7099999999999998E-2</v>
      </c>
      <c r="K23" s="79">
        <v>1E-4</v>
      </c>
    </row>
    <row r="24" spans="2:11">
      <c r="B24" t="s">
        <v>2737</v>
      </c>
      <c r="C24" t="s">
        <v>2738</v>
      </c>
      <c r="D24" t="s">
        <v>126</v>
      </c>
      <c r="E24" t="s">
        <v>109</v>
      </c>
      <c r="F24" t="s">
        <v>2739</v>
      </c>
      <c r="G24" s="78">
        <v>-3900000</v>
      </c>
      <c r="H24" s="78">
        <v>-7.7910087499999996</v>
      </c>
      <c r="I24" s="78">
        <v>303.84934125000001</v>
      </c>
      <c r="J24" s="79">
        <v>0.23480000000000001</v>
      </c>
      <c r="K24" s="79">
        <v>2.9999999999999997E-4</v>
      </c>
    </row>
    <row r="25" spans="2:11">
      <c r="B25" t="s">
        <v>2740</v>
      </c>
      <c r="C25" t="s">
        <v>2741</v>
      </c>
      <c r="D25" t="s">
        <v>126</v>
      </c>
      <c r="E25" t="s">
        <v>109</v>
      </c>
      <c r="F25" t="s">
        <v>2742</v>
      </c>
      <c r="G25" s="78">
        <v>-128000</v>
      </c>
      <c r="H25" s="78">
        <v>-3.1015700000000002</v>
      </c>
      <c r="I25" s="78">
        <v>3.9700096</v>
      </c>
      <c r="J25" s="79">
        <v>3.0999999999999999E-3</v>
      </c>
      <c r="K25" s="79">
        <v>0</v>
      </c>
    </row>
    <row r="26" spans="2:11">
      <c r="B26" t="s">
        <v>2743</v>
      </c>
      <c r="C26" t="s">
        <v>2744</v>
      </c>
      <c r="D26" t="s">
        <v>126</v>
      </c>
      <c r="E26" t="s">
        <v>109</v>
      </c>
      <c r="F26" t="s">
        <v>2723</v>
      </c>
      <c r="G26" s="78">
        <v>-800000</v>
      </c>
      <c r="H26" s="78">
        <v>-4.1461662500000003</v>
      </c>
      <c r="I26" s="78">
        <v>33.169330000000002</v>
      </c>
      <c r="J26" s="79">
        <v>2.5600000000000001E-2</v>
      </c>
      <c r="K26" s="79">
        <v>0</v>
      </c>
    </row>
    <row r="27" spans="2:11">
      <c r="B27" t="s">
        <v>2745</v>
      </c>
      <c r="C27" t="s">
        <v>2746</v>
      </c>
      <c r="D27" t="s">
        <v>126</v>
      </c>
      <c r="E27" t="s">
        <v>109</v>
      </c>
      <c r="F27" t="s">
        <v>2747</v>
      </c>
      <c r="G27" s="78">
        <v>-500000</v>
      </c>
      <c r="H27" s="78">
        <v>-3.6458719999999998</v>
      </c>
      <c r="I27" s="78">
        <v>18.22936</v>
      </c>
      <c r="J27" s="79">
        <v>1.41E-2</v>
      </c>
      <c r="K27" s="79">
        <v>0</v>
      </c>
    </row>
    <row r="28" spans="2:11">
      <c r="B28" t="s">
        <v>2748</v>
      </c>
      <c r="C28" t="s">
        <v>2749</v>
      </c>
      <c r="D28" t="s">
        <v>126</v>
      </c>
      <c r="E28" t="s">
        <v>109</v>
      </c>
      <c r="F28" t="s">
        <v>2747</v>
      </c>
      <c r="G28" s="78">
        <v>-300000</v>
      </c>
      <c r="H28" s="78">
        <v>-3.7444350000000002</v>
      </c>
      <c r="I28" s="78">
        <v>11.233305</v>
      </c>
      <c r="J28" s="79">
        <v>8.6999999999999994E-3</v>
      </c>
      <c r="K28" s="79">
        <v>0</v>
      </c>
    </row>
    <row r="29" spans="2:11">
      <c r="B29" t="s">
        <v>2750</v>
      </c>
      <c r="C29" t="s">
        <v>2751</v>
      </c>
      <c r="D29" t="s">
        <v>126</v>
      </c>
      <c r="E29" t="s">
        <v>109</v>
      </c>
      <c r="F29" t="s">
        <v>2752</v>
      </c>
      <c r="G29" s="78">
        <v>-500000</v>
      </c>
      <c r="H29" s="78">
        <v>-1.4777549999999999</v>
      </c>
      <c r="I29" s="78">
        <v>7.3887749999999999</v>
      </c>
      <c r="J29" s="79">
        <v>5.7000000000000002E-3</v>
      </c>
      <c r="K29" s="79">
        <v>0</v>
      </c>
    </row>
    <row r="30" spans="2:11">
      <c r="B30" t="s">
        <v>2753</v>
      </c>
      <c r="C30" t="s">
        <v>2754</v>
      </c>
      <c r="D30" t="s">
        <v>126</v>
      </c>
      <c r="E30" t="s">
        <v>109</v>
      </c>
      <c r="F30" t="s">
        <v>2513</v>
      </c>
      <c r="G30" s="78">
        <v>-400000</v>
      </c>
      <c r="H30" s="78">
        <v>-1.07755</v>
      </c>
      <c r="I30" s="78">
        <v>4.3102</v>
      </c>
      <c r="J30" s="79">
        <v>3.3E-3</v>
      </c>
      <c r="K30" s="79">
        <v>0</v>
      </c>
    </row>
    <row r="31" spans="2:11">
      <c r="B31" t="s">
        <v>2755</v>
      </c>
      <c r="C31" t="s">
        <v>2756</v>
      </c>
      <c r="D31" t="s">
        <v>126</v>
      </c>
      <c r="E31" t="s">
        <v>109</v>
      </c>
      <c r="F31" t="s">
        <v>2720</v>
      </c>
      <c r="G31" s="78">
        <v>-207000</v>
      </c>
      <c r="H31" s="78">
        <v>0.77057217391304345</v>
      </c>
      <c r="I31" s="78">
        <v>-1.5950844</v>
      </c>
      <c r="J31" s="79">
        <v>-1.1999999999999999E-3</v>
      </c>
      <c r="K31" s="79">
        <v>0</v>
      </c>
    </row>
    <row r="32" spans="2:11">
      <c r="B32" t="s">
        <v>2757</v>
      </c>
      <c r="C32" t="s">
        <v>2758</v>
      </c>
      <c r="D32" t="s">
        <v>126</v>
      </c>
      <c r="E32" t="s">
        <v>109</v>
      </c>
      <c r="F32" t="s">
        <v>2759</v>
      </c>
      <c r="G32" s="78">
        <v>-380000</v>
      </c>
      <c r="H32" s="78">
        <v>-0.6777201166180763</v>
      </c>
      <c r="I32" s="78">
        <v>2.5753364431486898</v>
      </c>
      <c r="J32" s="79">
        <v>2E-3</v>
      </c>
      <c r="K32" s="79">
        <v>0</v>
      </c>
    </row>
    <row r="33" spans="2:11">
      <c r="B33" t="s">
        <v>2760</v>
      </c>
      <c r="C33" t="s">
        <v>2761</v>
      </c>
      <c r="D33" t="s">
        <v>126</v>
      </c>
      <c r="E33" t="s">
        <v>109</v>
      </c>
      <c r="F33" t="s">
        <v>2762</v>
      </c>
      <c r="G33" s="78">
        <v>-1200000</v>
      </c>
      <c r="H33" s="78">
        <v>0.53625999999999996</v>
      </c>
      <c r="I33" s="78">
        <v>-6.4351200000000004</v>
      </c>
      <c r="J33" s="79">
        <v>-5.0000000000000001E-3</v>
      </c>
      <c r="K33" s="79">
        <v>0</v>
      </c>
    </row>
    <row r="34" spans="2:11">
      <c r="B34" t="s">
        <v>2763</v>
      </c>
      <c r="C34" t="s">
        <v>2764</v>
      </c>
      <c r="D34" t="s">
        <v>126</v>
      </c>
      <c r="E34" t="s">
        <v>109</v>
      </c>
      <c r="F34" t="s">
        <v>2762</v>
      </c>
      <c r="G34" s="78">
        <v>-150000</v>
      </c>
      <c r="H34" s="78">
        <v>0.55256666666666665</v>
      </c>
      <c r="I34" s="78">
        <v>-0.82884999999999998</v>
      </c>
      <c r="J34" s="79">
        <v>-5.9999999999999995E-4</v>
      </c>
      <c r="K34" s="79">
        <v>0</v>
      </c>
    </row>
    <row r="35" spans="2:11">
      <c r="B35" t="s">
        <v>2765</v>
      </c>
      <c r="C35" t="s">
        <v>2766</v>
      </c>
      <c r="D35" t="s">
        <v>126</v>
      </c>
      <c r="E35" t="s">
        <v>109</v>
      </c>
      <c r="F35" t="s">
        <v>2762</v>
      </c>
      <c r="G35" s="78">
        <v>550000</v>
      </c>
      <c r="H35" s="78">
        <v>0.46255499999999999</v>
      </c>
      <c r="I35" s="78">
        <v>2.5440524999999998</v>
      </c>
      <c r="J35" s="79">
        <v>2E-3</v>
      </c>
      <c r="K35" s="79">
        <v>0</v>
      </c>
    </row>
    <row r="36" spans="2:11">
      <c r="B36" t="s">
        <v>2767</v>
      </c>
      <c r="C36" t="s">
        <v>2768</v>
      </c>
      <c r="D36" t="s">
        <v>126</v>
      </c>
      <c r="E36" t="s">
        <v>109</v>
      </c>
      <c r="F36" t="s">
        <v>2769</v>
      </c>
      <c r="G36" s="78">
        <v>-700000</v>
      </c>
      <c r="H36" s="78">
        <v>-0.38470571428571426</v>
      </c>
      <c r="I36" s="78">
        <v>2.6929400000000001</v>
      </c>
      <c r="J36" s="79">
        <v>2.0999999999999999E-3</v>
      </c>
      <c r="K36" s="79">
        <v>0</v>
      </c>
    </row>
    <row r="37" spans="2:11">
      <c r="B37" t="s">
        <v>2770</v>
      </c>
      <c r="C37" t="s">
        <v>2771</v>
      </c>
      <c r="D37" t="s">
        <v>126</v>
      </c>
      <c r="E37" t="s">
        <v>109</v>
      </c>
      <c r="F37" t="s">
        <v>2519</v>
      </c>
      <c r="G37" s="78">
        <v>-500000</v>
      </c>
      <c r="H37" s="78">
        <v>-3.92509366666668</v>
      </c>
      <c r="I37" s="78">
        <v>19.625468333333401</v>
      </c>
      <c r="J37" s="79">
        <v>1.52E-2</v>
      </c>
      <c r="K37" s="79">
        <v>0</v>
      </c>
    </row>
    <row r="38" spans="2:11">
      <c r="B38" t="s">
        <v>2772</v>
      </c>
      <c r="C38" t="s">
        <v>2773</v>
      </c>
      <c r="D38" t="s">
        <v>126</v>
      </c>
      <c r="E38" t="s">
        <v>109</v>
      </c>
      <c r="F38" t="s">
        <v>2431</v>
      </c>
      <c r="G38" s="78">
        <v>-1335000</v>
      </c>
      <c r="H38" s="78">
        <v>-4.1950390189520599</v>
      </c>
      <c r="I38" s="78">
        <v>56.00377090301</v>
      </c>
      <c r="J38" s="79">
        <v>4.3299999999999998E-2</v>
      </c>
      <c r="K38" s="79">
        <v>1E-4</v>
      </c>
    </row>
    <row r="39" spans="2:11">
      <c r="B39" t="s">
        <v>2774</v>
      </c>
      <c r="C39" t="s">
        <v>2775</v>
      </c>
      <c r="D39" t="s">
        <v>126</v>
      </c>
      <c r="E39" t="s">
        <v>109</v>
      </c>
      <c r="F39" t="s">
        <v>2776</v>
      </c>
      <c r="G39" s="78">
        <v>-750000</v>
      </c>
      <c r="H39" s="78">
        <v>-3.3033999999999999</v>
      </c>
      <c r="I39" s="78">
        <v>24.775500000000001</v>
      </c>
      <c r="J39" s="79">
        <v>1.9099999999999999E-2</v>
      </c>
      <c r="K39" s="79">
        <v>0</v>
      </c>
    </row>
    <row r="40" spans="2:11">
      <c r="B40" t="s">
        <v>2777</v>
      </c>
      <c r="C40" t="s">
        <v>2778</v>
      </c>
      <c r="D40" t="s">
        <v>126</v>
      </c>
      <c r="E40" t="s">
        <v>109</v>
      </c>
      <c r="F40" t="s">
        <v>2776</v>
      </c>
      <c r="G40" s="78">
        <v>-1000000</v>
      </c>
      <c r="H40" s="78">
        <v>-3.1076999999999999</v>
      </c>
      <c r="I40" s="78">
        <v>31.077000000000002</v>
      </c>
      <c r="J40" s="79">
        <v>2.4E-2</v>
      </c>
      <c r="K40" s="79">
        <v>0</v>
      </c>
    </row>
    <row r="41" spans="2:11">
      <c r="B41" t="s">
        <v>2779</v>
      </c>
      <c r="C41" t="s">
        <v>2780</v>
      </c>
      <c r="D41" t="s">
        <v>126</v>
      </c>
      <c r="E41" t="s">
        <v>109</v>
      </c>
      <c r="F41" t="s">
        <v>2781</v>
      </c>
      <c r="G41" s="78">
        <v>-3000000</v>
      </c>
      <c r="H41" s="78">
        <v>-4.0577674999999997</v>
      </c>
      <c r="I41" s="78">
        <v>121.733025</v>
      </c>
      <c r="J41" s="79">
        <v>9.4100000000000003E-2</v>
      </c>
      <c r="K41" s="79">
        <v>1E-4</v>
      </c>
    </row>
    <row r="42" spans="2:11">
      <c r="B42" t="s">
        <v>2782</v>
      </c>
      <c r="C42" t="s">
        <v>2783</v>
      </c>
      <c r="D42" t="s">
        <v>126</v>
      </c>
      <c r="E42" t="s">
        <v>109</v>
      </c>
      <c r="F42" t="s">
        <v>2784</v>
      </c>
      <c r="G42" s="78">
        <v>-1000000</v>
      </c>
      <c r="H42" s="78">
        <v>-4.2950175438596503</v>
      </c>
      <c r="I42" s="78">
        <v>42.950175438596503</v>
      </c>
      <c r="J42" s="79">
        <v>3.32E-2</v>
      </c>
      <c r="K42" s="79">
        <v>0</v>
      </c>
    </row>
    <row r="43" spans="2:11">
      <c r="B43" t="s">
        <v>2785</v>
      </c>
      <c r="C43" t="s">
        <v>2786</v>
      </c>
      <c r="D43" t="s">
        <v>126</v>
      </c>
      <c r="E43" t="s">
        <v>109</v>
      </c>
      <c r="F43" t="s">
        <v>2787</v>
      </c>
      <c r="G43" s="78">
        <v>-960000</v>
      </c>
      <c r="H43" s="78">
        <v>-3.8551072916666667</v>
      </c>
      <c r="I43" s="78">
        <v>37.009030000000003</v>
      </c>
      <c r="J43" s="79">
        <v>2.86E-2</v>
      </c>
      <c r="K43" s="79">
        <v>0</v>
      </c>
    </row>
    <row r="44" spans="2:11">
      <c r="B44" t="s">
        <v>2788</v>
      </c>
      <c r="C44" t="s">
        <v>2789</v>
      </c>
      <c r="D44" t="s">
        <v>126</v>
      </c>
      <c r="E44" t="s">
        <v>109</v>
      </c>
      <c r="F44" t="s">
        <v>2790</v>
      </c>
      <c r="G44" s="78">
        <v>-500000</v>
      </c>
      <c r="H44" s="78">
        <v>-3.3038249999999998</v>
      </c>
      <c r="I44" s="78">
        <v>16.519124999999999</v>
      </c>
      <c r="J44" s="79">
        <v>1.2800000000000001E-2</v>
      </c>
      <c r="K44" s="79">
        <v>0</v>
      </c>
    </row>
    <row r="45" spans="2:11">
      <c r="B45" t="s">
        <v>2791</v>
      </c>
      <c r="C45" t="s">
        <v>2792</v>
      </c>
      <c r="D45" t="s">
        <v>126</v>
      </c>
      <c r="E45" t="s">
        <v>109</v>
      </c>
      <c r="F45" t="s">
        <v>2793</v>
      </c>
      <c r="G45" s="78">
        <v>-2000000</v>
      </c>
      <c r="H45" s="78">
        <v>-2.7180985</v>
      </c>
      <c r="I45" s="78">
        <v>54.361969999999999</v>
      </c>
      <c r="J45" s="79">
        <v>4.2000000000000003E-2</v>
      </c>
      <c r="K45" s="79">
        <v>0</v>
      </c>
    </row>
    <row r="46" spans="2:11">
      <c r="B46" t="s">
        <v>2794</v>
      </c>
      <c r="C46" t="s">
        <v>2795</v>
      </c>
      <c r="D46" t="s">
        <v>126</v>
      </c>
      <c r="E46" t="s">
        <v>109</v>
      </c>
      <c r="F46" t="s">
        <v>2793</v>
      </c>
      <c r="G46" s="78">
        <v>-1200000</v>
      </c>
      <c r="H46" s="78">
        <v>-2.831118</v>
      </c>
      <c r="I46" s="78">
        <v>33.973416</v>
      </c>
      <c r="J46" s="79">
        <v>2.6200000000000001E-2</v>
      </c>
      <c r="K46" s="79">
        <v>0</v>
      </c>
    </row>
    <row r="47" spans="2:11">
      <c r="B47" t="s">
        <v>2796</v>
      </c>
      <c r="C47" t="s">
        <v>2797</v>
      </c>
      <c r="D47" t="s">
        <v>126</v>
      </c>
      <c r="E47" t="s">
        <v>109</v>
      </c>
      <c r="F47" t="s">
        <v>2798</v>
      </c>
      <c r="G47" s="78">
        <v>-1270000</v>
      </c>
      <c r="H47" s="78">
        <v>-1.431387878787882</v>
      </c>
      <c r="I47" s="78">
        <v>18.178626060606099</v>
      </c>
      <c r="J47" s="79">
        <v>1.4E-2</v>
      </c>
      <c r="K47" s="79">
        <v>0</v>
      </c>
    </row>
    <row r="48" spans="2:11">
      <c r="B48" s="80" t="s">
        <v>2715</v>
      </c>
      <c r="C48" s="16"/>
      <c r="D48" s="16"/>
      <c r="G48" s="82">
        <v>-6756453.3499999996</v>
      </c>
      <c r="I48" s="82">
        <v>203.10449629130966</v>
      </c>
      <c r="J48" s="81">
        <v>0.15690000000000001</v>
      </c>
      <c r="K48" s="81">
        <v>2.0000000000000001E-4</v>
      </c>
    </row>
    <row r="49" spans="2:11">
      <c r="B49" t="s">
        <v>2799</v>
      </c>
      <c r="C49" t="s">
        <v>2800</v>
      </c>
      <c r="D49" t="s">
        <v>126</v>
      </c>
      <c r="E49" t="s">
        <v>109</v>
      </c>
      <c r="F49" t="s">
        <v>2801</v>
      </c>
      <c r="G49" s="78">
        <v>274682.15000000002</v>
      </c>
      <c r="H49" s="78">
        <v>-5.5308683558853753</v>
      </c>
      <c r="I49" s="78">
        <v>-15.192308113615599</v>
      </c>
      <c r="J49" s="79">
        <v>-1.17E-2</v>
      </c>
      <c r="K49" s="79">
        <v>0</v>
      </c>
    </row>
    <row r="50" spans="2:11">
      <c r="B50" t="s">
        <v>2802</v>
      </c>
      <c r="C50" t="s">
        <v>2803</v>
      </c>
      <c r="D50" t="s">
        <v>126</v>
      </c>
      <c r="E50" t="s">
        <v>116</v>
      </c>
      <c r="F50" t="s">
        <v>2804</v>
      </c>
      <c r="G50" s="78">
        <v>-287000</v>
      </c>
      <c r="H50" s="78">
        <v>-10.085661806825749</v>
      </c>
      <c r="I50" s="78">
        <v>28.945849385589899</v>
      </c>
      <c r="J50" s="79">
        <v>2.24E-2</v>
      </c>
      <c r="K50" s="79">
        <v>0</v>
      </c>
    </row>
    <row r="51" spans="2:11">
      <c r="B51" t="s">
        <v>2805</v>
      </c>
      <c r="C51" t="s">
        <v>2806</v>
      </c>
      <c r="D51" t="s">
        <v>126</v>
      </c>
      <c r="E51" t="s">
        <v>113</v>
      </c>
      <c r="F51" t="s">
        <v>2784</v>
      </c>
      <c r="G51" s="78">
        <v>-630000</v>
      </c>
      <c r="H51" s="78">
        <v>4.880049737177778</v>
      </c>
      <c r="I51" s="78">
        <v>-30.74431334422</v>
      </c>
      <c r="J51" s="79">
        <v>-2.3800000000000002E-2</v>
      </c>
      <c r="K51" s="79">
        <v>0</v>
      </c>
    </row>
    <row r="52" spans="2:11">
      <c r="B52" t="s">
        <v>2807</v>
      </c>
      <c r="C52" t="s">
        <v>2808</v>
      </c>
      <c r="D52" t="s">
        <v>126</v>
      </c>
      <c r="E52" t="s">
        <v>113</v>
      </c>
      <c r="F52" t="s">
        <v>2809</v>
      </c>
      <c r="G52" s="78">
        <v>-190000</v>
      </c>
      <c r="H52" s="78">
        <v>1.2692290386436789</v>
      </c>
      <c r="I52" s="78">
        <v>-2.41153517342299</v>
      </c>
      <c r="J52" s="79">
        <v>-1.9E-3</v>
      </c>
      <c r="K52" s="79">
        <v>0</v>
      </c>
    </row>
    <row r="53" spans="2:11">
      <c r="B53" t="s">
        <v>2810</v>
      </c>
      <c r="C53" t="s">
        <v>2811</v>
      </c>
      <c r="D53" t="s">
        <v>126</v>
      </c>
      <c r="E53" t="s">
        <v>109</v>
      </c>
      <c r="F53" t="s">
        <v>2812</v>
      </c>
      <c r="G53" s="78">
        <v>-294066.40999999997</v>
      </c>
      <c r="H53" s="78">
        <v>-5.4842652699594625</v>
      </c>
      <c r="I53" s="78">
        <v>16.127381994246601</v>
      </c>
      <c r="J53" s="79">
        <v>1.2500000000000001E-2</v>
      </c>
      <c r="K53" s="79">
        <v>0</v>
      </c>
    </row>
    <row r="54" spans="2:11">
      <c r="B54" t="s">
        <v>2813</v>
      </c>
      <c r="C54" t="s">
        <v>2814</v>
      </c>
      <c r="D54" t="s">
        <v>126</v>
      </c>
      <c r="E54" t="s">
        <v>109</v>
      </c>
      <c r="F54" t="s">
        <v>2815</v>
      </c>
      <c r="G54" s="78">
        <v>291713.67</v>
      </c>
      <c r="H54" s="78">
        <v>-8.3832266280721086</v>
      </c>
      <c r="I54" s="78">
        <v>-24.455018061166399</v>
      </c>
      <c r="J54" s="79">
        <v>-1.89E-2</v>
      </c>
      <c r="K54" s="79">
        <v>0</v>
      </c>
    </row>
    <row r="55" spans="2:11">
      <c r="B55" t="s">
        <v>2816</v>
      </c>
      <c r="C55" t="s">
        <v>2817</v>
      </c>
      <c r="D55" t="s">
        <v>126</v>
      </c>
      <c r="E55" t="s">
        <v>109</v>
      </c>
      <c r="F55" t="s">
        <v>937</v>
      </c>
      <c r="G55" s="78">
        <v>-81441.820000000007</v>
      </c>
      <c r="H55" s="78">
        <v>-4.4555855947227112</v>
      </c>
      <c r="I55" s="78">
        <v>3.6287099999999999</v>
      </c>
      <c r="J55" s="79">
        <v>2.8E-3</v>
      </c>
      <c r="K55" s="79">
        <v>0</v>
      </c>
    </row>
    <row r="56" spans="2:11">
      <c r="B56" t="s">
        <v>2818</v>
      </c>
      <c r="C56" t="s">
        <v>2819</v>
      </c>
      <c r="D56" t="s">
        <v>126</v>
      </c>
      <c r="E56" t="s">
        <v>109</v>
      </c>
      <c r="F56" t="s">
        <v>937</v>
      </c>
      <c r="G56" s="78">
        <v>81411.13</v>
      </c>
      <c r="H56" s="78">
        <v>-4.5916786743694749</v>
      </c>
      <c r="I56" s="78">
        <v>-3.73813749477321</v>
      </c>
      <c r="J56" s="79">
        <v>-2.8999999999999998E-3</v>
      </c>
      <c r="K56" s="79">
        <v>0</v>
      </c>
    </row>
    <row r="57" spans="2:11">
      <c r="B57" t="s">
        <v>2820</v>
      </c>
      <c r="C57" t="s">
        <v>2821</v>
      </c>
      <c r="D57" t="s">
        <v>126</v>
      </c>
      <c r="E57" t="s">
        <v>109</v>
      </c>
      <c r="F57" t="s">
        <v>2822</v>
      </c>
      <c r="G57" s="78">
        <v>29766.11</v>
      </c>
      <c r="H57" s="78">
        <v>18.142477275626309</v>
      </c>
      <c r="I57" s="78">
        <v>5.4003097425879298</v>
      </c>
      <c r="J57" s="79">
        <v>4.1999999999999997E-3</v>
      </c>
      <c r="K57" s="79">
        <v>0</v>
      </c>
    </row>
    <row r="58" spans="2:11">
      <c r="B58" t="s">
        <v>2823</v>
      </c>
      <c r="C58" t="s">
        <v>2824</v>
      </c>
      <c r="D58" t="s">
        <v>126</v>
      </c>
      <c r="E58" t="s">
        <v>109</v>
      </c>
      <c r="F58" t="s">
        <v>2825</v>
      </c>
      <c r="G58" s="78">
        <v>132000</v>
      </c>
      <c r="H58" s="78">
        <v>3.5839571428571362</v>
      </c>
      <c r="I58" s="78">
        <v>4.7308234285714201</v>
      </c>
      <c r="J58" s="79">
        <v>3.7000000000000002E-3</v>
      </c>
      <c r="K58" s="79">
        <v>0</v>
      </c>
    </row>
    <row r="59" spans="2:11">
      <c r="B59" t="s">
        <v>2826</v>
      </c>
      <c r="C59" t="s">
        <v>2827</v>
      </c>
      <c r="D59" t="s">
        <v>126</v>
      </c>
      <c r="E59" t="s">
        <v>109</v>
      </c>
      <c r="F59" t="s">
        <v>2828</v>
      </c>
      <c r="G59" s="78">
        <v>60721.75</v>
      </c>
      <c r="H59" s="78">
        <v>-9.5244533000281439</v>
      </c>
      <c r="I59" s="78">
        <v>-5.7834147217098399</v>
      </c>
      <c r="J59" s="79">
        <v>-4.4999999999999997E-3</v>
      </c>
      <c r="K59" s="79">
        <v>0</v>
      </c>
    </row>
    <row r="60" spans="2:11">
      <c r="B60" t="s">
        <v>2829</v>
      </c>
      <c r="C60" t="s">
        <v>2830</v>
      </c>
      <c r="D60" t="s">
        <v>126</v>
      </c>
      <c r="E60" t="s">
        <v>109</v>
      </c>
      <c r="F60" t="s">
        <v>2513</v>
      </c>
      <c r="G60" s="78">
        <v>41452.300000000003</v>
      </c>
      <c r="H60" s="78">
        <v>1.9067220279293091</v>
      </c>
      <c r="I60" s="78">
        <v>0.79038013518334105</v>
      </c>
      <c r="J60" s="79">
        <v>5.9999999999999995E-4</v>
      </c>
      <c r="K60" s="79">
        <v>0</v>
      </c>
    </row>
    <row r="61" spans="2:11">
      <c r="B61" t="s">
        <v>2831</v>
      </c>
      <c r="C61" t="s">
        <v>2832</v>
      </c>
      <c r="D61" t="s">
        <v>126</v>
      </c>
      <c r="E61" t="s">
        <v>109</v>
      </c>
      <c r="F61" t="s">
        <v>2815</v>
      </c>
      <c r="G61" s="78">
        <v>-60695.27</v>
      </c>
      <c r="H61" s="78">
        <v>-9.6836153753418674</v>
      </c>
      <c r="I61" s="78">
        <v>5.87749649782526</v>
      </c>
      <c r="J61" s="79">
        <v>4.4999999999999997E-3</v>
      </c>
      <c r="K61" s="79">
        <v>0</v>
      </c>
    </row>
    <row r="62" spans="2:11">
      <c r="B62" t="s">
        <v>2833</v>
      </c>
      <c r="C62" t="s">
        <v>2834</v>
      </c>
      <c r="D62" t="s">
        <v>126</v>
      </c>
      <c r="E62" t="s">
        <v>116</v>
      </c>
      <c r="F62" t="s">
        <v>2835</v>
      </c>
      <c r="G62" s="78">
        <v>-1000000</v>
      </c>
      <c r="H62" s="78">
        <v>-13.0719625</v>
      </c>
      <c r="I62" s="78">
        <v>130.71962500000001</v>
      </c>
      <c r="J62" s="79">
        <v>0.10100000000000001</v>
      </c>
      <c r="K62" s="79">
        <v>1E-4</v>
      </c>
    </row>
    <row r="63" spans="2:11">
      <c r="B63" t="s">
        <v>2836</v>
      </c>
      <c r="C63" t="s">
        <v>2837</v>
      </c>
      <c r="D63" t="s">
        <v>126</v>
      </c>
      <c r="E63" t="s">
        <v>116</v>
      </c>
      <c r="F63" t="s">
        <v>2838</v>
      </c>
      <c r="G63" s="78">
        <v>-980000</v>
      </c>
      <c r="H63" s="78">
        <v>-15.355995833333266</v>
      </c>
      <c r="I63" s="78">
        <v>150.488759166666</v>
      </c>
      <c r="J63" s="79">
        <v>0.1163</v>
      </c>
      <c r="K63" s="79">
        <v>1E-4</v>
      </c>
    </row>
    <row r="64" spans="2:11">
      <c r="B64" t="s">
        <v>2839</v>
      </c>
      <c r="C64" t="s">
        <v>2840</v>
      </c>
      <c r="D64" t="s">
        <v>126</v>
      </c>
      <c r="E64" t="s">
        <v>109</v>
      </c>
      <c r="F64" t="s">
        <v>2841</v>
      </c>
      <c r="G64" s="78">
        <v>-194341.21</v>
      </c>
      <c r="H64" s="78">
        <v>-10.658760659393085</v>
      </c>
      <c r="I64" s="78">
        <v>20.7143644364685</v>
      </c>
      <c r="J64" s="79">
        <v>1.6E-2</v>
      </c>
      <c r="K64" s="79">
        <v>0</v>
      </c>
    </row>
    <row r="65" spans="2:11">
      <c r="B65" t="s">
        <v>2842</v>
      </c>
      <c r="C65" t="s">
        <v>2843</v>
      </c>
      <c r="D65" t="s">
        <v>126</v>
      </c>
      <c r="E65" t="s">
        <v>109</v>
      </c>
      <c r="F65" t="s">
        <v>2844</v>
      </c>
      <c r="G65" s="78">
        <v>273314.06</v>
      </c>
      <c r="H65" s="78">
        <v>-7.8554535168064898</v>
      </c>
      <c r="I65" s="78">
        <v>-21.470058938196601</v>
      </c>
      <c r="J65" s="79">
        <v>-1.66E-2</v>
      </c>
      <c r="K65" s="79">
        <v>0</v>
      </c>
    </row>
    <row r="66" spans="2:11">
      <c r="B66" t="s">
        <v>2845</v>
      </c>
      <c r="C66" t="s">
        <v>2846</v>
      </c>
      <c r="D66" t="s">
        <v>126</v>
      </c>
      <c r="E66" t="s">
        <v>113</v>
      </c>
      <c r="F66" t="s">
        <v>2847</v>
      </c>
      <c r="G66" s="78">
        <v>-1660000</v>
      </c>
      <c r="H66" s="78">
        <v>1.8074408602150482</v>
      </c>
      <c r="I66" s="78">
        <v>-30.0035182795698</v>
      </c>
      <c r="J66" s="79">
        <v>-2.3199999999999998E-2</v>
      </c>
      <c r="K66" s="79">
        <v>0</v>
      </c>
    </row>
    <row r="67" spans="2:11">
      <c r="B67" t="s">
        <v>2848</v>
      </c>
      <c r="C67" t="s">
        <v>2849</v>
      </c>
      <c r="D67" t="s">
        <v>126</v>
      </c>
      <c r="E67" t="s">
        <v>116</v>
      </c>
      <c r="F67" t="s">
        <v>2850</v>
      </c>
      <c r="G67" s="78">
        <v>-230000</v>
      </c>
      <c r="H67" s="78">
        <v>-0.31502000000000002</v>
      </c>
      <c r="I67" s="78">
        <v>0.72454600000000002</v>
      </c>
      <c r="J67" s="79">
        <v>5.9999999999999995E-4</v>
      </c>
      <c r="K67" s="79">
        <v>0</v>
      </c>
    </row>
    <row r="68" spans="2:11">
      <c r="B68" t="s">
        <v>2851</v>
      </c>
      <c r="C68" t="s">
        <v>2852</v>
      </c>
      <c r="D68" t="s">
        <v>126</v>
      </c>
      <c r="E68" t="s">
        <v>109</v>
      </c>
      <c r="F68" t="s">
        <v>2781</v>
      </c>
      <c r="G68" s="78">
        <v>527030.18999999994</v>
      </c>
      <c r="H68" s="78">
        <v>-3.0012148139050439</v>
      </c>
      <c r="I68" s="78">
        <v>-15.817308136031899</v>
      </c>
      <c r="J68" s="79">
        <v>-1.2200000000000001E-2</v>
      </c>
      <c r="K68" s="79">
        <v>0</v>
      </c>
    </row>
    <row r="69" spans="2:11">
      <c r="B69" t="s">
        <v>2853</v>
      </c>
      <c r="C69" t="s">
        <v>2854</v>
      </c>
      <c r="D69" t="s">
        <v>126</v>
      </c>
      <c r="E69" t="s">
        <v>113</v>
      </c>
      <c r="F69" t="s">
        <v>2784</v>
      </c>
      <c r="G69" s="78">
        <v>-185000</v>
      </c>
      <c r="H69" s="78">
        <v>5.1709295673936433</v>
      </c>
      <c r="I69" s="78">
        <v>-9.5662196996782392</v>
      </c>
      <c r="J69" s="79">
        <v>-7.4000000000000003E-3</v>
      </c>
      <c r="K69" s="79">
        <v>0</v>
      </c>
    </row>
    <row r="70" spans="2:11">
      <c r="B70" t="s">
        <v>2855</v>
      </c>
      <c r="C70" t="s">
        <v>2856</v>
      </c>
      <c r="D70" t="s">
        <v>126</v>
      </c>
      <c r="E70" t="s">
        <v>113</v>
      </c>
      <c r="F70" t="s">
        <v>2790</v>
      </c>
      <c r="G70" s="78">
        <v>-2676000</v>
      </c>
      <c r="H70" s="78">
        <v>0.21135348837209306</v>
      </c>
      <c r="I70" s="78">
        <v>-5.6558193488372099</v>
      </c>
      <c r="J70" s="79">
        <v>-4.4000000000000003E-3</v>
      </c>
      <c r="K70" s="79">
        <v>0</v>
      </c>
    </row>
    <row r="71" spans="2:11">
      <c r="B71" t="s">
        <v>2857</v>
      </c>
      <c r="C71" t="s">
        <v>2858</v>
      </c>
      <c r="D71" t="s">
        <v>126</v>
      </c>
      <c r="E71" t="s">
        <v>116</v>
      </c>
      <c r="F71" t="s">
        <v>2798</v>
      </c>
      <c r="G71" s="78">
        <v>1000000</v>
      </c>
      <c r="H71" s="78">
        <v>-1.0553144975709501</v>
      </c>
      <c r="I71" s="78">
        <v>-10.5531449757095</v>
      </c>
      <c r="J71" s="79">
        <v>-8.2000000000000007E-3</v>
      </c>
      <c r="K71" s="79">
        <v>0</v>
      </c>
    </row>
    <row r="72" spans="2:11">
      <c r="B72" t="s">
        <v>2859</v>
      </c>
      <c r="C72" t="s">
        <v>2860</v>
      </c>
      <c r="D72" t="s">
        <v>126</v>
      </c>
      <c r="E72" t="s">
        <v>116</v>
      </c>
      <c r="F72" t="s">
        <v>2798</v>
      </c>
      <c r="G72" s="78">
        <v>-1000000</v>
      </c>
      <c r="H72" s="78">
        <v>-1.0347046791101999</v>
      </c>
      <c r="I72" s="78">
        <v>10.347046791102001</v>
      </c>
      <c r="J72" s="79">
        <v>8.0000000000000002E-3</v>
      </c>
      <c r="K72" s="79">
        <v>0</v>
      </c>
    </row>
    <row r="73" spans="2:11">
      <c r="B73" s="80" t="s">
        <v>2291</v>
      </c>
      <c r="C73" s="16"/>
      <c r="D73" s="16"/>
      <c r="G73" s="82">
        <v>1732054.99</v>
      </c>
      <c r="I73" s="82">
        <v>0.99543182162999999</v>
      </c>
      <c r="J73" s="81">
        <v>8.0000000000000004E-4</v>
      </c>
      <c r="K73" s="81">
        <v>0</v>
      </c>
    </row>
    <row r="74" spans="2:11">
      <c r="B74" t="s">
        <v>2861</v>
      </c>
      <c r="C74" t="s">
        <v>2862</v>
      </c>
      <c r="D74" t="s">
        <v>393</v>
      </c>
      <c r="E74" t="s">
        <v>105</v>
      </c>
      <c r="F74" t="s">
        <v>322</v>
      </c>
      <c r="G74" s="78">
        <v>1723437.8</v>
      </c>
      <c r="H74" s="78">
        <v>5.7799999999999997E-2</v>
      </c>
      <c r="I74" s="78">
        <v>0.99614704840000001</v>
      </c>
      <c r="J74" s="79">
        <v>8.0000000000000004E-4</v>
      </c>
      <c r="K74" s="79">
        <v>0</v>
      </c>
    </row>
    <row r="75" spans="2:11">
      <c r="B75" t="s">
        <v>2863</v>
      </c>
      <c r="C75" t="s">
        <v>2864</v>
      </c>
      <c r="D75" t="s">
        <v>393</v>
      </c>
      <c r="E75" t="s">
        <v>105</v>
      </c>
      <c r="F75" t="s">
        <v>319</v>
      </c>
      <c r="G75" s="78">
        <v>8617.19</v>
      </c>
      <c r="H75" s="78">
        <v>-8.3000000000000001E-3</v>
      </c>
      <c r="I75" s="78">
        <v>-7.1522676999999997E-4</v>
      </c>
      <c r="J75" s="79">
        <v>0</v>
      </c>
      <c r="K75" s="79">
        <v>0</v>
      </c>
    </row>
    <row r="76" spans="2:11">
      <c r="B76" s="80" t="s">
        <v>1109</v>
      </c>
      <c r="C76" s="16"/>
      <c r="D76" s="16"/>
      <c r="G76" s="82">
        <v>452.61</v>
      </c>
      <c r="I76" s="82">
        <v>1.8832749064200001</v>
      </c>
      <c r="J76" s="81">
        <v>1.5E-3</v>
      </c>
      <c r="K76" s="81">
        <v>0</v>
      </c>
    </row>
    <row r="77" spans="2:11">
      <c r="B77" t="s">
        <v>2865</v>
      </c>
      <c r="C77" t="s">
        <v>2866</v>
      </c>
      <c r="D77" t="s">
        <v>135</v>
      </c>
      <c r="E77" t="s">
        <v>105</v>
      </c>
      <c r="F77" t="s">
        <v>2867</v>
      </c>
      <c r="G77" s="78">
        <v>452.61</v>
      </c>
      <c r="H77" s="78">
        <v>416.09219999999999</v>
      </c>
      <c r="I77" s="78">
        <v>1.8832749064200001</v>
      </c>
      <c r="J77" s="79">
        <v>1.5E-3</v>
      </c>
      <c r="K77" s="79">
        <v>0</v>
      </c>
    </row>
    <row r="78" spans="2:11">
      <c r="B78" s="80" t="s">
        <v>256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s="80" t="s">
        <v>2277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t="s">
        <v>250</v>
      </c>
      <c r="C80" t="s">
        <v>250</v>
      </c>
      <c r="D80" t="s">
        <v>250</v>
      </c>
      <c r="E80" t="s">
        <v>250</v>
      </c>
      <c r="G80" s="78">
        <v>0</v>
      </c>
      <c r="H80" s="78">
        <v>0</v>
      </c>
      <c r="I80" s="78">
        <v>0</v>
      </c>
      <c r="J80" s="79">
        <v>0</v>
      </c>
      <c r="K80" s="79">
        <v>0</v>
      </c>
    </row>
    <row r="81" spans="2:11">
      <c r="B81" s="80" t="s">
        <v>2300</v>
      </c>
      <c r="C81" s="16"/>
      <c r="D81" s="16"/>
      <c r="G81" s="82">
        <v>0</v>
      </c>
      <c r="I81" s="82">
        <v>0</v>
      </c>
      <c r="J81" s="81">
        <v>0</v>
      </c>
      <c r="K81" s="81">
        <v>0</v>
      </c>
    </row>
    <row r="82" spans="2:11">
      <c r="B82" t="s">
        <v>250</v>
      </c>
      <c r="C82" t="s">
        <v>250</v>
      </c>
      <c r="D82" t="s">
        <v>250</v>
      </c>
      <c r="E82" t="s">
        <v>250</v>
      </c>
      <c r="G82" s="78">
        <v>0</v>
      </c>
      <c r="H82" s="78">
        <v>0</v>
      </c>
      <c r="I82" s="78">
        <v>0</v>
      </c>
      <c r="J82" s="79">
        <v>0</v>
      </c>
      <c r="K82" s="79">
        <v>0</v>
      </c>
    </row>
    <row r="83" spans="2:11">
      <c r="B83" s="80" t="s">
        <v>2291</v>
      </c>
      <c r="C83" s="16"/>
      <c r="D83" s="16"/>
      <c r="G83" s="82">
        <v>0</v>
      </c>
      <c r="I83" s="82">
        <v>0</v>
      </c>
      <c r="J83" s="81">
        <v>0</v>
      </c>
      <c r="K83" s="81">
        <v>0</v>
      </c>
    </row>
    <row r="84" spans="2:11">
      <c r="B84" t="s">
        <v>250</v>
      </c>
      <c r="C84" t="s">
        <v>250</v>
      </c>
      <c r="D84" t="s">
        <v>250</v>
      </c>
      <c r="E84" t="s">
        <v>250</v>
      </c>
      <c r="G84" s="78">
        <v>0</v>
      </c>
      <c r="H84" s="78">
        <v>0</v>
      </c>
      <c r="I84" s="78">
        <v>0</v>
      </c>
      <c r="J84" s="79">
        <v>0</v>
      </c>
      <c r="K84" s="79">
        <v>0</v>
      </c>
    </row>
    <row r="85" spans="2:11">
      <c r="B85" s="80" t="s">
        <v>1109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t="s">
        <v>250</v>
      </c>
      <c r="C86" t="s">
        <v>250</v>
      </c>
      <c r="D86" t="s">
        <v>250</v>
      </c>
      <c r="E86" t="s">
        <v>250</v>
      </c>
      <c r="G86" s="78">
        <v>0</v>
      </c>
      <c r="H86" s="78">
        <v>0</v>
      </c>
      <c r="I86" s="78">
        <v>0</v>
      </c>
      <c r="J86" s="79">
        <v>0</v>
      </c>
      <c r="K86" s="79">
        <v>0</v>
      </c>
    </row>
    <row r="87" spans="2:11">
      <c r="B87" t="s">
        <v>258</v>
      </c>
      <c r="C87" s="16"/>
      <c r="D87" s="16"/>
    </row>
    <row r="88" spans="2:11">
      <c r="B88" t="s">
        <v>382</v>
      </c>
      <c r="C88" s="16"/>
      <c r="D88" s="16"/>
    </row>
    <row r="89" spans="2:11">
      <c r="B89" t="s">
        <v>383</v>
      </c>
      <c r="C89" s="16"/>
      <c r="D89" s="16"/>
    </row>
    <row r="90" spans="2:11">
      <c r="B90" t="s">
        <v>384</v>
      </c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43646</v>
      </c>
    </row>
    <row r="2" spans="2:78">
      <c r="B2" s="2" t="s">
        <v>1</v>
      </c>
      <c r="C2" s="12" t="s">
        <v>3281</v>
      </c>
    </row>
    <row r="3" spans="2:78">
      <c r="B3" s="2" t="s">
        <v>2</v>
      </c>
      <c r="C3" s="26" t="s">
        <v>3282</v>
      </c>
    </row>
    <row r="4" spans="2:78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7">
        <v>0</v>
      </c>
      <c r="L11" s="76">
        <v>100000</v>
      </c>
      <c r="M11" s="7"/>
      <c r="N11" s="76">
        <v>4.0616000000000003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2310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250</v>
      </c>
      <c r="C14" t="s">
        <v>250</v>
      </c>
      <c r="D14" s="16"/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2311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250</v>
      </c>
      <c r="C16" t="s">
        <v>250</v>
      </c>
      <c r="D16" s="16"/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2316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2317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250</v>
      </c>
      <c r="C19" t="s">
        <v>250</v>
      </c>
      <c r="D19" s="16"/>
      <c r="E19" t="s">
        <v>250</v>
      </c>
      <c r="H19" s="78">
        <v>0</v>
      </c>
      <c r="I19" t="s">
        <v>250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2318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D21" s="16"/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2319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D23" s="16"/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2320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D25" s="16"/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D26" s="16"/>
      <c r="H26" s="82">
        <v>0</v>
      </c>
      <c r="K26" s="81">
        <v>0</v>
      </c>
      <c r="L26" s="82">
        <v>100000</v>
      </c>
      <c r="N26" s="82">
        <v>4.0616000000000003</v>
      </c>
      <c r="P26" s="81">
        <v>1</v>
      </c>
      <c r="Q26" s="81">
        <v>0</v>
      </c>
    </row>
    <row r="27" spans="2:17">
      <c r="B27" s="80" t="s">
        <v>2310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D28" s="16"/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2311</v>
      </c>
      <c r="D29" s="16"/>
      <c r="H29" s="82">
        <v>0</v>
      </c>
      <c r="K29" s="81">
        <v>0</v>
      </c>
      <c r="L29" s="82">
        <v>100000</v>
      </c>
      <c r="N29" s="82">
        <v>4.0616000000000003</v>
      </c>
      <c r="P29" s="81">
        <v>1</v>
      </c>
      <c r="Q29" s="81">
        <v>0</v>
      </c>
    </row>
    <row r="30" spans="2:17">
      <c r="B30" t="s">
        <v>2868</v>
      </c>
      <c r="C30" t="s">
        <v>2869</v>
      </c>
      <c r="D30" t="s">
        <v>2314</v>
      </c>
      <c r="E30" t="s">
        <v>250</v>
      </c>
      <c r="F30" t="s">
        <v>251</v>
      </c>
      <c r="G30" t="s">
        <v>2870</v>
      </c>
      <c r="I30" t="s">
        <v>113</v>
      </c>
      <c r="J30" s="79">
        <v>0</v>
      </c>
      <c r="K30" s="79">
        <v>0</v>
      </c>
      <c r="L30" s="78">
        <v>100000</v>
      </c>
      <c r="M30" s="78">
        <v>1</v>
      </c>
      <c r="N30" s="78">
        <v>4.0616000000000003</v>
      </c>
      <c r="O30" s="79">
        <v>3.3999999999999998E-3</v>
      </c>
      <c r="P30" s="79">
        <v>1</v>
      </c>
      <c r="Q30" s="79">
        <v>0</v>
      </c>
    </row>
    <row r="31" spans="2:17">
      <c r="B31" s="80" t="s">
        <v>2316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2317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D33" s="16"/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2318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D35" s="16"/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2319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D37" s="16"/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2320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D39" s="16"/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258</v>
      </c>
      <c r="D40" s="16"/>
    </row>
    <row r="41" spans="2:17">
      <c r="B41" t="s">
        <v>382</v>
      </c>
      <c r="D41" s="16"/>
    </row>
    <row r="42" spans="2:17">
      <c r="B42" t="s">
        <v>383</v>
      </c>
      <c r="D42" s="16"/>
    </row>
    <row r="43" spans="2:17">
      <c r="B43" t="s">
        <v>384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3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>
        <v>43646</v>
      </c>
    </row>
    <row r="2" spans="2:59">
      <c r="B2" s="2" t="s">
        <v>1</v>
      </c>
      <c r="C2" s="12" t="s">
        <v>3281</v>
      </c>
    </row>
    <row r="3" spans="2:59">
      <c r="B3" s="2" t="s">
        <v>2</v>
      </c>
      <c r="C3" s="26" t="s">
        <v>3282</v>
      </c>
    </row>
    <row r="4" spans="2:59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7.12</v>
      </c>
      <c r="J11" s="18"/>
      <c r="K11" s="18"/>
      <c r="L11" s="77">
        <v>2.6100000000000002E-2</v>
      </c>
      <c r="M11" s="76">
        <v>102361263.89</v>
      </c>
      <c r="N11" s="7"/>
      <c r="O11" s="76">
        <v>122686.22089830572</v>
      </c>
      <c r="P11" s="77">
        <v>1</v>
      </c>
      <c r="Q11" s="77">
        <v>0.1096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206</v>
      </c>
      <c r="I12" s="82">
        <v>7.48</v>
      </c>
      <c r="L12" s="81">
        <v>2.3300000000000001E-2</v>
      </c>
      <c r="M12" s="82">
        <v>98936500.069999993</v>
      </c>
      <c r="O12" s="82">
        <v>110019.13275154989</v>
      </c>
      <c r="P12" s="81">
        <v>0.89680000000000004</v>
      </c>
      <c r="Q12" s="81">
        <v>9.8299999999999998E-2</v>
      </c>
    </row>
    <row r="13" spans="2:59">
      <c r="B13" s="80" t="s">
        <v>2871</v>
      </c>
      <c r="I13" s="82">
        <v>2.44</v>
      </c>
      <c r="L13" s="81">
        <v>1.3899999999999999E-2</v>
      </c>
      <c r="M13" s="82">
        <v>26128396.879999999</v>
      </c>
      <c r="O13" s="82">
        <v>26705.834451047998</v>
      </c>
      <c r="P13" s="81">
        <v>0.2177</v>
      </c>
      <c r="Q13" s="81">
        <v>2.3900000000000001E-2</v>
      </c>
    </row>
    <row r="14" spans="2:59">
      <c r="B14" t="s">
        <v>2872</v>
      </c>
      <c r="C14" t="s">
        <v>2873</v>
      </c>
      <c r="D14" t="s">
        <v>2874</v>
      </c>
      <c r="E14" t="s">
        <v>2875</v>
      </c>
      <c r="F14" t="s">
        <v>2876</v>
      </c>
      <c r="G14" t="s">
        <v>2877</v>
      </c>
      <c r="H14" t="s">
        <v>2878</v>
      </c>
      <c r="I14" s="78">
        <v>2.44</v>
      </c>
      <c r="J14" t="s">
        <v>105</v>
      </c>
      <c r="K14" s="79">
        <v>0</v>
      </c>
      <c r="L14" s="79">
        <v>1.3899999999999999E-2</v>
      </c>
      <c r="M14" s="78">
        <v>26128396.879999999</v>
      </c>
      <c r="N14" s="78">
        <v>102.21</v>
      </c>
      <c r="O14" s="78">
        <v>26705.834451047998</v>
      </c>
      <c r="P14" s="79">
        <v>0.2177</v>
      </c>
      <c r="Q14" s="79">
        <v>2.3900000000000001E-2</v>
      </c>
    </row>
    <row r="15" spans="2:59">
      <c r="B15" s="80" t="s">
        <v>2879</v>
      </c>
      <c r="I15" s="82">
        <v>23.95</v>
      </c>
      <c r="L15" s="81">
        <v>4.8000000000000001E-2</v>
      </c>
      <c r="M15" s="82">
        <v>15722297.16</v>
      </c>
      <c r="O15" s="82">
        <v>16296.241700346</v>
      </c>
      <c r="P15" s="81">
        <v>0.1328</v>
      </c>
      <c r="Q15" s="81">
        <v>1.46E-2</v>
      </c>
    </row>
    <row r="16" spans="2:59">
      <c r="B16" t="s">
        <v>2880</v>
      </c>
      <c r="C16" t="s">
        <v>2873</v>
      </c>
      <c r="D16" t="s">
        <v>2881</v>
      </c>
      <c r="E16" t="s">
        <v>766</v>
      </c>
      <c r="F16" t="s">
        <v>250</v>
      </c>
      <c r="G16" t="s">
        <v>2882</v>
      </c>
      <c r="H16" t="s">
        <v>251</v>
      </c>
      <c r="J16" t="s">
        <v>126</v>
      </c>
      <c r="K16" s="79">
        <v>0</v>
      </c>
      <c r="L16" s="79">
        <v>0</v>
      </c>
      <c r="M16" s="78">
        <v>-600.61</v>
      </c>
      <c r="N16" s="78">
        <v>100</v>
      </c>
      <c r="O16" s="78">
        <v>-0.60060999999999998</v>
      </c>
      <c r="P16" s="79">
        <v>0</v>
      </c>
      <c r="Q16" s="79">
        <v>0</v>
      </c>
    </row>
    <row r="17" spans="2:17">
      <c r="B17" t="s">
        <v>2883</v>
      </c>
      <c r="C17" t="s">
        <v>2873</v>
      </c>
      <c r="D17" t="s">
        <v>2884</v>
      </c>
      <c r="E17" t="s">
        <v>766</v>
      </c>
      <c r="F17" t="s">
        <v>250</v>
      </c>
      <c r="G17" t="s">
        <v>2885</v>
      </c>
      <c r="H17" t="s">
        <v>251</v>
      </c>
      <c r="I17" s="78">
        <v>25.54</v>
      </c>
      <c r="J17" t="s">
        <v>105</v>
      </c>
      <c r="K17" s="79">
        <v>2.6599999999999999E-2</v>
      </c>
      <c r="L17" s="79">
        <v>4.1599999999999998E-2</v>
      </c>
      <c r="M17" s="78">
        <v>943878.56</v>
      </c>
      <c r="N17" s="78">
        <v>104.45</v>
      </c>
      <c r="O17" s="78">
        <v>985.88115591999997</v>
      </c>
      <c r="P17" s="79">
        <v>8.0000000000000002E-3</v>
      </c>
      <c r="Q17" s="79">
        <v>8.9999999999999998E-4</v>
      </c>
    </row>
    <row r="18" spans="2:17">
      <c r="B18" t="s">
        <v>2883</v>
      </c>
      <c r="C18" t="s">
        <v>2873</v>
      </c>
      <c r="D18" t="s">
        <v>2886</v>
      </c>
      <c r="E18" t="s">
        <v>766</v>
      </c>
      <c r="F18" t="s">
        <v>250</v>
      </c>
      <c r="G18" t="s">
        <v>2885</v>
      </c>
      <c r="H18" t="s">
        <v>251</v>
      </c>
      <c r="I18" s="78">
        <v>25.62</v>
      </c>
      <c r="J18" t="s">
        <v>105</v>
      </c>
      <c r="K18" s="79">
        <v>2.4500000000000001E-2</v>
      </c>
      <c r="L18" s="79">
        <v>3.9800000000000002E-2</v>
      </c>
      <c r="M18" s="78">
        <v>1277711.82</v>
      </c>
      <c r="N18" s="78">
        <v>102.53</v>
      </c>
      <c r="O18" s="78">
        <v>1310.037929046</v>
      </c>
      <c r="P18" s="79">
        <v>1.0699999999999999E-2</v>
      </c>
      <c r="Q18" s="79">
        <v>1.1999999999999999E-3</v>
      </c>
    </row>
    <row r="19" spans="2:17">
      <c r="B19" t="s">
        <v>2883</v>
      </c>
      <c r="C19" t="s">
        <v>2873</v>
      </c>
      <c r="D19" t="s">
        <v>2887</v>
      </c>
      <c r="E19" t="s">
        <v>766</v>
      </c>
      <c r="F19" t="s">
        <v>250</v>
      </c>
      <c r="G19" t="s">
        <v>2885</v>
      </c>
      <c r="H19" t="s">
        <v>251</v>
      </c>
      <c r="I19" s="78">
        <v>25.62</v>
      </c>
      <c r="J19" t="s">
        <v>105</v>
      </c>
      <c r="K19" s="79">
        <v>3.7100000000000001E-2</v>
      </c>
      <c r="L19" s="79">
        <v>7.1800000000000003E-2</v>
      </c>
      <c r="M19" s="78">
        <v>1133321.98</v>
      </c>
      <c r="N19" s="78">
        <v>105.78</v>
      </c>
      <c r="O19" s="78">
        <v>1198.8279904440001</v>
      </c>
      <c r="P19" s="79">
        <v>9.7999999999999997E-3</v>
      </c>
      <c r="Q19" s="79">
        <v>1.1000000000000001E-3</v>
      </c>
    </row>
    <row r="20" spans="2:17">
      <c r="B20" t="s">
        <v>2883</v>
      </c>
      <c r="C20" t="s">
        <v>2873</v>
      </c>
      <c r="D20" t="s">
        <v>2888</v>
      </c>
      <c r="E20" t="s">
        <v>766</v>
      </c>
      <c r="F20" t="s">
        <v>250</v>
      </c>
      <c r="G20" t="s">
        <v>2885</v>
      </c>
      <c r="H20" t="s">
        <v>251</v>
      </c>
      <c r="I20" s="78">
        <v>25.62</v>
      </c>
      <c r="J20" t="s">
        <v>105</v>
      </c>
      <c r="K20" s="79">
        <v>3.2899999999999999E-2</v>
      </c>
      <c r="L20" s="79">
        <v>8.6099999999999996E-2</v>
      </c>
      <c r="M20" s="78">
        <v>1428579.17</v>
      </c>
      <c r="N20" s="78">
        <v>97.24</v>
      </c>
      <c r="O20" s="78">
        <v>1389.150384908</v>
      </c>
      <c r="P20" s="79">
        <v>1.1299999999999999E-2</v>
      </c>
      <c r="Q20" s="79">
        <v>1.1999999999999999E-3</v>
      </c>
    </row>
    <row r="21" spans="2:17">
      <c r="B21" t="s">
        <v>2883</v>
      </c>
      <c r="C21" t="s">
        <v>2873</v>
      </c>
      <c r="D21" t="s">
        <v>2889</v>
      </c>
      <c r="E21" t="s">
        <v>766</v>
      </c>
      <c r="F21" t="s">
        <v>250</v>
      </c>
      <c r="G21" t="s">
        <v>2890</v>
      </c>
      <c r="H21" t="s">
        <v>251</v>
      </c>
      <c r="I21" s="78">
        <v>25.54</v>
      </c>
      <c r="J21" t="s">
        <v>105</v>
      </c>
      <c r="K21" s="79">
        <v>2.3E-2</v>
      </c>
      <c r="L21" s="79">
        <v>3.8199999999999998E-2</v>
      </c>
      <c r="M21" s="78">
        <v>783486.87</v>
      </c>
      <c r="N21" s="78">
        <v>105.77</v>
      </c>
      <c r="O21" s="78">
        <v>828.69406239900002</v>
      </c>
      <c r="P21" s="79">
        <v>6.7999999999999996E-3</v>
      </c>
      <c r="Q21" s="79">
        <v>6.9999999999999999E-4</v>
      </c>
    </row>
    <row r="22" spans="2:17">
      <c r="B22" t="s">
        <v>2883</v>
      </c>
      <c r="C22" t="s">
        <v>2873</v>
      </c>
      <c r="D22" t="s">
        <v>2891</v>
      </c>
      <c r="E22" t="s">
        <v>766</v>
      </c>
      <c r="F22" t="s">
        <v>250</v>
      </c>
      <c r="G22" t="s">
        <v>2890</v>
      </c>
      <c r="H22" t="s">
        <v>251</v>
      </c>
      <c r="I22" s="78">
        <v>25.62</v>
      </c>
      <c r="J22" t="s">
        <v>105</v>
      </c>
      <c r="K22" s="79">
        <v>1.8499999999999999E-2</v>
      </c>
      <c r="L22" s="79">
        <v>3.3799999999999997E-2</v>
      </c>
      <c r="M22" s="78">
        <v>1029570.79</v>
      </c>
      <c r="N22" s="78">
        <v>108.76</v>
      </c>
      <c r="O22" s="78">
        <v>1119.7611912039999</v>
      </c>
      <c r="P22" s="79">
        <v>9.1000000000000004E-3</v>
      </c>
      <c r="Q22" s="79">
        <v>1E-3</v>
      </c>
    </row>
    <row r="23" spans="2:17">
      <c r="B23" t="s">
        <v>2883</v>
      </c>
      <c r="C23" t="s">
        <v>2873</v>
      </c>
      <c r="D23" t="s">
        <v>2892</v>
      </c>
      <c r="E23" t="s">
        <v>766</v>
      </c>
      <c r="F23" t="s">
        <v>250</v>
      </c>
      <c r="G23" t="s">
        <v>2890</v>
      </c>
      <c r="H23" t="s">
        <v>251</v>
      </c>
      <c r="I23" s="78">
        <v>25.62</v>
      </c>
      <c r="J23" t="s">
        <v>105</v>
      </c>
      <c r="K23" s="79">
        <v>3.27E-2</v>
      </c>
      <c r="L23" s="79">
        <v>6.5600000000000006E-2</v>
      </c>
      <c r="M23" s="78">
        <v>1382933.13</v>
      </c>
      <c r="N23" s="78">
        <v>102.84</v>
      </c>
      <c r="O23" s="78">
        <v>1422.208430892</v>
      </c>
      <c r="P23" s="79">
        <v>1.1599999999999999E-2</v>
      </c>
      <c r="Q23" s="79">
        <v>1.2999999999999999E-3</v>
      </c>
    </row>
    <row r="24" spans="2:17">
      <c r="B24" t="s">
        <v>2883</v>
      </c>
      <c r="C24" t="s">
        <v>2873</v>
      </c>
      <c r="D24" t="s">
        <v>2893</v>
      </c>
      <c r="E24" t="s">
        <v>766</v>
      </c>
      <c r="F24" t="s">
        <v>250</v>
      </c>
      <c r="G24" t="s">
        <v>2890</v>
      </c>
      <c r="H24" t="s">
        <v>251</v>
      </c>
      <c r="I24" s="78">
        <v>25.62</v>
      </c>
      <c r="J24" t="s">
        <v>105</v>
      </c>
      <c r="K24" s="79">
        <v>3.0099999999999998E-2</v>
      </c>
      <c r="L24" s="79">
        <v>8.2299999999999998E-2</v>
      </c>
      <c r="M24" s="78">
        <v>1413121.64</v>
      </c>
      <c r="N24" s="78">
        <v>98.82</v>
      </c>
      <c r="O24" s="78">
        <v>1396.4468046479999</v>
      </c>
      <c r="P24" s="79">
        <v>1.14E-2</v>
      </c>
      <c r="Q24" s="79">
        <v>1.1999999999999999E-3</v>
      </c>
    </row>
    <row r="25" spans="2:17">
      <c r="B25" t="s">
        <v>2883</v>
      </c>
      <c r="C25" t="s">
        <v>2873</v>
      </c>
      <c r="D25" t="s">
        <v>2894</v>
      </c>
      <c r="E25" t="s">
        <v>766</v>
      </c>
      <c r="F25" t="s">
        <v>250</v>
      </c>
      <c r="G25" t="s">
        <v>2895</v>
      </c>
      <c r="H25" t="s">
        <v>251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509011.41</v>
      </c>
      <c r="N25" s="78">
        <v>109.59</v>
      </c>
      <c r="O25" s="78">
        <v>557.82560421899996</v>
      </c>
      <c r="P25" s="79">
        <v>4.4999999999999997E-3</v>
      </c>
      <c r="Q25" s="79">
        <v>5.0000000000000001E-4</v>
      </c>
    </row>
    <row r="26" spans="2:17">
      <c r="B26" t="s">
        <v>2883</v>
      </c>
      <c r="C26" t="s">
        <v>2873</v>
      </c>
      <c r="D26" t="s">
        <v>2896</v>
      </c>
      <c r="E26" t="s">
        <v>766</v>
      </c>
      <c r="F26" t="s">
        <v>250</v>
      </c>
      <c r="G26" t="s">
        <v>2895</v>
      </c>
      <c r="H26" t="s">
        <v>251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642182.14</v>
      </c>
      <c r="N26" s="78">
        <v>108.43</v>
      </c>
      <c r="O26" s="78">
        <v>696.31809440200004</v>
      </c>
      <c r="P26" s="79">
        <v>5.7000000000000002E-3</v>
      </c>
      <c r="Q26" s="79">
        <v>5.9999999999999995E-4</v>
      </c>
    </row>
    <row r="27" spans="2:17">
      <c r="B27" t="s">
        <v>2883</v>
      </c>
      <c r="C27" t="s">
        <v>2873</v>
      </c>
      <c r="D27" t="s">
        <v>2897</v>
      </c>
      <c r="E27" t="s">
        <v>766</v>
      </c>
      <c r="F27" t="s">
        <v>250</v>
      </c>
      <c r="G27" t="s">
        <v>2895</v>
      </c>
      <c r="H27" t="s">
        <v>251</v>
      </c>
      <c r="I27" s="78">
        <v>26.53</v>
      </c>
      <c r="J27" t="s">
        <v>105</v>
      </c>
      <c r="K27" s="79">
        <v>3.0099999999999998E-2</v>
      </c>
      <c r="L27" s="79">
        <v>3.2300000000000002E-2</v>
      </c>
      <c r="M27" s="78">
        <v>1152201.79</v>
      </c>
      <c r="N27" s="78">
        <v>100.42</v>
      </c>
      <c r="O27" s="78">
        <v>1157.0410375179999</v>
      </c>
      <c r="P27" s="79">
        <v>9.4000000000000004E-3</v>
      </c>
      <c r="Q27" s="79">
        <v>1E-3</v>
      </c>
    </row>
    <row r="28" spans="2:17">
      <c r="B28" t="s">
        <v>2883</v>
      </c>
      <c r="C28" t="s">
        <v>2873</v>
      </c>
      <c r="D28" t="s">
        <v>2898</v>
      </c>
      <c r="E28" t="s">
        <v>766</v>
      </c>
      <c r="F28" t="s">
        <v>250</v>
      </c>
      <c r="G28" t="s">
        <v>2895</v>
      </c>
      <c r="H28" t="s">
        <v>251</v>
      </c>
      <c r="I28" s="78">
        <v>26.53</v>
      </c>
      <c r="J28" t="s">
        <v>105</v>
      </c>
      <c r="K28" s="79">
        <v>3.4099999999999998E-2</v>
      </c>
      <c r="L28" s="79">
        <v>3.1800000000000002E-2</v>
      </c>
      <c r="M28" s="78">
        <v>1559784.03</v>
      </c>
      <c r="N28" s="78">
        <v>103.19</v>
      </c>
      <c r="O28" s="78">
        <v>1609.5411405570001</v>
      </c>
      <c r="P28" s="79">
        <v>1.3100000000000001E-2</v>
      </c>
      <c r="Q28" s="79">
        <v>1.4E-3</v>
      </c>
    </row>
    <row r="29" spans="2:17">
      <c r="B29" t="s">
        <v>2883</v>
      </c>
      <c r="C29" t="s">
        <v>2873</v>
      </c>
      <c r="D29" t="s">
        <v>2899</v>
      </c>
      <c r="E29" t="s">
        <v>766</v>
      </c>
      <c r="F29" t="s">
        <v>250</v>
      </c>
      <c r="G29" t="s">
        <v>2895</v>
      </c>
      <c r="H29" t="s">
        <v>251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307974.19</v>
      </c>
      <c r="N29" s="78">
        <v>101.94</v>
      </c>
      <c r="O29" s="78">
        <v>313.948889286</v>
      </c>
      <c r="P29" s="79">
        <v>2.5999999999999999E-3</v>
      </c>
      <c r="Q29" s="79">
        <v>2.9999999999999997E-4</v>
      </c>
    </row>
    <row r="30" spans="2:17">
      <c r="B30" t="s">
        <v>2883</v>
      </c>
      <c r="C30" t="s">
        <v>2873</v>
      </c>
      <c r="D30" t="s">
        <v>2900</v>
      </c>
      <c r="E30" t="s">
        <v>766</v>
      </c>
      <c r="F30" t="s">
        <v>250</v>
      </c>
      <c r="G30" t="s">
        <v>2516</v>
      </c>
      <c r="H30" t="s">
        <v>251</v>
      </c>
      <c r="I30" s="78">
        <v>22.36</v>
      </c>
      <c r="J30" t="s">
        <v>105</v>
      </c>
      <c r="K30" s="79">
        <v>3.1E-2</v>
      </c>
      <c r="L30" s="79">
        <v>2.3699999999999999E-2</v>
      </c>
      <c r="M30" s="78">
        <v>355109.55</v>
      </c>
      <c r="N30" s="78">
        <v>115.12</v>
      </c>
      <c r="O30" s="78">
        <v>408.80211395999999</v>
      </c>
      <c r="P30" s="79">
        <v>3.3E-3</v>
      </c>
      <c r="Q30" s="79">
        <v>4.0000000000000002E-4</v>
      </c>
    </row>
    <row r="31" spans="2:17">
      <c r="B31" t="s">
        <v>2883</v>
      </c>
      <c r="C31" t="s">
        <v>2873</v>
      </c>
      <c r="D31" t="s">
        <v>2901</v>
      </c>
      <c r="E31" t="s">
        <v>766</v>
      </c>
      <c r="F31" t="s">
        <v>250</v>
      </c>
      <c r="G31" t="s">
        <v>2516</v>
      </c>
      <c r="H31" t="s">
        <v>251</v>
      </c>
      <c r="I31" s="78">
        <v>23.2</v>
      </c>
      <c r="J31" t="s">
        <v>105</v>
      </c>
      <c r="K31" s="79">
        <v>0.01</v>
      </c>
      <c r="L31" s="79">
        <v>1.3299999999999999E-2</v>
      </c>
      <c r="M31" s="78">
        <v>484152.43</v>
      </c>
      <c r="N31" s="78">
        <v>107.64</v>
      </c>
      <c r="O31" s="78">
        <v>521.141675652</v>
      </c>
      <c r="P31" s="79">
        <v>4.1999999999999997E-3</v>
      </c>
      <c r="Q31" s="79">
        <v>5.0000000000000001E-4</v>
      </c>
    </row>
    <row r="32" spans="2:17">
      <c r="B32" t="s">
        <v>2883</v>
      </c>
      <c r="C32" t="s">
        <v>2873</v>
      </c>
      <c r="D32" t="s">
        <v>2902</v>
      </c>
      <c r="E32" t="s">
        <v>766</v>
      </c>
      <c r="F32" t="s">
        <v>250</v>
      </c>
      <c r="G32" t="s">
        <v>2516</v>
      </c>
      <c r="H32" t="s">
        <v>251</v>
      </c>
      <c r="I32" s="78">
        <v>23.69</v>
      </c>
      <c r="J32" t="s">
        <v>105</v>
      </c>
      <c r="K32" s="79">
        <v>1.29E-2</v>
      </c>
      <c r="L32" s="79">
        <v>1.35E-2</v>
      </c>
      <c r="M32" s="78">
        <v>348014.76</v>
      </c>
      <c r="N32" s="78">
        <v>109.47</v>
      </c>
      <c r="O32" s="78">
        <v>380.97175777199999</v>
      </c>
      <c r="P32" s="79">
        <v>3.0999999999999999E-3</v>
      </c>
      <c r="Q32" s="79">
        <v>2.9999999999999997E-4</v>
      </c>
    </row>
    <row r="33" spans="2:17">
      <c r="B33" t="s">
        <v>2883</v>
      </c>
      <c r="C33" t="s">
        <v>2873</v>
      </c>
      <c r="D33" t="s">
        <v>2903</v>
      </c>
      <c r="E33" t="s">
        <v>766</v>
      </c>
      <c r="F33" t="s">
        <v>250</v>
      </c>
      <c r="G33" t="s">
        <v>2516</v>
      </c>
      <c r="H33" t="s">
        <v>251</v>
      </c>
      <c r="I33" s="78">
        <v>23.69</v>
      </c>
      <c r="J33" t="s">
        <v>105</v>
      </c>
      <c r="K33" s="79">
        <v>1.6400000000000001E-2</v>
      </c>
      <c r="L33" s="79">
        <v>1.35E-2</v>
      </c>
      <c r="M33" s="78">
        <v>139760.57</v>
      </c>
      <c r="N33" s="78">
        <v>110.76</v>
      </c>
      <c r="O33" s="78">
        <v>154.798807332</v>
      </c>
      <c r="P33" s="79">
        <v>1.2999999999999999E-3</v>
      </c>
      <c r="Q33" s="79">
        <v>1E-4</v>
      </c>
    </row>
    <row r="34" spans="2:17">
      <c r="B34" t="s">
        <v>2883</v>
      </c>
      <c r="C34" t="s">
        <v>2873</v>
      </c>
      <c r="D34" t="s">
        <v>2904</v>
      </c>
      <c r="E34" t="s">
        <v>766</v>
      </c>
      <c r="F34" t="s">
        <v>250</v>
      </c>
      <c r="G34" t="s">
        <v>2516</v>
      </c>
      <c r="H34" t="s">
        <v>251</v>
      </c>
      <c r="I34" s="78">
        <v>22.03</v>
      </c>
      <c r="J34" t="s">
        <v>105</v>
      </c>
      <c r="K34" s="79">
        <v>5.5399999999999998E-2</v>
      </c>
      <c r="L34" s="79">
        <v>5.5199999999999999E-2</v>
      </c>
      <c r="M34" s="78">
        <v>81452.31</v>
      </c>
      <c r="N34" s="78">
        <v>109.1</v>
      </c>
      <c r="O34" s="78">
        <v>88.864470209999993</v>
      </c>
      <c r="P34" s="79">
        <v>6.9999999999999999E-4</v>
      </c>
      <c r="Q34" s="79">
        <v>1E-4</v>
      </c>
    </row>
    <row r="35" spans="2:17">
      <c r="B35" t="s">
        <v>2883</v>
      </c>
      <c r="C35" t="s">
        <v>2873</v>
      </c>
      <c r="D35" t="s">
        <v>2905</v>
      </c>
      <c r="E35" t="s">
        <v>766</v>
      </c>
      <c r="F35" t="s">
        <v>250</v>
      </c>
      <c r="G35" t="s">
        <v>2516</v>
      </c>
      <c r="H35" t="s">
        <v>251</v>
      </c>
      <c r="I35" s="78">
        <v>24.45</v>
      </c>
      <c r="J35" t="s">
        <v>105</v>
      </c>
      <c r="K35" s="79">
        <v>2.7099999999999999E-2</v>
      </c>
      <c r="L35" s="79">
        <v>5.8999999999999997E-2</v>
      </c>
      <c r="M35" s="78">
        <v>750650.63</v>
      </c>
      <c r="N35" s="78">
        <v>100.79</v>
      </c>
      <c r="O35" s="78">
        <v>756.58076997700005</v>
      </c>
      <c r="P35" s="79">
        <v>6.1999999999999998E-3</v>
      </c>
      <c r="Q35" s="79">
        <v>6.9999999999999999E-4</v>
      </c>
    </row>
    <row r="36" spans="2:17">
      <c r="B36" s="80" t="s">
        <v>2906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250</v>
      </c>
      <c r="D37" t="s">
        <v>250</v>
      </c>
      <c r="F37" t="s">
        <v>250</v>
      </c>
      <c r="I37" s="78">
        <v>0</v>
      </c>
      <c r="J37" t="s">
        <v>250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2907</v>
      </c>
      <c r="I38" s="82">
        <v>5.51</v>
      </c>
      <c r="L38" s="81">
        <v>2.12E-2</v>
      </c>
      <c r="M38" s="82">
        <v>56702177.170000002</v>
      </c>
      <c r="O38" s="82">
        <v>66632.276853575881</v>
      </c>
      <c r="P38" s="81">
        <v>0.54310000000000003</v>
      </c>
      <c r="Q38" s="81">
        <v>5.9499999999999997E-2</v>
      </c>
    </row>
    <row r="39" spans="2:17">
      <c r="B39" t="s">
        <v>2908</v>
      </c>
      <c r="C39" t="s">
        <v>2873</v>
      </c>
      <c r="D39" t="s">
        <v>2909</v>
      </c>
      <c r="E39" t="s">
        <v>795</v>
      </c>
      <c r="F39" t="s">
        <v>214</v>
      </c>
      <c r="G39" t="s">
        <v>2910</v>
      </c>
      <c r="H39" t="s">
        <v>211</v>
      </c>
      <c r="I39" s="78">
        <v>7.38</v>
      </c>
      <c r="J39" t="s">
        <v>105</v>
      </c>
      <c r="K39" s="79">
        <v>3.1899999999999998E-2</v>
      </c>
      <c r="L39" s="79">
        <v>1.01E-2</v>
      </c>
      <c r="M39" s="78">
        <v>260654.41</v>
      </c>
      <c r="N39" s="78">
        <v>116.05</v>
      </c>
      <c r="O39" s="78">
        <v>302.48944280500001</v>
      </c>
      <c r="P39" s="79">
        <v>2.5000000000000001E-3</v>
      </c>
      <c r="Q39" s="79">
        <v>2.9999999999999997E-4</v>
      </c>
    </row>
    <row r="40" spans="2:17">
      <c r="B40" t="s">
        <v>2908</v>
      </c>
      <c r="C40" t="s">
        <v>2873</v>
      </c>
      <c r="D40" t="s">
        <v>2911</v>
      </c>
      <c r="E40" t="s">
        <v>795</v>
      </c>
      <c r="F40" t="s">
        <v>214</v>
      </c>
      <c r="G40" t="s">
        <v>2912</v>
      </c>
      <c r="H40" t="s">
        <v>211</v>
      </c>
      <c r="I40" s="78">
        <v>7.38</v>
      </c>
      <c r="J40" t="s">
        <v>105</v>
      </c>
      <c r="K40" s="79">
        <v>3.1899999999999998E-2</v>
      </c>
      <c r="L40" s="79">
        <v>1.01E-2</v>
      </c>
      <c r="M40" s="78">
        <v>37236.050000000003</v>
      </c>
      <c r="N40" s="78">
        <v>116.8</v>
      </c>
      <c r="O40" s="78">
        <v>43.491706399999998</v>
      </c>
      <c r="P40" s="79">
        <v>4.0000000000000002E-4</v>
      </c>
      <c r="Q40" s="79">
        <v>0</v>
      </c>
    </row>
    <row r="41" spans="2:17">
      <c r="B41" t="s">
        <v>2908</v>
      </c>
      <c r="C41" t="s">
        <v>2873</v>
      </c>
      <c r="D41" t="s">
        <v>2913</v>
      </c>
      <c r="E41" t="s">
        <v>795</v>
      </c>
      <c r="F41" t="s">
        <v>214</v>
      </c>
      <c r="G41" t="s">
        <v>2914</v>
      </c>
      <c r="H41" t="s">
        <v>211</v>
      </c>
      <c r="I41" s="78">
        <v>7.34</v>
      </c>
      <c r="J41" t="s">
        <v>105</v>
      </c>
      <c r="K41" s="79">
        <v>3.1699999999999999E-2</v>
      </c>
      <c r="L41" s="79">
        <v>1.2200000000000001E-2</v>
      </c>
      <c r="M41" s="78">
        <v>186181.7</v>
      </c>
      <c r="N41" s="78">
        <v>121.43</v>
      </c>
      <c r="O41" s="78">
        <v>226.08043831000001</v>
      </c>
      <c r="P41" s="79">
        <v>1.8E-3</v>
      </c>
      <c r="Q41" s="79">
        <v>2.0000000000000001E-4</v>
      </c>
    </row>
    <row r="42" spans="2:17">
      <c r="B42" t="s">
        <v>2908</v>
      </c>
      <c r="C42" t="s">
        <v>2873</v>
      </c>
      <c r="D42" t="s">
        <v>2915</v>
      </c>
      <c r="E42" t="s">
        <v>795</v>
      </c>
      <c r="F42" t="s">
        <v>214</v>
      </c>
      <c r="G42" t="s">
        <v>1209</v>
      </c>
      <c r="H42" t="s">
        <v>211</v>
      </c>
      <c r="I42" s="78">
        <v>7.34</v>
      </c>
      <c r="J42" t="s">
        <v>105</v>
      </c>
      <c r="K42" s="79">
        <v>3.1699999999999999E-2</v>
      </c>
      <c r="L42" s="79">
        <v>1.1900000000000001E-2</v>
      </c>
      <c r="M42" s="78">
        <v>260654.3</v>
      </c>
      <c r="N42" s="78">
        <v>121.74</v>
      </c>
      <c r="O42" s="78">
        <v>317.32054482000001</v>
      </c>
      <c r="P42" s="79">
        <v>2.5999999999999999E-3</v>
      </c>
      <c r="Q42" s="79">
        <v>2.9999999999999997E-4</v>
      </c>
    </row>
    <row r="43" spans="2:17">
      <c r="B43" t="s">
        <v>2908</v>
      </c>
      <c r="C43" t="s">
        <v>2873</v>
      </c>
      <c r="D43" t="s">
        <v>2916</v>
      </c>
      <c r="E43" t="s">
        <v>795</v>
      </c>
      <c r="F43" t="s">
        <v>214</v>
      </c>
      <c r="G43" t="s">
        <v>2917</v>
      </c>
      <c r="H43" t="s">
        <v>211</v>
      </c>
      <c r="I43" s="78">
        <v>7.38</v>
      </c>
      <c r="J43" t="s">
        <v>105</v>
      </c>
      <c r="K43" s="79">
        <v>3.15E-2</v>
      </c>
      <c r="L43" s="79">
        <v>0.01</v>
      </c>
      <c r="M43" s="78">
        <v>186181.7</v>
      </c>
      <c r="N43" s="78">
        <v>112.73</v>
      </c>
      <c r="O43" s="78">
        <v>209.88263040999999</v>
      </c>
      <c r="P43" s="79">
        <v>1.6999999999999999E-3</v>
      </c>
      <c r="Q43" s="79">
        <v>2.0000000000000001E-4</v>
      </c>
    </row>
    <row r="44" spans="2:17">
      <c r="B44" t="s">
        <v>2918</v>
      </c>
      <c r="C44" t="s">
        <v>2873</v>
      </c>
      <c r="D44" t="s">
        <v>2919</v>
      </c>
      <c r="E44" t="s">
        <v>2920</v>
      </c>
      <c r="F44" t="s">
        <v>572</v>
      </c>
      <c r="G44" t="s">
        <v>267</v>
      </c>
      <c r="H44" t="s">
        <v>153</v>
      </c>
      <c r="I44" s="78">
        <v>3.8</v>
      </c>
      <c r="J44" t="s">
        <v>105</v>
      </c>
      <c r="K44" s="79">
        <v>7.0499999999999993E-2</v>
      </c>
      <c r="L44" s="79">
        <v>-2.5999999999999999E-3</v>
      </c>
      <c r="M44" s="78">
        <v>464124.51</v>
      </c>
      <c r="N44" s="78">
        <v>150.51</v>
      </c>
      <c r="O44" s="78">
        <v>698.55380000100001</v>
      </c>
      <c r="P44" s="79">
        <v>5.7000000000000002E-3</v>
      </c>
      <c r="Q44" s="79">
        <v>5.9999999999999995E-4</v>
      </c>
    </row>
    <row r="45" spans="2:17">
      <c r="B45" t="s">
        <v>2918</v>
      </c>
      <c r="C45" t="s">
        <v>2873</v>
      </c>
      <c r="D45" t="s">
        <v>2921</v>
      </c>
      <c r="E45" t="s">
        <v>2920</v>
      </c>
      <c r="F45" t="s">
        <v>2922</v>
      </c>
      <c r="G45" t="s">
        <v>2507</v>
      </c>
      <c r="H45" t="s">
        <v>220</v>
      </c>
      <c r="I45" s="78">
        <v>3.84</v>
      </c>
      <c r="J45" t="s">
        <v>109</v>
      </c>
      <c r="K45" s="79">
        <v>9.8500000000000004E-2</v>
      </c>
      <c r="L45" s="79">
        <v>2.93E-2</v>
      </c>
      <c r="M45" s="78">
        <v>365638.19</v>
      </c>
      <c r="N45" s="78">
        <v>129.80000000000001</v>
      </c>
      <c r="O45" s="78">
        <v>1692.41778963092</v>
      </c>
      <c r="P45" s="79">
        <v>1.38E-2</v>
      </c>
      <c r="Q45" s="79">
        <v>1.5E-3</v>
      </c>
    </row>
    <row r="46" spans="2:17">
      <c r="B46" t="s">
        <v>2923</v>
      </c>
      <c r="C46" t="s">
        <v>2873</v>
      </c>
      <c r="D46" t="s">
        <v>2924</v>
      </c>
      <c r="E46" t="s">
        <v>2925</v>
      </c>
      <c r="F46" t="s">
        <v>2926</v>
      </c>
      <c r="G46" t="s">
        <v>2927</v>
      </c>
      <c r="H46" t="s">
        <v>2878</v>
      </c>
      <c r="I46" s="78">
        <v>5.18</v>
      </c>
      <c r="J46" t="s">
        <v>105</v>
      </c>
      <c r="K46" s="79">
        <v>4.4999999999999998E-2</v>
      </c>
      <c r="L46" s="79">
        <v>1.6000000000000001E-3</v>
      </c>
      <c r="M46" s="78">
        <v>2058664.06</v>
      </c>
      <c r="N46" s="78">
        <v>130.84</v>
      </c>
      <c r="O46" s="78">
        <v>2693.5560561040002</v>
      </c>
      <c r="P46" s="79">
        <v>2.1999999999999999E-2</v>
      </c>
      <c r="Q46" s="79">
        <v>2.3999999999999998E-3</v>
      </c>
    </row>
    <row r="47" spans="2:17">
      <c r="B47" t="s">
        <v>2923</v>
      </c>
      <c r="C47" t="s">
        <v>2873</v>
      </c>
      <c r="D47" t="s">
        <v>2928</v>
      </c>
      <c r="E47" t="s">
        <v>2925</v>
      </c>
      <c r="F47" t="s">
        <v>2926</v>
      </c>
      <c r="G47" t="s">
        <v>2929</v>
      </c>
      <c r="H47" t="s">
        <v>2878</v>
      </c>
      <c r="I47" s="78">
        <v>5.15</v>
      </c>
      <c r="J47" t="s">
        <v>105</v>
      </c>
      <c r="K47" s="79">
        <v>4.2000000000000003E-2</v>
      </c>
      <c r="L47" s="79">
        <v>4.1000000000000003E-3</v>
      </c>
      <c r="M47" s="78">
        <v>164722.79999999999</v>
      </c>
      <c r="N47" s="78">
        <v>122.63</v>
      </c>
      <c r="O47" s="78">
        <v>201.99956964</v>
      </c>
      <c r="P47" s="79">
        <v>1.6000000000000001E-3</v>
      </c>
      <c r="Q47" s="79">
        <v>2.0000000000000001E-4</v>
      </c>
    </row>
    <row r="48" spans="2:17">
      <c r="B48" t="s">
        <v>2930</v>
      </c>
      <c r="C48" t="s">
        <v>2873</v>
      </c>
      <c r="D48" t="s">
        <v>2931</v>
      </c>
      <c r="E48" t="s">
        <v>2932</v>
      </c>
      <c r="F48" t="s">
        <v>2926</v>
      </c>
      <c r="G48" t="s">
        <v>2933</v>
      </c>
      <c r="H48" t="s">
        <v>2878</v>
      </c>
      <c r="I48" s="78">
        <v>1.5</v>
      </c>
      <c r="J48" t="s">
        <v>105</v>
      </c>
      <c r="K48" s="79">
        <v>2.3E-2</v>
      </c>
      <c r="L48" s="79">
        <v>1.54E-2</v>
      </c>
      <c r="M48" s="78">
        <v>846081</v>
      </c>
      <c r="N48" s="78">
        <v>102.26</v>
      </c>
      <c r="O48" s="78">
        <v>865.20243059999996</v>
      </c>
      <c r="P48" s="79">
        <v>7.1000000000000004E-3</v>
      </c>
      <c r="Q48" s="79">
        <v>8.0000000000000004E-4</v>
      </c>
    </row>
    <row r="49" spans="2:17">
      <c r="B49" t="s">
        <v>2918</v>
      </c>
      <c r="C49" t="s">
        <v>2873</v>
      </c>
      <c r="D49" t="s">
        <v>2934</v>
      </c>
      <c r="E49" t="s">
        <v>2920</v>
      </c>
      <c r="F49" t="s">
        <v>603</v>
      </c>
      <c r="G49" t="s">
        <v>267</v>
      </c>
      <c r="H49" t="s">
        <v>211</v>
      </c>
      <c r="I49" s="78">
        <v>3.89</v>
      </c>
      <c r="J49" t="s">
        <v>105</v>
      </c>
      <c r="K49" s="79">
        <v>3.85E-2</v>
      </c>
      <c r="L49" s="79">
        <v>-5.0000000000000001E-3</v>
      </c>
      <c r="M49" s="78">
        <v>414095.65</v>
      </c>
      <c r="N49" s="78">
        <v>147.68</v>
      </c>
      <c r="O49" s="78">
        <v>611.53645591999998</v>
      </c>
      <c r="P49" s="79">
        <v>5.0000000000000001E-3</v>
      </c>
      <c r="Q49" s="79">
        <v>5.0000000000000001E-4</v>
      </c>
    </row>
    <row r="50" spans="2:17">
      <c r="B50" t="s">
        <v>2935</v>
      </c>
      <c r="C50" t="s">
        <v>2873</v>
      </c>
      <c r="D50" t="s">
        <v>2936</v>
      </c>
      <c r="E50" t="s">
        <v>2937</v>
      </c>
      <c r="F50" t="s">
        <v>603</v>
      </c>
      <c r="G50" t="s">
        <v>2938</v>
      </c>
      <c r="H50" t="s">
        <v>211</v>
      </c>
      <c r="I50" s="78">
        <v>8.43</v>
      </c>
      <c r="J50" t="s">
        <v>105</v>
      </c>
      <c r="K50" s="79">
        <v>3.5200000000000002E-2</v>
      </c>
      <c r="L50" s="79">
        <v>3.0700000000000002E-2</v>
      </c>
      <c r="M50" s="78">
        <v>208820.3</v>
      </c>
      <c r="N50" s="78">
        <v>106.45</v>
      </c>
      <c r="O50" s="78">
        <v>222.28920934999999</v>
      </c>
      <c r="P50" s="79">
        <v>1.8E-3</v>
      </c>
      <c r="Q50" s="79">
        <v>2.0000000000000001E-4</v>
      </c>
    </row>
    <row r="51" spans="2:17">
      <c r="B51" t="s">
        <v>2935</v>
      </c>
      <c r="C51" t="s">
        <v>2873</v>
      </c>
      <c r="D51" t="s">
        <v>2939</v>
      </c>
      <c r="E51" t="s">
        <v>2937</v>
      </c>
      <c r="F51" t="s">
        <v>603</v>
      </c>
      <c r="G51" t="s">
        <v>2940</v>
      </c>
      <c r="H51" t="s">
        <v>211</v>
      </c>
      <c r="I51" s="78">
        <v>8.4600000000000009</v>
      </c>
      <c r="J51" t="s">
        <v>105</v>
      </c>
      <c r="K51" s="79">
        <v>3.6200000000000003E-2</v>
      </c>
      <c r="L51" s="79">
        <v>3.0099999999999998E-2</v>
      </c>
      <c r="M51" s="78">
        <v>43667.14</v>
      </c>
      <c r="N51" s="78">
        <v>105.98</v>
      </c>
      <c r="O51" s="78">
        <v>46.278434971999999</v>
      </c>
      <c r="P51" s="79">
        <v>4.0000000000000002E-4</v>
      </c>
      <c r="Q51" s="79">
        <v>0</v>
      </c>
    </row>
    <row r="52" spans="2:17">
      <c r="B52" t="s">
        <v>2935</v>
      </c>
      <c r="C52" t="s">
        <v>2873</v>
      </c>
      <c r="D52" t="s">
        <v>2941</v>
      </c>
      <c r="E52" t="s">
        <v>2937</v>
      </c>
      <c r="F52" t="s">
        <v>603</v>
      </c>
      <c r="G52" t="s">
        <v>2669</v>
      </c>
      <c r="H52" t="s">
        <v>211</v>
      </c>
      <c r="I52" s="78">
        <v>10</v>
      </c>
      <c r="J52" t="s">
        <v>105</v>
      </c>
      <c r="K52" s="79">
        <v>4.0000000000000002E-4</v>
      </c>
      <c r="L52" s="79">
        <v>1.9199999999999998E-2</v>
      </c>
      <c r="M52" s="78">
        <v>43524.97</v>
      </c>
      <c r="N52" s="78">
        <v>110.61</v>
      </c>
      <c r="O52" s="78">
        <v>48.142969317000002</v>
      </c>
      <c r="P52" s="79">
        <v>4.0000000000000002E-4</v>
      </c>
      <c r="Q52" s="79">
        <v>0</v>
      </c>
    </row>
    <row r="53" spans="2:17">
      <c r="B53" t="s">
        <v>2935</v>
      </c>
      <c r="C53" t="s">
        <v>2873</v>
      </c>
      <c r="D53" t="s">
        <v>2942</v>
      </c>
      <c r="E53" t="s">
        <v>2937</v>
      </c>
      <c r="F53" t="s">
        <v>603</v>
      </c>
      <c r="G53" t="s">
        <v>2943</v>
      </c>
      <c r="H53" t="s">
        <v>211</v>
      </c>
      <c r="I53" s="78">
        <v>8.48</v>
      </c>
      <c r="J53" t="s">
        <v>105</v>
      </c>
      <c r="K53" s="79">
        <v>3.7499999999999999E-2</v>
      </c>
      <c r="L53" s="79">
        <v>3.0300000000000001E-2</v>
      </c>
      <c r="M53" s="78">
        <v>82770.38</v>
      </c>
      <c r="N53" s="78">
        <v>111.62</v>
      </c>
      <c r="O53" s="78">
        <v>92.388298156000005</v>
      </c>
      <c r="P53" s="79">
        <v>8.0000000000000004E-4</v>
      </c>
      <c r="Q53" s="79">
        <v>1E-4</v>
      </c>
    </row>
    <row r="54" spans="2:17">
      <c r="B54" t="s">
        <v>2935</v>
      </c>
      <c r="C54" t="s">
        <v>2873</v>
      </c>
      <c r="D54" t="s">
        <v>2944</v>
      </c>
      <c r="E54" t="s">
        <v>2937</v>
      </c>
      <c r="F54" t="s">
        <v>603</v>
      </c>
      <c r="G54" t="s">
        <v>2943</v>
      </c>
      <c r="H54" t="s">
        <v>211</v>
      </c>
      <c r="I54" s="78">
        <v>0.01</v>
      </c>
      <c r="J54" t="s">
        <v>105</v>
      </c>
      <c r="K54" s="79">
        <v>3.2500000000000001E-2</v>
      </c>
      <c r="L54" s="79">
        <v>2.63E-2</v>
      </c>
      <c r="M54" s="78">
        <v>6374.3</v>
      </c>
      <c r="N54" s="78">
        <v>101.32</v>
      </c>
      <c r="O54" s="78">
        <v>6.4584407600000002</v>
      </c>
      <c r="P54" s="79">
        <v>1E-4</v>
      </c>
      <c r="Q54" s="79">
        <v>0</v>
      </c>
    </row>
    <row r="55" spans="2:17">
      <c r="B55" t="s">
        <v>2935</v>
      </c>
      <c r="C55" t="s">
        <v>2873</v>
      </c>
      <c r="D55" t="s">
        <v>2945</v>
      </c>
      <c r="E55" t="s">
        <v>2937</v>
      </c>
      <c r="F55" t="s">
        <v>603</v>
      </c>
      <c r="G55" t="s">
        <v>2720</v>
      </c>
      <c r="H55" t="s">
        <v>211</v>
      </c>
      <c r="I55" s="78">
        <v>10.7</v>
      </c>
      <c r="J55" t="s">
        <v>105</v>
      </c>
      <c r="K55" s="79">
        <v>2.9999999999999997E-4</v>
      </c>
      <c r="L55" s="79">
        <v>-6.0000000000000001E-3</v>
      </c>
      <c r="M55" s="78">
        <v>83279.12</v>
      </c>
      <c r="N55" s="78">
        <v>106.99</v>
      </c>
      <c r="O55" s="78">
        <v>89.100330487999997</v>
      </c>
      <c r="P55" s="79">
        <v>6.9999999999999999E-4</v>
      </c>
      <c r="Q55" s="79">
        <v>1E-4</v>
      </c>
    </row>
    <row r="56" spans="2:17">
      <c r="B56" t="s">
        <v>2935</v>
      </c>
      <c r="C56" t="s">
        <v>2873</v>
      </c>
      <c r="D56" t="s">
        <v>2946</v>
      </c>
      <c r="E56" t="s">
        <v>2937</v>
      </c>
      <c r="F56" t="s">
        <v>603</v>
      </c>
      <c r="G56" t="s">
        <v>2747</v>
      </c>
      <c r="H56" t="s">
        <v>211</v>
      </c>
      <c r="I56" s="78">
        <v>0.01</v>
      </c>
      <c r="J56" t="s">
        <v>105</v>
      </c>
      <c r="K56" s="79">
        <v>3.2500000000000001E-2</v>
      </c>
      <c r="L56" s="79">
        <v>2.9600000000000001E-2</v>
      </c>
      <c r="M56" s="78">
        <v>18949</v>
      </c>
      <c r="N56" s="78">
        <v>100.82</v>
      </c>
      <c r="O56" s="78">
        <v>19.104381799999999</v>
      </c>
      <c r="P56" s="79">
        <v>2.0000000000000001E-4</v>
      </c>
      <c r="Q56" s="79">
        <v>0</v>
      </c>
    </row>
    <row r="57" spans="2:17">
      <c r="B57" t="s">
        <v>2935</v>
      </c>
      <c r="C57" t="s">
        <v>2873</v>
      </c>
      <c r="D57" t="s">
        <v>2947</v>
      </c>
      <c r="E57" t="s">
        <v>2937</v>
      </c>
      <c r="F57" t="s">
        <v>603</v>
      </c>
      <c r="G57" t="s">
        <v>2948</v>
      </c>
      <c r="H57" t="s">
        <v>211</v>
      </c>
      <c r="I57" s="78">
        <v>0.03</v>
      </c>
      <c r="J57" t="s">
        <v>105</v>
      </c>
      <c r="K57" s="79">
        <v>3.2500000000000001E-2</v>
      </c>
      <c r="L57" s="79">
        <v>-1.7100000000000001E-2</v>
      </c>
      <c r="M57" s="78">
        <v>27602</v>
      </c>
      <c r="N57" s="78">
        <v>100.49</v>
      </c>
      <c r="O57" s="78">
        <v>27.737249800000001</v>
      </c>
      <c r="P57" s="79">
        <v>2.0000000000000001E-4</v>
      </c>
      <c r="Q57" s="79">
        <v>0</v>
      </c>
    </row>
    <row r="58" spans="2:17">
      <c r="B58" t="s">
        <v>2935</v>
      </c>
      <c r="C58" t="s">
        <v>2873</v>
      </c>
      <c r="D58" t="s">
        <v>2949</v>
      </c>
      <c r="E58" t="s">
        <v>2937</v>
      </c>
      <c r="F58" t="s">
        <v>603</v>
      </c>
      <c r="G58" t="s">
        <v>2790</v>
      </c>
      <c r="H58" t="s">
        <v>211</v>
      </c>
      <c r="J58" t="s">
        <v>105</v>
      </c>
      <c r="K58" s="79">
        <v>3.2500000000000001E-2</v>
      </c>
      <c r="L58" s="79">
        <v>4.5999999999999999E-2</v>
      </c>
      <c r="M58" s="78">
        <v>24815</v>
      </c>
      <c r="N58" s="78">
        <v>100.05</v>
      </c>
      <c r="O58" s="78">
        <v>24.8274075</v>
      </c>
      <c r="P58" s="79">
        <v>2.0000000000000001E-4</v>
      </c>
      <c r="Q58" s="79">
        <v>0</v>
      </c>
    </row>
    <row r="59" spans="2:17">
      <c r="B59" t="s">
        <v>2950</v>
      </c>
      <c r="C59" t="s">
        <v>2873</v>
      </c>
      <c r="D59" t="s">
        <v>2951</v>
      </c>
      <c r="E59" t="s">
        <v>2952</v>
      </c>
      <c r="F59" t="s">
        <v>623</v>
      </c>
      <c r="G59" t="s">
        <v>366</v>
      </c>
      <c r="H59" t="s">
        <v>153</v>
      </c>
      <c r="I59" s="78">
        <v>6.4</v>
      </c>
      <c r="J59" t="s">
        <v>105</v>
      </c>
      <c r="K59" s="79">
        <v>5.3499999999999999E-2</v>
      </c>
      <c r="L59" s="79">
        <v>1.32E-2</v>
      </c>
      <c r="M59" s="78">
        <v>29687.95</v>
      </c>
      <c r="N59" s="78">
        <v>131.19</v>
      </c>
      <c r="O59" s="78">
        <v>38.947621605000002</v>
      </c>
      <c r="P59" s="79">
        <v>2.9999999999999997E-4</v>
      </c>
      <c r="Q59" s="79">
        <v>0</v>
      </c>
    </row>
    <row r="60" spans="2:17">
      <c r="B60" t="s">
        <v>2950</v>
      </c>
      <c r="C60" t="s">
        <v>2873</v>
      </c>
      <c r="D60" t="s">
        <v>2953</v>
      </c>
      <c r="E60" t="s">
        <v>2952</v>
      </c>
      <c r="F60" t="s">
        <v>623</v>
      </c>
      <c r="G60" t="s">
        <v>366</v>
      </c>
      <c r="H60" t="s">
        <v>153</v>
      </c>
      <c r="I60" s="78">
        <v>6.4</v>
      </c>
      <c r="J60" t="s">
        <v>105</v>
      </c>
      <c r="K60" s="79">
        <v>5.3499999999999999E-2</v>
      </c>
      <c r="L60" s="79">
        <v>1.32E-2</v>
      </c>
      <c r="M60" s="78">
        <v>37935.21</v>
      </c>
      <c r="N60" s="78">
        <v>131.19</v>
      </c>
      <c r="O60" s="78">
        <v>49.767201999000001</v>
      </c>
      <c r="P60" s="79">
        <v>4.0000000000000002E-4</v>
      </c>
      <c r="Q60" s="79">
        <v>0</v>
      </c>
    </row>
    <row r="61" spans="2:17">
      <c r="B61" t="s">
        <v>2950</v>
      </c>
      <c r="C61" t="s">
        <v>2873</v>
      </c>
      <c r="D61" t="s">
        <v>2954</v>
      </c>
      <c r="E61" t="s">
        <v>2952</v>
      </c>
      <c r="F61" t="s">
        <v>623</v>
      </c>
      <c r="G61" t="s">
        <v>2955</v>
      </c>
      <c r="H61" t="s">
        <v>153</v>
      </c>
      <c r="I61" s="78">
        <v>6.51</v>
      </c>
      <c r="J61" t="s">
        <v>105</v>
      </c>
      <c r="K61" s="79">
        <v>5.3499999999999999E-2</v>
      </c>
      <c r="L61" s="79">
        <v>5.8999999999999999E-3</v>
      </c>
      <c r="M61" s="78">
        <v>252199.36</v>
      </c>
      <c r="N61" s="78">
        <v>139.55000000000001</v>
      </c>
      <c r="O61" s="78">
        <v>351.94420688000002</v>
      </c>
      <c r="P61" s="79">
        <v>2.8999999999999998E-3</v>
      </c>
      <c r="Q61" s="79">
        <v>2.9999999999999997E-4</v>
      </c>
    </row>
    <row r="62" spans="2:17">
      <c r="B62" t="s">
        <v>2950</v>
      </c>
      <c r="C62" t="s">
        <v>2873</v>
      </c>
      <c r="D62" t="s">
        <v>2956</v>
      </c>
      <c r="E62" t="s">
        <v>2952</v>
      </c>
      <c r="F62" t="s">
        <v>623</v>
      </c>
      <c r="G62" t="s">
        <v>366</v>
      </c>
      <c r="H62" t="s">
        <v>153</v>
      </c>
      <c r="I62" s="78">
        <v>6.4</v>
      </c>
      <c r="J62" t="s">
        <v>105</v>
      </c>
      <c r="K62" s="79">
        <v>5.3499999999999999E-2</v>
      </c>
      <c r="L62" s="79">
        <v>1.32E-2</v>
      </c>
      <c r="M62" s="78">
        <v>44532.33</v>
      </c>
      <c r="N62" s="78">
        <v>131.19</v>
      </c>
      <c r="O62" s="78">
        <v>58.421963726999998</v>
      </c>
      <c r="P62" s="79">
        <v>5.0000000000000001E-4</v>
      </c>
      <c r="Q62" s="79">
        <v>1E-4</v>
      </c>
    </row>
    <row r="63" spans="2:17">
      <c r="B63" t="s">
        <v>2950</v>
      </c>
      <c r="C63" t="s">
        <v>2873</v>
      </c>
      <c r="D63" t="s">
        <v>2957</v>
      </c>
      <c r="E63" t="s">
        <v>2952</v>
      </c>
      <c r="F63" t="s">
        <v>623</v>
      </c>
      <c r="G63" t="s">
        <v>2955</v>
      </c>
      <c r="H63" t="s">
        <v>153</v>
      </c>
      <c r="I63" s="78">
        <v>6.51</v>
      </c>
      <c r="J63" t="s">
        <v>105</v>
      </c>
      <c r="K63" s="79">
        <v>5.3499999999999999E-2</v>
      </c>
      <c r="L63" s="79">
        <v>5.8999999999999999E-3</v>
      </c>
      <c r="M63" s="78">
        <v>181669.03</v>
      </c>
      <c r="N63" s="78">
        <v>139.55000000000001</v>
      </c>
      <c r="O63" s="78">
        <v>253.51913136499999</v>
      </c>
      <c r="P63" s="79">
        <v>2.0999999999999999E-3</v>
      </c>
      <c r="Q63" s="79">
        <v>2.0000000000000001E-4</v>
      </c>
    </row>
    <row r="64" spans="2:17">
      <c r="B64" t="s">
        <v>2950</v>
      </c>
      <c r="C64" t="s">
        <v>2873</v>
      </c>
      <c r="D64" t="s">
        <v>2958</v>
      </c>
      <c r="E64" t="s">
        <v>2952</v>
      </c>
      <c r="F64" t="s">
        <v>623</v>
      </c>
      <c r="G64" t="s">
        <v>366</v>
      </c>
      <c r="H64" t="s">
        <v>153</v>
      </c>
      <c r="I64" s="78">
        <v>6.4</v>
      </c>
      <c r="J64" t="s">
        <v>105</v>
      </c>
      <c r="K64" s="79">
        <v>5.3499999999999999E-2</v>
      </c>
      <c r="L64" s="79">
        <v>1.32E-2</v>
      </c>
      <c r="M64" s="78">
        <v>36285.07</v>
      </c>
      <c r="N64" s="78">
        <v>131.19</v>
      </c>
      <c r="O64" s="78">
        <v>47.602383332999999</v>
      </c>
      <c r="P64" s="79">
        <v>4.0000000000000002E-4</v>
      </c>
      <c r="Q64" s="79">
        <v>0</v>
      </c>
    </row>
    <row r="65" spans="2:17">
      <c r="B65" t="s">
        <v>2950</v>
      </c>
      <c r="C65" t="s">
        <v>2873</v>
      </c>
      <c r="D65" t="s">
        <v>2959</v>
      </c>
      <c r="E65" t="s">
        <v>2952</v>
      </c>
      <c r="F65" t="s">
        <v>623</v>
      </c>
      <c r="G65" t="s">
        <v>2955</v>
      </c>
      <c r="H65" t="s">
        <v>153</v>
      </c>
      <c r="I65" s="78">
        <v>6.51</v>
      </c>
      <c r="J65" t="s">
        <v>105</v>
      </c>
      <c r="K65" s="79">
        <v>5.3499999999999999E-2</v>
      </c>
      <c r="L65" s="79">
        <v>5.8999999999999999E-3</v>
      </c>
      <c r="M65" s="78">
        <v>218180.96</v>
      </c>
      <c r="N65" s="78">
        <v>139.55000000000001</v>
      </c>
      <c r="O65" s="78">
        <v>304.47152968</v>
      </c>
      <c r="P65" s="79">
        <v>2.5000000000000001E-3</v>
      </c>
      <c r="Q65" s="79">
        <v>2.9999999999999997E-4</v>
      </c>
    </row>
    <row r="66" spans="2:17">
      <c r="B66" t="s">
        <v>2950</v>
      </c>
      <c r="C66" t="s">
        <v>2873</v>
      </c>
      <c r="D66" t="s">
        <v>2960</v>
      </c>
      <c r="E66" t="s">
        <v>2952</v>
      </c>
      <c r="F66" t="s">
        <v>623</v>
      </c>
      <c r="G66" t="s">
        <v>366</v>
      </c>
      <c r="H66" t="s">
        <v>153</v>
      </c>
      <c r="I66" s="78">
        <v>6.4</v>
      </c>
      <c r="J66" t="s">
        <v>105</v>
      </c>
      <c r="K66" s="79">
        <v>5.3499999999999999E-2</v>
      </c>
      <c r="L66" s="79">
        <v>1.32E-2</v>
      </c>
      <c r="M66" s="78">
        <v>37935.21</v>
      </c>
      <c r="N66" s="78">
        <v>131.19</v>
      </c>
      <c r="O66" s="78">
        <v>49.767201999000001</v>
      </c>
      <c r="P66" s="79">
        <v>4.0000000000000002E-4</v>
      </c>
      <c r="Q66" s="79">
        <v>0</v>
      </c>
    </row>
    <row r="67" spans="2:17">
      <c r="B67" t="s">
        <v>2950</v>
      </c>
      <c r="C67" t="s">
        <v>2873</v>
      </c>
      <c r="D67" t="s">
        <v>2961</v>
      </c>
      <c r="E67" t="s">
        <v>2952</v>
      </c>
      <c r="F67" t="s">
        <v>623</v>
      </c>
      <c r="G67" t="s">
        <v>2962</v>
      </c>
      <c r="H67" t="s">
        <v>153</v>
      </c>
      <c r="I67" s="78">
        <v>6.47</v>
      </c>
      <c r="J67" t="s">
        <v>105</v>
      </c>
      <c r="K67" s="79">
        <v>5.3499999999999999E-2</v>
      </c>
      <c r="L67" s="79">
        <v>8.8999999999999999E-3</v>
      </c>
      <c r="M67" s="78">
        <v>200181.09</v>
      </c>
      <c r="N67" s="78">
        <v>139.68</v>
      </c>
      <c r="O67" s="78">
        <v>279.61294651200001</v>
      </c>
      <c r="P67" s="79">
        <v>2.3E-3</v>
      </c>
      <c r="Q67" s="79">
        <v>2.0000000000000001E-4</v>
      </c>
    </row>
    <row r="68" spans="2:17">
      <c r="B68" t="s">
        <v>2950</v>
      </c>
      <c r="C68" t="s">
        <v>2873</v>
      </c>
      <c r="D68" t="s">
        <v>2963</v>
      </c>
      <c r="E68" t="s">
        <v>2952</v>
      </c>
      <c r="F68" t="s">
        <v>623</v>
      </c>
      <c r="G68" t="s">
        <v>2962</v>
      </c>
      <c r="H68" t="s">
        <v>153</v>
      </c>
      <c r="I68" s="78">
        <v>6.47</v>
      </c>
      <c r="J68" t="s">
        <v>105</v>
      </c>
      <c r="K68" s="79">
        <v>5.3499999999999999E-2</v>
      </c>
      <c r="L68" s="79">
        <v>8.8999999999999999E-3</v>
      </c>
      <c r="M68" s="78">
        <v>188405.78</v>
      </c>
      <c r="N68" s="78">
        <v>139.68</v>
      </c>
      <c r="O68" s="78">
        <v>263.165193504</v>
      </c>
      <c r="P68" s="79">
        <v>2.0999999999999999E-3</v>
      </c>
      <c r="Q68" s="79">
        <v>2.0000000000000001E-4</v>
      </c>
    </row>
    <row r="69" spans="2:17">
      <c r="B69" t="s">
        <v>2964</v>
      </c>
      <c r="C69" t="s">
        <v>2873</v>
      </c>
      <c r="D69" t="s">
        <v>2965</v>
      </c>
      <c r="E69" t="s">
        <v>2966</v>
      </c>
      <c r="F69" t="s">
        <v>623</v>
      </c>
      <c r="G69" t="s">
        <v>2967</v>
      </c>
      <c r="H69" t="s">
        <v>153</v>
      </c>
      <c r="I69" s="78">
        <v>6</v>
      </c>
      <c r="J69" t="s">
        <v>105</v>
      </c>
      <c r="K69" s="79">
        <v>2.5600000000000001E-2</v>
      </c>
      <c r="L69" s="79">
        <v>9.2999999999999992E-3</v>
      </c>
      <c r="M69" s="78">
        <v>5162104.71</v>
      </c>
      <c r="N69" s="78">
        <v>109.43</v>
      </c>
      <c r="O69" s="78">
        <v>5648.8911841529998</v>
      </c>
      <c r="P69" s="79">
        <v>4.5999999999999999E-2</v>
      </c>
      <c r="Q69" s="79">
        <v>5.0000000000000001E-3</v>
      </c>
    </row>
    <row r="70" spans="2:17">
      <c r="B70" t="s">
        <v>2968</v>
      </c>
      <c r="C70" t="s">
        <v>2873</v>
      </c>
      <c r="D70" t="s">
        <v>2969</v>
      </c>
      <c r="E70" t="s">
        <v>2970</v>
      </c>
      <c r="F70" t="s">
        <v>2971</v>
      </c>
      <c r="G70" t="s">
        <v>2972</v>
      </c>
      <c r="H70" t="s">
        <v>2878</v>
      </c>
      <c r="I70" s="78">
        <v>2.2000000000000002</v>
      </c>
      <c r="J70" t="s">
        <v>105</v>
      </c>
      <c r="K70" s="79">
        <v>3.6999999999999998E-2</v>
      </c>
      <c r="L70" s="79">
        <v>8.9999999999999998E-4</v>
      </c>
      <c r="M70" s="78">
        <v>1943323.87</v>
      </c>
      <c r="N70" s="78">
        <v>111.27</v>
      </c>
      <c r="O70" s="78">
        <v>2162.336470149</v>
      </c>
      <c r="P70" s="79">
        <v>1.7600000000000001E-2</v>
      </c>
      <c r="Q70" s="79">
        <v>1.9E-3</v>
      </c>
    </row>
    <row r="71" spans="2:17">
      <c r="B71" t="s">
        <v>2968</v>
      </c>
      <c r="C71" t="s">
        <v>2873</v>
      </c>
      <c r="D71" t="s">
        <v>2973</v>
      </c>
      <c r="E71" t="s">
        <v>2970</v>
      </c>
      <c r="F71" t="s">
        <v>2971</v>
      </c>
      <c r="G71" t="s">
        <v>2974</v>
      </c>
      <c r="H71" t="s">
        <v>2878</v>
      </c>
      <c r="I71" s="78">
        <v>5.16</v>
      </c>
      <c r="J71" t="s">
        <v>105</v>
      </c>
      <c r="K71" s="79">
        <v>3.6999999999999998E-2</v>
      </c>
      <c r="L71" s="79">
        <v>1.17E-2</v>
      </c>
      <c r="M71" s="78">
        <v>798453.25</v>
      </c>
      <c r="N71" s="78">
        <v>112.69</v>
      </c>
      <c r="O71" s="78">
        <v>899.77696742499995</v>
      </c>
      <c r="P71" s="79">
        <v>7.3000000000000001E-3</v>
      </c>
      <c r="Q71" s="79">
        <v>8.0000000000000004E-4</v>
      </c>
    </row>
    <row r="72" spans="2:17">
      <c r="B72" t="s">
        <v>2975</v>
      </c>
      <c r="C72" t="s">
        <v>2873</v>
      </c>
      <c r="D72" t="s">
        <v>2976</v>
      </c>
      <c r="E72" t="s">
        <v>535</v>
      </c>
      <c r="F72" t="s">
        <v>2971</v>
      </c>
      <c r="G72" t="s">
        <v>2977</v>
      </c>
      <c r="H72" t="s">
        <v>2878</v>
      </c>
      <c r="I72" s="78">
        <v>2.38</v>
      </c>
      <c r="J72" t="s">
        <v>105</v>
      </c>
      <c r="K72" s="79">
        <v>4.1500000000000002E-2</v>
      </c>
      <c r="L72" s="79">
        <v>1.66E-2</v>
      </c>
      <c r="M72" s="78">
        <v>5262115</v>
      </c>
      <c r="N72" s="78">
        <v>106.75</v>
      </c>
      <c r="O72" s="78">
        <v>5617.3077624999996</v>
      </c>
      <c r="P72" s="79">
        <v>4.58E-2</v>
      </c>
      <c r="Q72" s="79">
        <v>5.0000000000000001E-3</v>
      </c>
    </row>
    <row r="73" spans="2:17">
      <c r="B73" t="s">
        <v>2975</v>
      </c>
      <c r="C73" t="s">
        <v>2873</v>
      </c>
      <c r="D73" t="s">
        <v>2978</v>
      </c>
      <c r="E73" t="s">
        <v>535</v>
      </c>
      <c r="F73" t="s">
        <v>2971</v>
      </c>
      <c r="G73" t="s">
        <v>2979</v>
      </c>
      <c r="H73" t="s">
        <v>2878</v>
      </c>
      <c r="I73" s="78">
        <v>2.83</v>
      </c>
      <c r="J73" t="s">
        <v>105</v>
      </c>
      <c r="K73" s="79">
        <v>0.04</v>
      </c>
      <c r="L73" s="79">
        <v>2.06E-2</v>
      </c>
      <c r="M73" s="78">
        <v>2055320</v>
      </c>
      <c r="N73" s="78">
        <v>105.55</v>
      </c>
      <c r="O73" s="78">
        <v>2169.3902600000001</v>
      </c>
      <c r="P73" s="79">
        <v>1.77E-2</v>
      </c>
      <c r="Q73" s="79">
        <v>1.9E-3</v>
      </c>
    </row>
    <row r="74" spans="2:17">
      <c r="B74" t="s">
        <v>2908</v>
      </c>
      <c r="C74" t="s">
        <v>2873</v>
      </c>
      <c r="D74" t="s">
        <v>2980</v>
      </c>
      <c r="E74" t="s">
        <v>795</v>
      </c>
      <c r="F74" t="s">
        <v>732</v>
      </c>
      <c r="G74" t="s">
        <v>2981</v>
      </c>
      <c r="H74" t="s">
        <v>211</v>
      </c>
      <c r="I74" s="78">
        <v>4.63</v>
      </c>
      <c r="J74" t="s">
        <v>105</v>
      </c>
      <c r="K74" s="79">
        <v>0.05</v>
      </c>
      <c r="L74" s="79">
        <v>3.5999999999999999E-3</v>
      </c>
      <c r="M74" s="78">
        <v>512120.36</v>
      </c>
      <c r="N74" s="78">
        <v>125.55</v>
      </c>
      <c r="O74" s="78">
        <v>642.96711198000003</v>
      </c>
      <c r="P74" s="79">
        <v>5.1999999999999998E-3</v>
      </c>
      <c r="Q74" s="79">
        <v>5.9999999999999995E-4</v>
      </c>
    </row>
    <row r="75" spans="2:17">
      <c r="B75" t="s">
        <v>2908</v>
      </c>
      <c r="C75" t="s">
        <v>2873</v>
      </c>
      <c r="D75" t="s">
        <v>2982</v>
      </c>
      <c r="E75" t="s">
        <v>795</v>
      </c>
      <c r="F75" t="s">
        <v>732</v>
      </c>
      <c r="G75" t="s">
        <v>2981</v>
      </c>
      <c r="H75" t="s">
        <v>211</v>
      </c>
      <c r="I75" s="78">
        <v>4.63</v>
      </c>
      <c r="J75" t="s">
        <v>105</v>
      </c>
      <c r="K75" s="79">
        <v>0.05</v>
      </c>
      <c r="L75" s="79">
        <v>3.5000000000000001E-3</v>
      </c>
      <c r="M75" s="78">
        <v>164707.84</v>
      </c>
      <c r="N75" s="78">
        <v>125.55</v>
      </c>
      <c r="O75" s="78">
        <v>206.79069311999999</v>
      </c>
      <c r="P75" s="79">
        <v>1.6999999999999999E-3</v>
      </c>
      <c r="Q75" s="79">
        <v>2.0000000000000001E-4</v>
      </c>
    </row>
    <row r="76" spans="2:17">
      <c r="B76" t="s">
        <v>2908</v>
      </c>
      <c r="C76" t="s">
        <v>2873</v>
      </c>
      <c r="D76" t="s">
        <v>2983</v>
      </c>
      <c r="E76" t="s">
        <v>795</v>
      </c>
      <c r="F76" t="s">
        <v>732</v>
      </c>
      <c r="G76" t="s">
        <v>529</v>
      </c>
      <c r="H76" t="s">
        <v>211</v>
      </c>
      <c r="I76" s="78">
        <v>8.59</v>
      </c>
      <c r="J76" t="s">
        <v>105</v>
      </c>
      <c r="K76" s="79">
        <v>4.1000000000000002E-2</v>
      </c>
      <c r="L76" s="79">
        <v>2.3E-2</v>
      </c>
      <c r="M76" s="78">
        <v>394375.31</v>
      </c>
      <c r="N76" s="78">
        <v>119.66</v>
      </c>
      <c r="O76" s="78">
        <v>471.90949594599999</v>
      </c>
      <c r="P76" s="79">
        <v>3.8E-3</v>
      </c>
      <c r="Q76" s="79">
        <v>4.0000000000000002E-4</v>
      </c>
    </row>
    <row r="77" spans="2:17">
      <c r="B77" t="s">
        <v>2908</v>
      </c>
      <c r="C77" t="s">
        <v>2873</v>
      </c>
      <c r="D77" t="s">
        <v>2984</v>
      </c>
      <c r="E77" t="s">
        <v>795</v>
      </c>
      <c r="F77" t="s">
        <v>732</v>
      </c>
      <c r="G77" t="s">
        <v>2985</v>
      </c>
      <c r="H77" t="s">
        <v>211</v>
      </c>
      <c r="I77" s="78">
        <v>6.7</v>
      </c>
      <c r="J77" t="s">
        <v>105</v>
      </c>
      <c r="K77" s="79">
        <v>0.05</v>
      </c>
      <c r="L77" s="79">
        <v>1.55E-2</v>
      </c>
      <c r="M77" s="78">
        <v>500432.78</v>
      </c>
      <c r="N77" s="78">
        <v>127.69</v>
      </c>
      <c r="O77" s="78">
        <v>639.00261678200002</v>
      </c>
      <c r="P77" s="79">
        <v>5.1999999999999998E-3</v>
      </c>
      <c r="Q77" s="79">
        <v>5.9999999999999995E-4</v>
      </c>
    </row>
    <row r="78" spans="2:17">
      <c r="B78" t="s">
        <v>2908</v>
      </c>
      <c r="C78" t="s">
        <v>2873</v>
      </c>
      <c r="D78" t="s">
        <v>2986</v>
      </c>
      <c r="E78" t="s">
        <v>795</v>
      </c>
      <c r="F78" t="s">
        <v>732</v>
      </c>
      <c r="G78" t="s">
        <v>2987</v>
      </c>
      <c r="H78" t="s">
        <v>211</v>
      </c>
      <c r="I78" s="78">
        <v>8.77</v>
      </c>
      <c r="J78" t="s">
        <v>105</v>
      </c>
      <c r="K78" s="79">
        <v>4.1000000000000002E-2</v>
      </c>
      <c r="L78" s="79">
        <v>1.6799999999999999E-2</v>
      </c>
      <c r="M78" s="78">
        <v>1328977.53</v>
      </c>
      <c r="N78" s="78">
        <v>125.23</v>
      </c>
      <c r="O78" s="78">
        <v>1664.2785608189999</v>
      </c>
      <c r="P78" s="79">
        <v>1.3599999999999999E-2</v>
      </c>
      <c r="Q78" s="79">
        <v>1.5E-3</v>
      </c>
    </row>
    <row r="79" spans="2:17">
      <c r="B79" t="s">
        <v>2923</v>
      </c>
      <c r="C79" t="s">
        <v>2873</v>
      </c>
      <c r="D79" t="s">
        <v>2988</v>
      </c>
      <c r="E79" t="s">
        <v>2925</v>
      </c>
      <c r="F79" t="s">
        <v>732</v>
      </c>
      <c r="G79" t="s">
        <v>2927</v>
      </c>
      <c r="H79" t="s">
        <v>211</v>
      </c>
      <c r="I79" s="78">
        <v>7.78</v>
      </c>
      <c r="J79" t="s">
        <v>105</v>
      </c>
      <c r="K79" s="79">
        <v>0.06</v>
      </c>
      <c r="L79" s="79">
        <v>1.9E-2</v>
      </c>
      <c r="M79" s="78">
        <v>2080365.7</v>
      </c>
      <c r="N79" s="78">
        <v>158.62</v>
      </c>
      <c r="O79" s="78">
        <v>3299.8760733399999</v>
      </c>
      <c r="P79" s="79">
        <v>2.69E-2</v>
      </c>
      <c r="Q79" s="79">
        <v>2.8999999999999998E-3</v>
      </c>
    </row>
    <row r="80" spans="2:17">
      <c r="B80" t="s">
        <v>2989</v>
      </c>
      <c r="C80" t="s">
        <v>2873</v>
      </c>
      <c r="D80" t="s">
        <v>2990</v>
      </c>
      <c r="E80" t="s">
        <v>2991</v>
      </c>
      <c r="F80" t="s">
        <v>732</v>
      </c>
      <c r="G80" t="s">
        <v>2992</v>
      </c>
      <c r="H80" t="s">
        <v>211</v>
      </c>
      <c r="I80" s="78">
        <v>2.34</v>
      </c>
      <c r="J80" t="s">
        <v>105</v>
      </c>
      <c r="K80" s="79">
        <v>3.1800000000000002E-2</v>
      </c>
      <c r="L80" s="79">
        <v>1.8700000000000001E-2</v>
      </c>
      <c r="M80" s="78">
        <v>298695.67</v>
      </c>
      <c r="N80" s="78">
        <v>101.05</v>
      </c>
      <c r="O80" s="78">
        <v>301.83197453499997</v>
      </c>
      <c r="P80" s="79">
        <v>2.5000000000000001E-3</v>
      </c>
      <c r="Q80" s="79">
        <v>2.9999999999999997E-4</v>
      </c>
    </row>
    <row r="81" spans="2:17">
      <c r="B81" t="s">
        <v>2989</v>
      </c>
      <c r="C81" t="s">
        <v>2873</v>
      </c>
      <c r="D81" t="s">
        <v>2993</v>
      </c>
      <c r="E81" t="s">
        <v>2991</v>
      </c>
      <c r="F81" t="s">
        <v>732</v>
      </c>
      <c r="G81" t="s">
        <v>2992</v>
      </c>
      <c r="H81" t="s">
        <v>211</v>
      </c>
      <c r="I81" s="78">
        <v>3.38</v>
      </c>
      <c r="J81" t="s">
        <v>105</v>
      </c>
      <c r="K81" s="79">
        <v>3.3700000000000001E-2</v>
      </c>
      <c r="L81" s="79">
        <v>2.1100000000000001E-2</v>
      </c>
      <c r="M81" s="78">
        <v>73408.08</v>
      </c>
      <c r="N81" s="78">
        <v>101.93</v>
      </c>
      <c r="O81" s="78">
        <v>74.824855944000007</v>
      </c>
      <c r="P81" s="79">
        <v>5.9999999999999995E-4</v>
      </c>
      <c r="Q81" s="79">
        <v>1E-4</v>
      </c>
    </row>
    <row r="82" spans="2:17">
      <c r="B82" t="s">
        <v>2989</v>
      </c>
      <c r="C82" t="s">
        <v>2873</v>
      </c>
      <c r="D82" t="s">
        <v>2994</v>
      </c>
      <c r="E82" t="s">
        <v>2991</v>
      </c>
      <c r="F82" t="s">
        <v>732</v>
      </c>
      <c r="G82" t="s">
        <v>2992</v>
      </c>
      <c r="H82" t="s">
        <v>211</v>
      </c>
      <c r="I82" s="78">
        <v>4.22</v>
      </c>
      <c r="J82" t="s">
        <v>105</v>
      </c>
      <c r="K82" s="79">
        <v>3.6700000000000003E-2</v>
      </c>
      <c r="L82" s="79">
        <v>2.35E-2</v>
      </c>
      <c r="M82" s="78">
        <v>245914.2</v>
      </c>
      <c r="N82" s="78">
        <v>102.81</v>
      </c>
      <c r="O82" s="78">
        <v>252.82438902000001</v>
      </c>
      <c r="P82" s="79">
        <v>2.0999999999999999E-3</v>
      </c>
      <c r="Q82" s="79">
        <v>2.0000000000000001E-4</v>
      </c>
    </row>
    <row r="83" spans="2:17">
      <c r="B83" t="s">
        <v>2989</v>
      </c>
      <c r="C83" t="s">
        <v>2873</v>
      </c>
      <c r="D83" t="s">
        <v>2995</v>
      </c>
      <c r="E83" t="s">
        <v>2991</v>
      </c>
      <c r="F83" t="s">
        <v>732</v>
      </c>
      <c r="G83" t="s">
        <v>2992</v>
      </c>
      <c r="H83" t="s">
        <v>211</v>
      </c>
      <c r="I83" s="78">
        <v>2.35</v>
      </c>
      <c r="J83" t="s">
        <v>105</v>
      </c>
      <c r="K83" s="79">
        <v>2.35E-2</v>
      </c>
      <c r="L83" s="79">
        <v>1.9199999999999998E-2</v>
      </c>
      <c r="M83" s="78">
        <v>293450.06</v>
      </c>
      <c r="N83" s="78">
        <v>100.42</v>
      </c>
      <c r="O83" s="78">
        <v>294.682550252</v>
      </c>
      <c r="P83" s="79">
        <v>2.3999999999999998E-3</v>
      </c>
      <c r="Q83" s="79">
        <v>2.9999999999999997E-4</v>
      </c>
    </row>
    <row r="84" spans="2:17">
      <c r="B84" t="s">
        <v>2989</v>
      </c>
      <c r="C84" t="s">
        <v>2873</v>
      </c>
      <c r="D84" t="s">
        <v>2996</v>
      </c>
      <c r="E84" t="s">
        <v>2991</v>
      </c>
      <c r="F84" t="s">
        <v>732</v>
      </c>
      <c r="G84" t="s">
        <v>2992</v>
      </c>
      <c r="H84" t="s">
        <v>211</v>
      </c>
      <c r="I84" s="78">
        <v>3.47</v>
      </c>
      <c r="J84" t="s">
        <v>105</v>
      </c>
      <c r="K84" s="79">
        <v>2.3E-2</v>
      </c>
      <c r="L84" s="79">
        <v>8.5000000000000006E-3</v>
      </c>
      <c r="M84" s="78">
        <v>144075.09</v>
      </c>
      <c r="N84" s="78">
        <v>105.13</v>
      </c>
      <c r="O84" s="78">
        <v>151.466142117</v>
      </c>
      <c r="P84" s="79">
        <v>1.1999999999999999E-3</v>
      </c>
      <c r="Q84" s="79">
        <v>1E-4</v>
      </c>
    </row>
    <row r="85" spans="2:17">
      <c r="B85" t="s">
        <v>2989</v>
      </c>
      <c r="C85" t="s">
        <v>2873</v>
      </c>
      <c r="D85" t="s">
        <v>2997</v>
      </c>
      <c r="E85" t="s">
        <v>2991</v>
      </c>
      <c r="F85" t="s">
        <v>732</v>
      </c>
      <c r="G85" t="s">
        <v>2998</v>
      </c>
      <c r="H85" t="s">
        <v>211</v>
      </c>
      <c r="I85" s="78">
        <v>3.5</v>
      </c>
      <c r="J85" t="s">
        <v>105</v>
      </c>
      <c r="K85" s="79">
        <v>3.8399999999999997E-2</v>
      </c>
      <c r="L85" s="79">
        <v>2.3300000000000001E-2</v>
      </c>
      <c r="M85" s="78">
        <v>58496.09</v>
      </c>
      <c r="N85" s="78">
        <v>101.4</v>
      </c>
      <c r="O85" s="78">
        <v>59.315035260000002</v>
      </c>
      <c r="P85" s="79">
        <v>5.0000000000000001E-4</v>
      </c>
      <c r="Q85" s="79">
        <v>1E-4</v>
      </c>
    </row>
    <row r="86" spans="2:17">
      <c r="B86" t="s">
        <v>2989</v>
      </c>
      <c r="C86" t="s">
        <v>2873</v>
      </c>
      <c r="D86" t="s">
        <v>2999</v>
      </c>
      <c r="E86" t="s">
        <v>2991</v>
      </c>
      <c r="F86" t="s">
        <v>732</v>
      </c>
      <c r="G86" t="s">
        <v>3000</v>
      </c>
      <c r="H86" t="s">
        <v>211</v>
      </c>
      <c r="I86" s="78">
        <v>3.5</v>
      </c>
      <c r="J86" t="s">
        <v>105</v>
      </c>
      <c r="K86" s="79">
        <v>3.85E-2</v>
      </c>
      <c r="L86" s="79">
        <v>2.3300000000000001E-2</v>
      </c>
      <c r="M86" s="78">
        <v>19565.66</v>
      </c>
      <c r="N86" s="78">
        <v>101.4</v>
      </c>
      <c r="O86" s="78">
        <v>19.839579239999999</v>
      </c>
      <c r="P86" s="79">
        <v>2.0000000000000001E-4</v>
      </c>
      <c r="Q86" s="79">
        <v>0</v>
      </c>
    </row>
    <row r="87" spans="2:17">
      <c r="B87" t="s">
        <v>2968</v>
      </c>
      <c r="C87" t="s">
        <v>2873</v>
      </c>
      <c r="D87" t="s">
        <v>3001</v>
      </c>
      <c r="E87" t="s">
        <v>2970</v>
      </c>
      <c r="F87" t="s">
        <v>732</v>
      </c>
      <c r="G87" t="s">
        <v>3002</v>
      </c>
      <c r="H87" t="s">
        <v>211</v>
      </c>
      <c r="I87" s="78">
        <v>2.64</v>
      </c>
      <c r="J87" t="s">
        <v>105</v>
      </c>
      <c r="K87" s="79">
        <v>3.8800000000000001E-2</v>
      </c>
      <c r="L87" s="79">
        <v>2.98E-2</v>
      </c>
      <c r="M87" s="78">
        <v>367571.25</v>
      </c>
      <c r="N87" s="78">
        <v>107.24</v>
      </c>
      <c r="O87" s="78">
        <v>394.18340849999998</v>
      </c>
      <c r="P87" s="79">
        <v>3.2000000000000002E-3</v>
      </c>
      <c r="Q87" s="79">
        <v>4.0000000000000002E-4</v>
      </c>
    </row>
    <row r="88" spans="2:17">
      <c r="B88" t="s">
        <v>2968</v>
      </c>
      <c r="C88" t="s">
        <v>2873</v>
      </c>
      <c r="D88" t="s">
        <v>3003</v>
      </c>
      <c r="E88" t="s">
        <v>2970</v>
      </c>
      <c r="F88" t="s">
        <v>732</v>
      </c>
      <c r="G88" t="s">
        <v>3002</v>
      </c>
      <c r="H88" t="s">
        <v>211</v>
      </c>
      <c r="I88" s="78">
        <v>0.75</v>
      </c>
      <c r="J88" t="s">
        <v>105</v>
      </c>
      <c r="K88" s="79">
        <v>2.3E-2</v>
      </c>
      <c r="L88" s="79">
        <v>9.7000000000000003E-3</v>
      </c>
      <c r="M88" s="78">
        <v>367571.25</v>
      </c>
      <c r="N88" s="78">
        <v>106.63</v>
      </c>
      <c r="O88" s="78">
        <v>391.94122387499999</v>
      </c>
      <c r="P88" s="79">
        <v>3.2000000000000002E-3</v>
      </c>
      <c r="Q88" s="79">
        <v>4.0000000000000002E-4</v>
      </c>
    </row>
    <row r="89" spans="2:17">
      <c r="B89" t="s">
        <v>3004</v>
      </c>
      <c r="C89" t="s">
        <v>2873</v>
      </c>
      <c r="D89" t="s">
        <v>3005</v>
      </c>
      <c r="E89" t="s">
        <v>3006</v>
      </c>
      <c r="F89" t="s">
        <v>728</v>
      </c>
      <c r="G89" t="s">
        <v>3007</v>
      </c>
      <c r="H89" t="s">
        <v>153</v>
      </c>
      <c r="I89" s="78">
        <v>10.19</v>
      </c>
      <c r="J89" t="s">
        <v>105</v>
      </c>
      <c r="K89" s="79">
        <v>4.0000000000000002E-4</v>
      </c>
      <c r="L89" s="79">
        <v>-5.4000000000000003E-3</v>
      </c>
      <c r="M89" s="78">
        <v>347309.23</v>
      </c>
      <c r="N89" s="78">
        <v>107.33</v>
      </c>
      <c r="O89" s="78">
        <v>372.76699655900001</v>
      </c>
      <c r="P89" s="79">
        <v>3.0000000000000001E-3</v>
      </c>
      <c r="Q89" s="79">
        <v>2.9999999999999997E-4</v>
      </c>
    </row>
    <row r="90" spans="2:17">
      <c r="B90" t="s">
        <v>3008</v>
      </c>
      <c r="C90" t="s">
        <v>2873</v>
      </c>
      <c r="D90" t="s">
        <v>3009</v>
      </c>
      <c r="E90" t="s">
        <v>3010</v>
      </c>
      <c r="F90" t="s">
        <v>3011</v>
      </c>
      <c r="G90" t="s">
        <v>3012</v>
      </c>
      <c r="H90" t="s">
        <v>2878</v>
      </c>
      <c r="I90" s="78">
        <v>5.73</v>
      </c>
      <c r="J90" t="s">
        <v>105</v>
      </c>
      <c r="K90" s="79">
        <v>2.98E-2</v>
      </c>
      <c r="L90" s="79">
        <v>1.01E-2</v>
      </c>
      <c r="M90" s="78">
        <v>591294.52</v>
      </c>
      <c r="N90" s="78">
        <v>116.83</v>
      </c>
      <c r="O90" s="78">
        <v>690.80938771599995</v>
      </c>
      <c r="P90" s="79">
        <v>5.5999999999999999E-3</v>
      </c>
      <c r="Q90" s="79">
        <v>5.9999999999999995E-4</v>
      </c>
    </row>
    <row r="91" spans="2:17">
      <c r="B91" t="s">
        <v>3008</v>
      </c>
      <c r="C91" t="s">
        <v>2873</v>
      </c>
      <c r="D91" t="s">
        <v>3013</v>
      </c>
      <c r="E91" t="s">
        <v>3010</v>
      </c>
      <c r="F91" t="s">
        <v>3011</v>
      </c>
      <c r="G91" t="s">
        <v>3014</v>
      </c>
      <c r="H91" t="s">
        <v>2878</v>
      </c>
      <c r="I91" s="78">
        <v>5.73</v>
      </c>
      <c r="J91" t="s">
        <v>105</v>
      </c>
      <c r="K91" s="79">
        <v>2.98E-2</v>
      </c>
      <c r="L91" s="79">
        <v>1.01E-2</v>
      </c>
      <c r="M91" s="78">
        <v>16722.13</v>
      </c>
      <c r="N91" s="78">
        <v>116.75</v>
      </c>
      <c r="O91" s="78">
        <v>19.523086774999999</v>
      </c>
      <c r="P91" s="79">
        <v>2.0000000000000001E-4</v>
      </c>
      <c r="Q91" s="79">
        <v>0</v>
      </c>
    </row>
    <row r="92" spans="2:17">
      <c r="B92" t="s">
        <v>3015</v>
      </c>
      <c r="C92" t="s">
        <v>2873</v>
      </c>
      <c r="D92" t="s">
        <v>3016</v>
      </c>
      <c r="E92" t="s">
        <v>3017</v>
      </c>
      <c r="F92" t="s">
        <v>3011</v>
      </c>
      <c r="G92" t="s">
        <v>3012</v>
      </c>
      <c r="H92" t="s">
        <v>2878</v>
      </c>
      <c r="I92" s="78">
        <v>5.72</v>
      </c>
      <c r="J92" t="s">
        <v>105</v>
      </c>
      <c r="K92" s="79">
        <v>2.98E-2</v>
      </c>
      <c r="L92" s="79">
        <v>0.01</v>
      </c>
      <c r="M92" s="78">
        <v>804474.53</v>
      </c>
      <c r="N92" s="78">
        <v>116.82</v>
      </c>
      <c r="O92" s="78">
        <v>939.78714594600001</v>
      </c>
      <c r="P92" s="79">
        <v>7.7000000000000002E-3</v>
      </c>
      <c r="Q92" s="79">
        <v>8.0000000000000004E-4</v>
      </c>
    </row>
    <row r="93" spans="2:17">
      <c r="B93" t="s">
        <v>3018</v>
      </c>
      <c r="C93" t="s">
        <v>2873</v>
      </c>
      <c r="D93" t="s">
        <v>3019</v>
      </c>
      <c r="E93" t="s">
        <v>3020</v>
      </c>
      <c r="F93" t="s">
        <v>3011</v>
      </c>
      <c r="G93" t="s">
        <v>3012</v>
      </c>
      <c r="H93" t="s">
        <v>2878</v>
      </c>
      <c r="I93" s="78">
        <v>5.71</v>
      </c>
      <c r="J93" t="s">
        <v>105</v>
      </c>
      <c r="K93" s="79">
        <v>2.98E-2</v>
      </c>
      <c r="L93" s="79">
        <v>0.01</v>
      </c>
      <c r="M93" s="78">
        <v>673672.86</v>
      </c>
      <c r="N93" s="78">
        <v>116.79</v>
      </c>
      <c r="O93" s="78">
        <v>786.78253319400005</v>
      </c>
      <c r="P93" s="79">
        <v>6.4000000000000003E-3</v>
      </c>
      <c r="Q93" s="79">
        <v>6.9999999999999999E-4</v>
      </c>
    </row>
    <row r="94" spans="2:17">
      <c r="B94" t="s">
        <v>3021</v>
      </c>
      <c r="C94" t="s">
        <v>3022</v>
      </c>
      <c r="D94" t="s">
        <v>3023</v>
      </c>
      <c r="E94" t="s">
        <v>3024</v>
      </c>
      <c r="F94" t="s">
        <v>732</v>
      </c>
      <c r="G94" t="s">
        <v>3025</v>
      </c>
      <c r="H94" t="s">
        <v>211</v>
      </c>
      <c r="I94" s="78">
        <v>5.55</v>
      </c>
      <c r="J94" t="s">
        <v>105</v>
      </c>
      <c r="K94" s="79">
        <v>2.3300000000000001E-2</v>
      </c>
      <c r="L94" s="79">
        <v>1.78E-2</v>
      </c>
      <c r="M94" s="78">
        <v>1602815.76</v>
      </c>
      <c r="N94" s="78">
        <v>111.19</v>
      </c>
      <c r="O94" s="78">
        <v>1782.170843544</v>
      </c>
      <c r="P94" s="79">
        <v>1.4500000000000001E-2</v>
      </c>
      <c r="Q94" s="79">
        <v>1.6000000000000001E-3</v>
      </c>
    </row>
    <row r="95" spans="2:17">
      <c r="B95" t="s">
        <v>3026</v>
      </c>
      <c r="C95" t="s">
        <v>2873</v>
      </c>
      <c r="D95" t="s">
        <v>3027</v>
      </c>
      <c r="E95" t="s">
        <v>3028</v>
      </c>
      <c r="F95" t="s">
        <v>732</v>
      </c>
      <c r="G95" t="s">
        <v>3029</v>
      </c>
      <c r="H95" t="s">
        <v>211</v>
      </c>
      <c r="I95" s="78">
        <v>0.88</v>
      </c>
      <c r="J95" t="s">
        <v>105</v>
      </c>
      <c r="K95" s="79">
        <v>2.2700000000000001E-2</v>
      </c>
      <c r="L95" s="79">
        <v>1.7600000000000001E-2</v>
      </c>
      <c r="M95" s="78">
        <v>208817.88</v>
      </c>
      <c r="N95" s="78">
        <v>101.01</v>
      </c>
      <c r="O95" s="78">
        <v>210.92694058800001</v>
      </c>
      <c r="P95" s="79">
        <v>1.6999999999999999E-3</v>
      </c>
      <c r="Q95" s="79">
        <v>2.0000000000000001E-4</v>
      </c>
    </row>
    <row r="96" spans="2:17">
      <c r="B96" t="s">
        <v>3026</v>
      </c>
      <c r="C96" t="s">
        <v>2873</v>
      </c>
      <c r="D96" t="s">
        <v>3030</v>
      </c>
      <c r="E96" t="s">
        <v>3028</v>
      </c>
      <c r="F96" t="s">
        <v>732</v>
      </c>
      <c r="G96" t="s">
        <v>3031</v>
      </c>
      <c r="H96" t="s">
        <v>211</v>
      </c>
      <c r="I96" s="78">
        <v>1.48</v>
      </c>
      <c r="J96" t="s">
        <v>105</v>
      </c>
      <c r="K96" s="79">
        <v>2.2700000000000001E-2</v>
      </c>
      <c r="L96" s="79">
        <v>2.1600000000000001E-2</v>
      </c>
      <c r="M96" s="78">
        <v>208817.88</v>
      </c>
      <c r="N96" s="78">
        <v>100.86</v>
      </c>
      <c r="O96" s="78">
        <v>210.613713768</v>
      </c>
      <c r="P96" s="79">
        <v>1.6999999999999999E-3</v>
      </c>
      <c r="Q96" s="79">
        <v>2.0000000000000001E-4</v>
      </c>
    </row>
    <row r="97" spans="2:17">
      <c r="B97" t="s">
        <v>3026</v>
      </c>
      <c r="C97" t="s">
        <v>2873</v>
      </c>
      <c r="D97" t="s">
        <v>3032</v>
      </c>
      <c r="E97" t="s">
        <v>3028</v>
      </c>
      <c r="F97" t="s">
        <v>732</v>
      </c>
      <c r="G97" t="s">
        <v>3033</v>
      </c>
      <c r="H97" t="s">
        <v>211</v>
      </c>
      <c r="I97" s="78">
        <v>0.88</v>
      </c>
      <c r="J97" t="s">
        <v>105</v>
      </c>
      <c r="K97" s="79">
        <v>2.2700000000000001E-2</v>
      </c>
      <c r="L97" s="79">
        <v>1.8200000000000001E-2</v>
      </c>
      <c r="M97" s="78">
        <v>208817.88</v>
      </c>
      <c r="N97" s="78">
        <v>100.6</v>
      </c>
      <c r="O97" s="78">
        <v>210.07078727999999</v>
      </c>
      <c r="P97" s="79">
        <v>1.6999999999999999E-3</v>
      </c>
      <c r="Q97" s="79">
        <v>2.0000000000000001E-4</v>
      </c>
    </row>
    <row r="98" spans="2:17">
      <c r="B98" t="s">
        <v>3026</v>
      </c>
      <c r="C98" t="s">
        <v>2873</v>
      </c>
      <c r="D98" t="s">
        <v>3034</v>
      </c>
      <c r="E98" t="s">
        <v>3028</v>
      </c>
      <c r="F98" t="s">
        <v>732</v>
      </c>
      <c r="G98" t="s">
        <v>411</v>
      </c>
      <c r="H98" t="s">
        <v>211</v>
      </c>
      <c r="I98" s="78">
        <v>1.1100000000000001</v>
      </c>
      <c r="J98" t="s">
        <v>105</v>
      </c>
      <c r="K98" s="79">
        <v>2.0799999999999999E-2</v>
      </c>
      <c r="L98" s="79">
        <v>2.06E-2</v>
      </c>
      <c r="M98" s="78">
        <v>261022.35</v>
      </c>
      <c r="N98" s="78">
        <v>100.09</v>
      </c>
      <c r="O98" s="78">
        <v>261.25727011499998</v>
      </c>
      <c r="P98" s="79">
        <v>2.0999999999999999E-3</v>
      </c>
      <c r="Q98" s="79">
        <v>2.0000000000000001E-4</v>
      </c>
    </row>
    <row r="99" spans="2:17">
      <c r="B99" t="s">
        <v>3026</v>
      </c>
      <c r="C99" t="s">
        <v>2873</v>
      </c>
      <c r="D99" t="s">
        <v>3035</v>
      </c>
      <c r="E99" t="s">
        <v>3028</v>
      </c>
      <c r="F99" t="s">
        <v>732</v>
      </c>
      <c r="G99" t="s">
        <v>3036</v>
      </c>
      <c r="H99" t="s">
        <v>211</v>
      </c>
      <c r="I99" s="78">
        <v>1.59</v>
      </c>
      <c r="J99" t="s">
        <v>105</v>
      </c>
      <c r="K99" s="79">
        <v>2.4E-2</v>
      </c>
      <c r="L99" s="79">
        <v>1.8499999999999999E-2</v>
      </c>
      <c r="M99" s="78">
        <v>197702.5</v>
      </c>
      <c r="N99" s="78">
        <v>101.22</v>
      </c>
      <c r="O99" s="78">
        <v>200.11447050000001</v>
      </c>
      <c r="P99" s="79">
        <v>1.6000000000000001E-3</v>
      </c>
      <c r="Q99" s="79">
        <v>2.0000000000000001E-4</v>
      </c>
    </row>
    <row r="100" spans="2:17">
      <c r="B100" t="s">
        <v>3026</v>
      </c>
      <c r="C100" t="s">
        <v>2873</v>
      </c>
      <c r="D100" t="s">
        <v>3037</v>
      </c>
      <c r="E100" t="s">
        <v>3028</v>
      </c>
      <c r="F100" t="s">
        <v>732</v>
      </c>
      <c r="G100" t="s">
        <v>3038</v>
      </c>
      <c r="H100" t="s">
        <v>211</v>
      </c>
      <c r="I100" s="78">
        <v>3.07</v>
      </c>
      <c r="J100" t="s">
        <v>105</v>
      </c>
      <c r="K100" s="79">
        <v>2.3800000000000002E-2</v>
      </c>
      <c r="L100" s="79">
        <v>1.78E-2</v>
      </c>
      <c r="M100" s="78">
        <v>197702.5</v>
      </c>
      <c r="N100" s="78">
        <v>100.91</v>
      </c>
      <c r="O100" s="78">
        <v>199.50159274999999</v>
      </c>
      <c r="P100" s="79">
        <v>1.6000000000000001E-3</v>
      </c>
      <c r="Q100" s="79">
        <v>2.0000000000000001E-4</v>
      </c>
    </row>
    <row r="101" spans="2:17">
      <c r="B101" t="s">
        <v>3026</v>
      </c>
      <c r="C101" t="s">
        <v>2873</v>
      </c>
      <c r="D101" t="s">
        <v>3039</v>
      </c>
      <c r="E101" t="s">
        <v>3028</v>
      </c>
      <c r="F101" t="s">
        <v>3011</v>
      </c>
      <c r="G101" t="s">
        <v>319</v>
      </c>
      <c r="H101" t="s">
        <v>2878</v>
      </c>
      <c r="I101" s="78">
        <v>2</v>
      </c>
      <c r="J101" t="s">
        <v>105</v>
      </c>
      <c r="K101" s="79">
        <v>2.4299999999999999E-2</v>
      </c>
      <c r="L101" s="79">
        <v>2.1399999999999999E-2</v>
      </c>
      <c r="M101" s="78">
        <v>243326</v>
      </c>
      <c r="N101" s="78">
        <v>100.79</v>
      </c>
      <c r="O101" s="78">
        <v>245.24827540000001</v>
      </c>
      <c r="P101" s="79">
        <v>2E-3</v>
      </c>
      <c r="Q101" s="79">
        <v>2.0000000000000001E-4</v>
      </c>
    </row>
    <row r="102" spans="2:17">
      <c r="B102" t="s">
        <v>3040</v>
      </c>
      <c r="C102" t="s">
        <v>2873</v>
      </c>
      <c r="D102" t="s">
        <v>3041</v>
      </c>
      <c r="E102" t="s">
        <v>3042</v>
      </c>
      <c r="F102" t="s">
        <v>732</v>
      </c>
      <c r="G102" t="s">
        <v>3043</v>
      </c>
      <c r="H102" t="s">
        <v>211</v>
      </c>
      <c r="I102" s="78">
        <v>10.34</v>
      </c>
      <c r="J102" t="s">
        <v>105</v>
      </c>
      <c r="K102" s="79">
        <v>4.8000000000000001E-2</v>
      </c>
      <c r="L102" s="79">
        <v>4.7800000000000002E-2</v>
      </c>
      <c r="M102" s="78">
        <v>313754.69</v>
      </c>
      <c r="N102" s="78">
        <v>112.99</v>
      </c>
      <c r="O102" s="78">
        <v>354.51142423099998</v>
      </c>
      <c r="P102" s="79">
        <v>2.8999999999999998E-3</v>
      </c>
      <c r="Q102" s="79">
        <v>2.9999999999999997E-4</v>
      </c>
    </row>
    <row r="103" spans="2:17">
      <c r="B103" t="s">
        <v>3040</v>
      </c>
      <c r="C103" t="s">
        <v>2873</v>
      </c>
      <c r="D103" t="s">
        <v>3044</v>
      </c>
      <c r="E103" t="s">
        <v>3042</v>
      </c>
      <c r="F103" t="s">
        <v>732</v>
      </c>
      <c r="G103" t="s">
        <v>3045</v>
      </c>
      <c r="H103" t="s">
        <v>211</v>
      </c>
      <c r="I103" s="78">
        <v>9.58</v>
      </c>
      <c r="J103" t="s">
        <v>105</v>
      </c>
      <c r="K103" s="79">
        <v>4.8000000000000001E-2</v>
      </c>
      <c r="L103" s="79">
        <v>4.9200000000000001E-2</v>
      </c>
      <c r="M103" s="78">
        <v>67313.429999999993</v>
      </c>
      <c r="N103" s="78">
        <v>109.96</v>
      </c>
      <c r="O103" s="78">
        <v>74.017847627999998</v>
      </c>
      <c r="P103" s="79">
        <v>5.9999999999999995E-4</v>
      </c>
      <c r="Q103" s="79">
        <v>1E-4</v>
      </c>
    </row>
    <row r="104" spans="2:17">
      <c r="B104" t="s">
        <v>3040</v>
      </c>
      <c r="C104" t="s">
        <v>2873</v>
      </c>
      <c r="D104" t="s">
        <v>3046</v>
      </c>
      <c r="E104" t="s">
        <v>3042</v>
      </c>
      <c r="F104" t="s">
        <v>732</v>
      </c>
      <c r="G104" t="s">
        <v>3047</v>
      </c>
      <c r="H104" t="s">
        <v>211</v>
      </c>
      <c r="I104" s="78">
        <v>8.5</v>
      </c>
      <c r="J104" t="s">
        <v>105</v>
      </c>
      <c r="K104" s="79">
        <v>4.8000000000000001E-2</v>
      </c>
      <c r="L104" s="79">
        <v>4.6399999999999997E-2</v>
      </c>
      <c r="M104" s="78">
        <v>119869.9</v>
      </c>
      <c r="N104" s="78">
        <v>104.55</v>
      </c>
      <c r="O104" s="78">
        <v>125.32398044999999</v>
      </c>
      <c r="P104" s="79">
        <v>1E-3</v>
      </c>
      <c r="Q104" s="79">
        <v>1E-4</v>
      </c>
    </row>
    <row r="105" spans="2:17">
      <c r="B105" t="s">
        <v>3040</v>
      </c>
      <c r="C105" t="s">
        <v>2873</v>
      </c>
      <c r="D105" t="s">
        <v>3048</v>
      </c>
      <c r="E105" t="s">
        <v>3042</v>
      </c>
      <c r="F105" t="s">
        <v>732</v>
      </c>
      <c r="G105" t="s">
        <v>3049</v>
      </c>
      <c r="H105" t="s">
        <v>211</v>
      </c>
      <c r="I105" s="78">
        <v>9.1</v>
      </c>
      <c r="J105" t="s">
        <v>105</v>
      </c>
      <c r="K105" s="79">
        <v>3.7900000000000003E-2</v>
      </c>
      <c r="L105" s="79">
        <v>3.6600000000000001E-2</v>
      </c>
      <c r="M105" s="78">
        <v>77403.06</v>
      </c>
      <c r="N105" s="78">
        <v>108.35</v>
      </c>
      <c r="O105" s="78">
        <v>83.866215510000004</v>
      </c>
      <c r="P105" s="79">
        <v>6.9999999999999999E-4</v>
      </c>
      <c r="Q105" s="79">
        <v>1E-4</v>
      </c>
    </row>
    <row r="106" spans="2:17">
      <c r="B106" t="s">
        <v>3040</v>
      </c>
      <c r="C106" t="s">
        <v>2873</v>
      </c>
      <c r="D106" t="s">
        <v>3050</v>
      </c>
      <c r="E106" t="s">
        <v>3042</v>
      </c>
      <c r="F106" t="s">
        <v>732</v>
      </c>
      <c r="G106" t="s">
        <v>3051</v>
      </c>
      <c r="H106" t="s">
        <v>211</v>
      </c>
      <c r="I106" s="78">
        <v>9.32</v>
      </c>
      <c r="J106" t="s">
        <v>105</v>
      </c>
      <c r="K106" s="79">
        <v>3.7900000000000003E-2</v>
      </c>
      <c r="L106" s="79">
        <v>3.0300000000000001E-2</v>
      </c>
      <c r="M106" s="78">
        <v>102643.32</v>
      </c>
      <c r="N106" s="78">
        <v>109.17</v>
      </c>
      <c r="O106" s="78">
        <v>112.05571244399999</v>
      </c>
      <c r="P106" s="79">
        <v>8.9999999999999998E-4</v>
      </c>
      <c r="Q106" s="79">
        <v>1E-4</v>
      </c>
    </row>
    <row r="107" spans="2:17">
      <c r="B107" t="s">
        <v>3040</v>
      </c>
      <c r="C107" t="s">
        <v>2873</v>
      </c>
      <c r="D107" t="s">
        <v>3052</v>
      </c>
      <c r="E107" t="s">
        <v>3042</v>
      </c>
      <c r="F107" t="s">
        <v>732</v>
      </c>
      <c r="G107" t="s">
        <v>3053</v>
      </c>
      <c r="H107" t="s">
        <v>211</v>
      </c>
      <c r="I107" s="78">
        <v>9.32</v>
      </c>
      <c r="J107" t="s">
        <v>105</v>
      </c>
      <c r="K107" s="79">
        <v>3.9699999999999999E-2</v>
      </c>
      <c r="L107" s="79">
        <v>3.09E-2</v>
      </c>
      <c r="M107" s="78">
        <v>205441.09</v>
      </c>
      <c r="N107" s="78">
        <v>107.32</v>
      </c>
      <c r="O107" s="78">
        <v>220.47937778799999</v>
      </c>
      <c r="P107" s="79">
        <v>1.8E-3</v>
      </c>
      <c r="Q107" s="79">
        <v>2.0000000000000001E-4</v>
      </c>
    </row>
    <row r="108" spans="2:17">
      <c r="B108" t="s">
        <v>3040</v>
      </c>
      <c r="C108" t="s">
        <v>2873</v>
      </c>
      <c r="D108" t="s">
        <v>3054</v>
      </c>
      <c r="E108" t="s">
        <v>3042</v>
      </c>
      <c r="F108" t="s">
        <v>728</v>
      </c>
      <c r="G108" t="s">
        <v>3055</v>
      </c>
      <c r="H108" t="s">
        <v>153</v>
      </c>
      <c r="I108" s="78">
        <v>11.18</v>
      </c>
      <c r="J108" t="s">
        <v>105</v>
      </c>
      <c r="K108" s="79">
        <v>4.0000000000000002E-4</v>
      </c>
      <c r="L108" s="79">
        <v>2.0199999999999999E-2</v>
      </c>
      <c r="M108" s="78">
        <v>144335.91</v>
      </c>
      <c r="N108" s="78">
        <v>115.81</v>
      </c>
      <c r="O108" s="78">
        <v>167.155417371</v>
      </c>
      <c r="P108" s="79">
        <v>1.4E-3</v>
      </c>
      <c r="Q108" s="79">
        <v>1E-4</v>
      </c>
    </row>
    <row r="109" spans="2:17">
      <c r="B109" t="s">
        <v>3056</v>
      </c>
      <c r="C109" t="s">
        <v>2873</v>
      </c>
      <c r="D109" t="s">
        <v>3057</v>
      </c>
      <c r="E109" t="s">
        <v>3058</v>
      </c>
      <c r="F109" t="s">
        <v>796</v>
      </c>
      <c r="G109" t="s">
        <v>3059</v>
      </c>
      <c r="H109" t="s">
        <v>211</v>
      </c>
      <c r="I109" s="78">
        <v>4.82</v>
      </c>
      <c r="J109" t="s">
        <v>105</v>
      </c>
      <c r="K109" s="79">
        <v>2.3599999999999999E-2</v>
      </c>
      <c r="L109" s="79">
        <v>2.0299999999999999E-2</v>
      </c>
      <c r="M109" s="78">
        <v>1810659.36</v>
      </c>
      <c r="N109" s="78">
        <v>106.37</v>
      </c>
      <c r="O109" s="78">
        <v>1925.998361232</v>
      </c>
      <c r="P109" s="79">
        <v>1.5699999999999999E-2</v>
      </c>
      <c r="Q109" s="79">
        <v>1.6999999999999999E-3</v>
      </c>
    </row>
    <row r="110" spans="2:17">
      <c r="B110" t="s">
        <v>3060</v>
      </c>
      <c r="C110" t="s">
        <v>2873</v>
      </c>
      <c r="D110" t="s">
        <v>3061</v>
      </c>
      <c r="E110" t="s">
        <v>3062</v>
      </c>
      <c r="F110" t="s">
        <v>3063</v>
      </c>
      <c r="G110" t="s">
        <v>3064</v>
      </c>
      <c r="H110" t="s">
        <v>2878</v>
      </c>
      <c r="I110" s="78">
        <v>2.38</v>
      </c>
      <c r="J110" t="s">
        <v>105</v>
      </c>
      <c r="K110" s="79">
        <v>4.4999999999999998E-2</v>
      </c>
      <c r="L110" s="79">
        <v>-8.0000000000000004E-4</v>
      </c>
      <c r="M110" s="78">
        <v>289186.27</v>
      </c>
      <c r="N110" s="78">
        <v>116.5</v>
      </c>
      <c r="O110" s="78">
        <v>336.90200455000002</v>
      </c>
      <c r="P110" s="79">
        <v>2.7000000000000001E-3</v>
      </c>
      <c r="Q110" s="79">
        <v>2.9999999999999997E-4</v>
      </c>
    </row>
    <row r="111" spans="2:17">
      <c r="B111" t="s">
        <v>3060</v>
      </c>
      <c r="C111" t="s">
        <v>2873</v>
      </c>
      <c r="D111" t="s">
        <v>3065</v>
      </c>
      <c r="E111" t="s">
        <v>3062</v>
      </c>
      <c r="F111" t="s">
        <v>3063</v>
      </c>
      <c r="G111" t="s">
        <v>3064</v>
      </c>
      <c r="H111" t="s">
        <v>2878</v>
      </c>
      <c r="I111" s="78">
        <v>2.38</v>
      </c>
      <c r="J111" t="s">
        <v>105</v>
      </c>
      <c r="K111" s="79">
        <v>4.7500000000000001E-2</v>
      </c>
      <c r="L111" s="79">
        <v>-6.9999999999999999E-4</v>
      </c>
      <c r="M111" s="78">
        <v>170021.79</v>
      </c>
      <c r="N111" s="78">
        <v>116.9</v>
      </c>
      <c r="O111" s="78">
        <v>198.75547251</v>
      </c>
      <c r="P111" s="79">
        <v>1.6000000000000001E-3</v>
      </c>
      <c r="Q111" s="79">
        <v>2.0000000000000001E-4</v>
      </c>
    </row>
    <row r="112" spans="2:17">
      <c r="B112" t="s">
        <v>3060</v>
      </c>
      <c r="C112" t="s">
        <v>2873</v>
      </c>
      <c r="D112" t="s">
        <v>3066</v>
      </c>
      <c r="E112" t="s">
        <v>3067</v>
      </c>
      <c r="F112" t="s">
        <v>796</v>
      </c>
      <c r="G112" t="s">
        <v>3068</v>
      </c>
      <c r="H112" t="s">
        <v>211</v>
      </c>
      <c r="I112" s="78">
        <v>3.32</v>
      </c>
      <c r="J112" t="s">
        <v>105</v>
      </c>
      <c r="K112" s="79">
        <v>2.6100000000000002E-2</v>
      </c>
      <c r="L112" s="79">
        <v>2.1499999999999998E-2</v>
      </c>
      <c r="M112" s="78">
        <v>386763.05</v>
      </c>
      <c r="N112" s="78">
        <v>104.42</v>
      </c>
      <c r="O112" s="78">
        <v>403.85797681000003</v>
      </c>
      <c r="P112" s="79">
        <v>3.3E-3</v>
      </c>
      <c r="Q112" s="79">
        <v>4.0000000000000002E-4</v>
      </c>
    </row>
    <row r="113" spans="2:17">
      <c r="B113" t="s">
        <v>3060</v>
      </c>
      <c r="C113" t="s">
        <v>2873</v>
      </c>
      <c r="D113" t="s">
        <v>3069</v>
      </c>
      <c r="E113" t="s">
        <v>3067</v>
      </c>
      <c r="F113" t="s">
        <v>796</v>
      </c>
      <c r="G113" t="s">
        <v>3070</v>
      </c>
      <c r="H113" t="s">
        <v>211</v>
      </c>
      <c r="I113" s="78">
        <v>3.33</v>
      </c>
      <c r="J113" t="s">
        <v>105</v>
      </c>
      <c r="K113" s="79">
        <v>2.6100000000000002E-2</v>
      </c>
      <c r="L113" s="79">
        <v>1.9099999999999999E-2</v>
      </c>
      <c r="M113" s="78">
        <v>541467.67000000004</v>
      </c>
      <c r="N113" s="78">
        <v>103.99</v>
      </c>
      <c r="O113" s="78">
        <v>563.07223003299998</v>
      </c>
      <c r="P113" s="79">
        <v>4.5999999999999999E-3</v>
      </c>
      <c r="Q113" s="79">
        <v>5.0000000000000001E-4</v>
      </c>
    </row>
    <row r="114" spans="2:17">
      <c r="B114" t="s">
        <v>3071</v>
      </c>
      <c r="C114" t="s">
        <v>2873</v>
      </c>
      <c r="D114" t="s">
        <v>3072</v>
      </c>
      <c r="E114" t="s">
        <v>3073</v>
      </c>
      <c r="F114" t="s">
        <v>796</v>
      </c>
      <c r="G114" t="s">
        <v>3074</v>
      </c>
      <c r="H114" t="s">
        <v>211</v>
      </c>
      <c r="I114" s="78">
        <v>7.4</v>
      </c>
      <c r="J114" t="s">
        <v>105</v>
      </c>
      <c r="K114" s="79">
        <v>4.4999999999999998E-2</v>
      </c>
      <c r="L114" s="79">
        <v>2.1499999999999998E-2</v>
      </c>
      <c r="M114" s="78">
        <v>265709.71000000002</v>
      </c>
      <c r="N114" s="78">
        <v>123.35</v>
      </c>
      <c r="O114" s="78">
        <v>327.752927285</v>
      </c>
      <c r="P114" s="79">
        <v>2.7000000000000001E-3</v>
      </c>
      <c r="Q114" s="79">
        <v>2.9999999999999997E-4</v>
      </c>
    </row>
    <row r="115" spans="2:17">
      <c r="B115" t="s">
        <v>3071</v>
      </c>
      <c r="C115" t="s">
        <v>2873</v>
      </c>
      <c r="D115" t="s">
        <v>3075</v>
      </c>
      <c r="E115" t="s">
        <v>3073</v>
      </c>
      <c r="F115" t="s">
        <v>796</v>
      </c>
      <c r="G115" t="s">
        <v>1270</v>
      </c>
      <c r="H115" t="s">
        <v>211</v>
      </c>
      <c r="I115" s="78">
        <v>7.31</v>
      </c>
      <c r="J115" t="s">
        <v>105</v>
      </c>
      <c r="K115" s="79">
        <v>4.4999999999999998E-2</v>
      </c>
      <c r="L115" s="79">
        <v>2.1100000000000001E-2</v>
      </c>
      <c r="M115" s="78">
        <v>179622.83</v>
      </c>
      <c r="N115" s="78">
        <v>124.09</v>
      </c>
      <c r="O115" s="78">
        <v>222.893969747</v>
      </c>
      <c r="P115" s="79">
        <v>1.8E-3</v>
      </c>
      <c r="Q115" s="79">
        <v>2.0000000000000001E-4</v>
      </c>
    </row>
    <row r="116" spans="2:17">
      <c r="B116" t="s">
        <v>3071</v>
      </c>
      <c r="C116" t="s">
        <v>2873</v>
      </c>
      <c r="D116" t="s">
        <v>3076</v>
      </c>
      <c r="E116" t="s">
        <v>3073</v>
      </c>
      <c r="F116" t="s">
        <v>796</v>
      </c>
      <c r="G116" t="s">
        <v>3077</v>
      </c>
      <c r="H116" t="s">
        <v>211</v>
      </c>
      <c r="I116" s="78">
        <v>12.05</v>
      </c>
      <c r="J116" t="s">
        <v>105</v>
      </c>
      <c r="K116" s="79">
        <v>4.4999999999999998E-2</v>
      </c>
      <c r="L116" s="79">
        <v>2.9700000000000001E-2</v>
      </c>
      <c r="M116" s="78">
        <v>165293.69</v>
      </c>
      <c r="N116" s="78">
        <v>123.84</v>
      </c>
      <c r="O116" s="78">
        <v>204.699705696</v>
      </c>
      <c r="P116" s="79">
        <v>1.6999999999999999E-3</v>
      </c>
      <c r="Q116" s="79">
        <v>2.0000000000000001E-4</v>
      </c>
    </row>
    <row r="117" spans="2:17">
      <c r="B117" t="s">
        <v>3071</v>
      </c>
      <c r="C117" t="s">
        <v>2873</v>
      </c>
      <c r="D117" t="s">
        <v>3078</v>
      </c>
      <c r="E117" t="s">
        <v>3073</v>
      </c>
      <c r="F117" t="s">
        <v>796</v>
      </c>
      <c r="G117" t="s">
        <v>3079</v>
      </c>
      <c r="H117" t="s">
        <v>211</v>
      </c>
      <c r="I117" s="78">
        <v>12.05</v>
      </c>
      <c r="J117" t="s">
        <v>105</v>
      </c>
      <c r="K117" s="79">
        <v>4.4999999999999998E-2</v>
      </c>
      <c r="L117" s="79">
        <v>2.9700000000000001E-2</v>
      </c>
      <c r="M117" s="78">
        <v>196316.87</v>
      </c>
      <c r="N117" s="78">
        <v>125.1</v>
      </c>
      <c r="O117" s="78">
        <v>245.59240437</v>
      </c>
      <c r="P117" s="79">
        <v>2E-3</v>
      </c>
      <c r="Q117" s="79">
        <v>2.0000000000000001E-4</v>
      </c>
    </row>
    <row r="118" spans="2:17">
      <c r="B118" t="s">
        <v>3071</v>
      </c>
      <c r="C118" t="s">
        <v>2873</v>
      </c>
      <c r="D118" t="s">
        <v>3080</v>
      </c>
      <c r="E118" t="s">
        <v>3073</v>
      </c>
      <c r="F118" t="s">
        <v>796</v>
      </c>
      <c r="G118" t="s">
        <v>3081</v>
      </c>
      <c r="H118" t="s">
        <v>211</v>
      </c>
      <c r="I118" s="78">
        <v>7.45</v>
      </c>
      <c r="J118" t="s">
        <v>105</v>
      </c>
      <c r="K118" s="79">
        <v>4.4999999999999998E-2</v>
      </c>
      <c r="L118" s="79">
        <v>1.49E-2</v>
      </c>
      <c r="M118" s="78">
        <v>190907.32</v>
      </c>
      <c r="N118" s="78">
        <v>124.09</v>
      </c>
      <c r="O118" s="78">
        <v>236.896893388</v>
      </c>
      <c r="P118" s="79">
        <v>1.9E-3</v>
      </c>
      <c r="Q118" s="79">
        <v>2.0000000000000001E-4</v>
      </c>
    </row>
    <row r="119" spans="2:17">
      <c r="B119" t="s">
        <v>3071</v>
      </c>
      <c r="C119" t="s">
        <v>2873</v>
      </c>
      <c r="D119" t="s">
        <v>3082</v>
      </c>
      <c r="E119" t="s">
        <v>3073</v>
      </c>
      <c r="F119" t="s">
        <v>796</v>
      </c>
      <c r="G119" t="s">
        <v>3083</v>
      </c>
      <c r="H119" t="s">
        <v>211</v>
      </c>
      <c r="I119" s="78">
        <v>12.05</v>
      </c>
      <c r="J119" t="s">
        <v>105</v>
      </c>
      <c r="K119" s="79">
        <v>4.4999999999999998E-2</v>
      </c>
      <c r="L119" s="79">
        <v>2.9700000000000001E-2</v>
      </c>
      <c r="M119" s="78">
        <v>138086.99</v>
      </c>
      <c r="N119" s="78">
        <v>123.93</v>
      </c>
      <c r="O119" s="78">
        <v>171.13120670699999</v>
      </c>
      <c r="P119" s="79">
        <v>1.4E-3</v>
      </c>
      <c r="Q119" s="79">
        <v>2.0000000000000001E-4</v>
      </c>
    </row>
    <row r="120" spans="2:17">
      <c r="B120" t="s">
        <v>3071</v>
      </c>
      <c r="C120" t="s">
        <v>2873</v>
      </c>
      <c r="D120" t="s">
        <v>3084</v>
      </c>
      <c r="E120" t="s">
        <v>3073</v>
      </c>
      <c r="F120" t="s">
        <v>796</v>
      </c>
      <c r="G120" t="s">
        <v>1302</v>
      </c>
      <c r="H120" t="s">
        <v>211</v>
      </c>
      <c r="I120" s="78">
        <v>12.05</v>
      </c>
      <c r="J120" t="s">
        <v>105</v>
      </c>
      <c r="K120" s="79">
        <v>4.4999999999999998E-2</v>
      </c>
      <c r="L120" s="79">
        <v>2.9700000000000001E-2</v>
      </c>
      <c r="M120" s="78">
        <v>180572.78</v>
      </c>
      <c r="N120" s="78">
        <v>119.68</v>
      </c>
      <c r="O120" s="78">
        <v>216.109503104</v>
      </c>
      <c r="P120" s="79">
        <v>1.8E-3</v>
      </c>
      <c r="Q120" s="79">
        <v>2.0000000000000001E-4</v>
      </c>
    </row>
    <row r="121" spans="2:17">
      <c r="B121" t="s">
        <v>3071</v>
      </c>
      <c r="C121" t="s">
        <v>2873</v>
      </c>
      <c r="D121" t="s">
        <v>3085</v>
      </c>
      <c r="E121" t="s">
        <v>3073</v>
      </c>
      <c r="F121" t="s">
        <v>796</v>
      </c>
      <c r="G121" t="s">
        <v>576</v>
      </c>
      <c r="H121" t="s">
        <v>211</v>
      </c>
      <c r="I121" s="78">
        <v>12.05</v>
      </c>
      <c r="J121" t="s">
        <v>105</v>
      </c>
      <c r="K121" s="79">
        <v>4.4999999999999998E-2</v>
      </c>
      <c r="L121" s="79">
        <v>2.9899999999999999E-2</v>
      </c>
      <c r="M121" s="78">
        <v>73989.149999999994</v>
      </c>
      <c r="N121" s="78">
        <v>119.66</v>
      </c>
      <c r="O121" s="78">
        <v>88.535416889999993</v>
      </c>
      <c r="P121" s="79">
        <v>6.9999999999999999E-4</v>
      </c>
      <c r="Q121" s="79">
        <v>1E-4</v>
      </c>
    </row>
    <row r="122" spans="2:17">
      <c r="B122" t="s">
        <v>3071</v>
      </c>
      <c r="C122" t="s">
        <v>2873</v>
      </c>
      <c r="D122" t="s">
        <v>3086</v>
      </c>
      <c r="E122" t="s">
        <v>3073</v>
      </c>
      <c r="F122" t="s">
        <v>796</v>
      </c>
      <c r="G122" t="s">
        <v>3087</v>
      </c>
      <c r="H122" t="s">
        <v>211</v>
      </c>
      <c r="I122" s="78">
        <v>12.05</v>
      </c>
      <c r="J122" t="s">
        <v>105</v>
      </c>
      <c r="K122" s="79">
        <v>4.4999999999999998E-2</v>
      </c>
      <c r="L122" s="79">
        <v>2.9899999999999999E-2</v>
      </c>
      <c r="M122" s="78">
        <v>55977.13</v>
      </c>
      <c r="N122" s="78">
        <v>121.91</v>
      </c>
      <c r="O122" s="78">
        <v>68.241719183000001</v>
      </c>
      <c r="P122" s="79">
        <v>5.9999999999999995E-4</v>
      </c>
      <c r="Q122" s="79">
        <v>1E-4</v>
      </c>
    </row>
    <row r="123" spans="2:17">
      <c r="B123" t="s">
        <v>3071</v>
      </c>
      <c r="C123" t="s">
        <v>2873</v>
      </c>
      <c r="D123" t="s">
        <v>3088</v>
      </c>
      <c r="E123" t="s">
        <v>3073</v>
      </c>
      <c r="F123" t="s">
        <v>796</v>
      </c>
      <c r="G123" t="s">
        <v>3089</v>
      </c>
      <c r="H123" t="s">
        <v>211</v>
      </c>
      <c r="I123" s="78">
        <v>12.05</v>
      </c>
      <c r="J123" t="s">
        <v>105</v>
      </c>
      <c r="K123" s="79">
        <v>4.4999999999999998E-2</v>
      </c>
      <c r="L123" s="79">
        <v>2.9899999999999999E-2</v>
      </c>
      <c r="M123" s="78">
        <v>358743.08</v>
      </c>
      <c r="N123" s="78">
        <v>118.57</v>
      </c>
      <c r="O123" s="78">
        <v>425.36166995600001</v>
      </c>
      <c r="P123" s="79">
        <v>3.5000000000000001E-3</v>
      </c>
      <c r="Q123" s="79">
        <v>4.0000000000000002E-4</v>
      </c>
    </row>
    <row r="124" spans="2:17">
      <c r="B124" t="s">
        <v>3071</v>
      </c>
      <c r="C124" t="s">
        <v>2873</v>
      </c>
      <c r="D124" t="s">
        <v>3090</v>
      </c>
      <c r="E124" t="s">
        <v>3073</v>
      </c>
      <c r="F124" t="s">
        <v>796</v>
      </c>
      <c r="G124" t="s">
        <v>3091</v>
      </c>
      <c r="H124" t="s">
        <v>211</v>
      </c>
      <c r="I124" s="78">
        <v>12.04</v>
      </c>
      <c r="J124" t="s">
        <v>105</v>
      </c>
      <c r="K124" s="79">
        <v>4.4999999999999998E-2</v>
      </c>
      <c r="L124" s="79">
        <v>3.0099999999999998E-2</v>
      </c>
      <c r="M124" s="78">
        <v>67470.460000000006</v>
      </c>
      <c r="N124" s="78">
        <v>113.49</v>
      </c>
      <c r="O124" s="78">
        <v>76.572225054</v>
      </c>
      <c r="P124" s="79">
        <v>5.9999999999999995E-4</v>
      </c>
      <c r="Q124" s="79">
        <v>1E-4</v>
      </c>
    </row>
    <row r="125" spans="2:17">
      <c r="B125" t="s">
        <v>3071</v>
      </c>
      <c r="C125" t="s">
        <v>2873</v>
      </c>
      <c r="D125" t="s">
        <v>3092</v>
      </c>
      <c r="E125" t="s">
        <v>3073</v>
      </c>
      <c r="F125" t="s">
        <v>796</v>
      </c>
      <c r="G125" t="s">
        <v>3093</v>
      </c>
      <c r="H125" t="s">
        <v>211</v>
      </c>
      <c r="I125" s="78">
        <v>12.04</v>
      </c>
      <c r="J125" t="s">
        <v>105</v>
      </c>
      <c r="K125" s="79">
        <v>4.4999999999999998E-2</v>
      </c>
      <c r="L125" s="79">
        <v>3.0099999999999998E-2</v>
      </c>
      <c r="M125" s="78">
        <v>85021.27</v>
      </c>
      <c r="N125" s="78">
        <v>112.07</v>
      </c>
      <c r="O125" s="78">
        <v>95.283337289000002</v>
      </c>
      <c r="P125" s="79">
        <v>8.0000000000000004E-4</v>
      </c>
      <c r="Q125" s="79">
        <v>1E-4</v>
      </c>
    </row>
    <row r="126" spans="2:17">
      <c r="B126" t="s">
        <v>3071</v>
      </c>
      <c r="C126" t="s">
        <v>2873</v>
      </c>
      <c r="D126" t="s">
        <v>3094</v>
      </c>
      <c r="E126" t="s">
        <v>3073</v>
      </c>
      <c r="F126" t="s">
        <v>796</v>
      </c>
      <c r="G126" t="s">
        <v>3095</v>
      </c>
      <c r="H126" t="s">
        <v>211</v>
      </c>
      <c r="I126" s="78">
        <v>12.04</v>
      </c>
      <c r="J126" t="s">
        <v>105</v>
      </c>
      <c r="K126" s="79">
        <v>4.4999999999999998E-2</v>
      </c>
      <c r="L126" s="79">
        <v>3.0300000000000001E-2</v>
      </c>
      <c r="M126" s="78">
        <v>26107.83</v>
      </c>
      <c r="N126" s="78">
        <v>106.65</v>
      </c>
      <c r="O126" s="78">
        <v>27.844000694999998</v>
      </c>
      <c r="P126" s="79">
        <v>2.0000000000000001E-4</v>
      </c>
      <c r="Q126" s="79">
        <v>0</v>
      </c>
    </row>
    <row r="127" spans="2:17">
      <c r="B127" t="s">
        <v>3071</v>
      </c>
      <c r="C127" t="s">
        <v>2873</v>
      </c>
      <c r="D127" t="s">
        <v>3096</v>
      </c>
      <c r="E127" t="s">
        <v>3073</v>
      </c>
      <c r="F127" t="s">
        <v>796</v>
      </c>
      <c r="G127" t="s">
        <v>3097</v>
      </c>
      <c r="H127" t="s">
        <v>211</v>
      </c>
      <c r="I127" s="78">
        <v>11.65</v>
      </c>
      <c r="J127" t="s">
        <v>105</v>
      </c>
      <c r="K127" s="79">
        <v>4.4999999999999998E-2</v>
      </c>
      <c r="L127" s="79">
        <v>4.3200000000000002E-2</v>
      </c>
      <c r="M127" s="78">
        <v>27736.45</v>
      </c>
      <c r="N127" s="78">
        <v>106.9</v>
      </c>
      <c r="O127" s="78">
        <v>29.650265050000002</v>
      </c>
      <c r="P127" s="79">
        <v>2.0000000000000001E-4</v>
      </c>
      <c r="Q127" s="79">
        <v>0</v>
      </c>
    </row>
    <row r="128" spans="2:17">
      <c r="B128" t="s">
        <v>3071</v>
      </c>
      <c r="C128" t="s">
        <v>2873</v>
      </c>
      <c r="D128" t="s">
        <v>3098</v>
      </c>
      <c r="E128" t="s">
        <v>3073</v>
      </c>
      <c r="F128" t="s">
        <v>796</v>
      </c>
      <c r="G128" t="s">
        <v>2479</v>
      </c>
      <c r="H128" t="s">
        <v>211</v>
      </c>
      <c r="I128" s="78">
        <v>11.78</v>
      </c>
      <c r="J128" t="s">
        <v>105</v>
      </c>
      <c r="K128" s="79">
        <v>4.4999999999999998E-2</v>
      </c>
      <c r="L128" s="79">
        <v>3.9E-2</v>
      </c>
      <c r="M128" s="78">
        <v>48976.19</v>
      </c>
      <c r="N128" s="78">
        <v>108.58</v>
      </c>
      <c r="O128" s="78">
        <v>53.178347101999996</v>
      </c>
      <c r="P128" s="79">
        <v>4.0000000000000002E-4</v>
      </c>
      <c r="Q128" s="79">
        <v>0</v>
      </c>
    </row>
    <row r="129" spans="2:17">
      <c r="B129" t="s">
        <v>3071</v>
      </c>
      <c r="C129" t="s">
        <v>2873</v>
      </c>
      <c r="D129" t="s">
        <v>3099</v>
      </c>
      <c r="E129" t="s">
        <v>3073</v>
      </c>
      <c r="F129" t="s">
        <v>796</v>
      </c>
      <c r="G129" t="s">
        <v>405</v>
      </c>
      <c r="H129" t="s">
        <v>211</v>
      </c>
      <c r="I129" s="78">
        <v>9.07</v>
      </c>
      <c r="J129" t="s">
        <v>105</v>
      </c>
      <c r="K129" s="79">
        <v>4.4999999999999998E-2</v>
      </c>
      <c r="L129" s="79">
        <v>2.5499999999999998E-2</v>
      </c>
      <c r="M129" s="78">
        <v>51664.92</v>
      </c>
      <c r="N129" s="78">
        <v>122.87</v>
      </c>
      <c r="O129" s="78">
        <v>63.480687203999999</v>
      </c>
      <c r="P129" s="79">
        <v>5.0000000000000001E-4</v>
      </c>
      <c r="Q129" s="79">
        <v>1E-4</v>
      </c>
    </row>
    <row r="130" spans="2:17">
      <c r="B130" t="s">
        <v>3071</v>
      </c>
      <c r="C130" t="s">
        <v>2873</v>
      </c>
      <c r="D130" t="s">
        <v>3100</v>
      </c>
      <c r="E130" t="s">
        <v>3073</v>
      </c>
      <c r="F130" t="s">
        <v>796</v>
      </c>
      <c r="G130" t="s">
        <v>3101</v>
      </c>
      <c r="H130" t="s">
        <v>211</v>
      </c>
      <c r="I130" s="78">
        <v>9.0500000000000007</v>
      </c>
      <c r="J130" t="s">
        <v>105</v>
      </c>
      <c r="K130" s="79">
        <v>4.4999999999999998E-2</v>
      </c>
      <c r="L130" s="79">
        <v>2.63E-2</v>
      </c>
      <c r="M130" s="78">
        <v>95452.38</v>
      </c>
      <c r="N130" s="78">
        <v>123.22</v>
      </c>
      <c r="O130" s="78">
        <v>117.616422636</v>
      </c>
      <c r="P130" s="79">
        <v>1E-3</v>
      </c>
      <c r="Q130" s="79">
        <v>1E-4</v>
      </c>
    </row>
    <row r="131" spans="2:17">
      <c r="B131" t="s">
        <v>3102</v>
      </c>
      <c r="C131" t="s">
        <v>2873</v>
      </c>
      <c r="D131" t="s">
        <v>3103</v>
      </c>
      <c r="E131" t="s">
        <v>3104</v>
      </c>
      <c r="F131" t="s">
        <v>3063</v>
      </c>
      <c r="G131" t="s">
        <v>285</v>
      </c>
      <c r="H131" t="s">
        <v>2878</v>
      </c>
      <c r="I131" s="78">
        <v>4.72</v>
      </c>
      <c r="J131" t="s">
        <v>105</v>
      </c>
      <c r="K131" s="79">
        <v>3.9100000000000003E-2</v>
      </c>
      <c r="L131" s="79">
        <v>3.56E-2</v>
      </c>
      <c r="M131" s="78">
        <v>901658.33</v>
      </c>
      <c r="N131" s="78">
        <v>106.58</v>
      </c>
      <c r="O131" s="78">
        <v>960.98744811400002</v>
      </c>
      <c r="P131" s="79">
        <v>7.7999999999999996E-3</v>
      </c>
      <c r="Q131" s="79">
        <v>8.9999999999999998E-4</v>
      </c>
    </row>
    <row r="132" spans="2:17">
      <c r="B132" t="s">
        <v>3102</v>
      </c>
      <c r="C132" t="s">
        <v>2873</v>
      </c>
      <c r="D132" t="s">
        <v>3105</v>
      </c>
      <c r="E132" t="s">
        <v>3106</v>
      </c>
      <c r="F132" t="s">
        <v>3063</v>
      </c>
      <c r="G132" t="s">
        <v>3107</v>
      </c>
      <c r="H132" t="s">
        <v>2878</v>
      </c>
      <c r="I132" s="78">
        <v>3.47</v>
      </c>
      <c r="J132" t="s">
        <v>105</v>
      </c>
      <c r="K132" s="79">
        <v>2.76E-2</v>
      </c>
      <c r="L132" s="79">
        <v>2.5899999999999999E-2</v>
      </c>
      <c r="M132" s="78">
        <v>256200.46</v>
      </c>
      <c r="N132" s="78">
        <v>101.31</v>
      </c>
      <c r="O132" s="78">
        <v>259.55668602600002</v>
      </c>
      <c r="P132" s="79">
        <v>2.0999999999999999E-3</v>
      </c>
      <c r="Q132" s="79">
        <v>2.0000000000000001E-4</v>
      </c>
    </row>
    <row r="133" spans="2:17">
      <c r="B133" t="s">
        <v>3102</v>
      </c>
      <c r="C133" t="s">
        <v>2873</v>
      </c>
      <c r="D133" t="s">
        <v>3108</v>
      </c>
      <c r="E133" t="s">
        <v>3106</v>
      </c>
      <c r="F133" t="s">
        <v>796</v>
      </c>
      <c r="G133" t="s">
        <v>3107</v>
      </c>
      <c r="H133" t="s">
        <v>211</v>
      </c>
      <c r="I133" s="78">
        <v>3.5</v>
      </c>
      <c r="J133" t="s">
        <v>105</v>
      </c>
      <c r="K133" s="79">
        <v>2.3E-2</v>
      </c>
      <c r="L133" s="79">
        <v>2.1299999999999999E-2</v>
      </c>
      <c r="M133" s="78">
        <v>109800.21</v>
      </c>
      <c r="N133" s="78">
        <v>101.68</v>
      </c>
      <c r="O133" s="78">
        <v>111.644853528</v>
      </c>
      <c r="P133" s="79">
        <v>8.9999999999999998E-4</v>
      </c>
      <c r="Q133" s="79">
        <v>1E-4</v>
      </c>
    </row>
    <row r="134" spans="2:17">
      <c r="B134" t="s">
        <v>3102</v>
      </c>
      <c r="C134" t="s">
        <v>2873</v>
      </c>
      <c r="D134" t="s">
        <v>3109</v>
      </c>
      <c r="E134" t="s">
        <v>3106</v>
      </c>
      <c r="F134" t="s">
        <v>3063</v>
      </c>
      <c r="G134" t="s">
        <v>2600</v>
      </c>
      <c r="H134" t="s">
        <v>2878</v>
      </c>
      <c r="I134" s="78">
        <v>6.78</v>
      </c>
      <c r="J134" t="s">
        <v>105</v>
      </c>
      <c r="K134" s="79">
        <v>0.04</v>
      </c>
      <c r="L134" s="79">
        <v>3.39E-2</v>
      </c>
      <c r="M134" s="78">
        <v>1344254.33</v>
      </c>
      <c r="N134" s="78">
        <v>106.54</v>
      </c>
      <c r="O134" s="78">
        <v>1432.1685631820001</v>
      </c>
      <c r="P134" s="79">
        <v>1.17E-2</v>
      </c>
      <c r="Q134" s="79">
        <v>1.2999999999999999E-3</v>
      </c>
    </row>
    <row r="135" spans="2:17">
      <c r="B135" t="s">
        <v>3110</v>
      </c>
      <c r="C135" t="s">
        <v>2873</v>
      </c>
      <c r="D135" t="s">
        <v>3111</v>
      </c>
      <c r="E135" t="s">
        <v>3112</v>
      </c>
      <c r="F135" t="s">
        <v>788</v>
      </c>
      <c r="G135" t="s">
        <v>3113</v>
      </c>
      <c r="H135" t="s">
        <v>153</v>
      </c>
      <c r="I135" s="78">
        <v>11</v>
      </c>
      <c r="J135" t="s">
        <v>105</v>
      </c>
      <c r="K135" s="79">
        <v>3.5499999999999997E-2</v>
      </c>
      <c r="L135" s="79">
        <v>5.0500000000000003E-2</v>
      </c>
      <c r="M135" s="78">
        <v>402436.86</v>
      </c>
      <c r="N135" s="78">
        <v>102.52</v>
      </c>
      <c r="O135" s="78">
        <v>412.57826887200002</v>
      </c>
      <c r="P135" s="79">
        <v>3.3999999999999998E-3</v>
      </c>
      <c r="Q135" s="79">
        <v>4.0000000000000002E-4</v>
      </c>
    </row>
    <row r="136" spans="2:17">
      <c r="B136" t="s">
        <v>3004</v>
      </c>
      <c r="C136" t="s">
        <v>2873</v>
      </c>
      <c r="D136" t="s">
        <v>3114</v>
      </c>
      <c r="E136" t="s">
        <v>3006</v>
      </c>
      <c r="F136" t="s">
        <v>796</v>
      </c>
      <c r="G136" t="s">
        <v>2584</v>
      </c>
      <c r="H136" t="s">
        <v>211</v>
      </c>
      <c r="I136" s="78">
        <v>8.1999999999999993</v>
      </c>
      <c r="J136" t="s">
        <v>105</v>
      </c>
      <c r="K136" s="79">
        <v>2.8199999999999999E-2</v>
      </c>
      <c r="L136" s="79">
        <v>2.7799999999999998E-2</v>
      </c>
      <c r="M136" s="78">
        <v>241966.72</v>
      </c>
      <c r="N136" s="78">
        <v>102.89</v>
      </c>
      <c r="O136" s="78">
        <v>248.959558208</v>
      </c>
      <c r="P136" s="79">
        <v>2E-3</v>
      </c>
      <c r="Q136" s="79">
        <v>2.0000000000000001E-4</v>
      </c>
    </row>
    <row r="137" spans="2:17">
      <c r="B137" t="s">
        <v>3004</v>
      </c>
      <c r="C137" t="s">
        <v>2873</v>
      </c>
      <c r="D137" t="s">
        <v>3115</v>
      </c>
      <c r="E137" t="s">
        <v>3006</v>
      </c>
      <c r="F137" t="s">
        <v>796</v>
      </c>
      <c r="G137" t="s">
        <v>3116</v>
      </c>
      <c r="H137" t="s">
        <v>211</v>
      </c>
      <c r="I137" s="78">
        <v>9.1199999999999992</v>
      </c>
      <c r="J137" t="s">
        <v>105</v>
      </c>
      <c r="K137" s="79">
        <v>2.98E-2</v>
      </c>
      <c r="L137" s="79">
        <v>3.09E-2</v>
      </c>
      <c r="M137" s="78">
        <v>38560.43</v>
      </c>
      <c r="N137" s="78">
        <v>107.01</v>
      </c>
      <c r="O137" s="78">
        <v>41.263516142999997</v>
      </c>
      <c r="P137" s="79">
        <v>2.9999999999999997E-4</v>
      </c>
      <c r="Q137" s="79">
        <v>0</v>
      </c>
    </row>
    <row r="138" spans="2:17">
      <c r="B138" t="s">
        <v>3004</v>
      </c>
      <c r="C138" t="s">
        <v>2873</v>
      </c>
      <c r="D138" t="s">
        <v>3117</v>
      </c>
      <c r="E138" t="s">
        <v>3006</v>
      </c>
      <c r="F138" t="s">
        <v>796</v>
      </c>
      <c r="G138" t="s">
        <v>3116</v>
      </c>
      <c r="H138" t="s">
        <v>211</v>
      </c>
      <c r="I138" s="78">
        <v>9.35</v>
      </c>
      <c r="J138" t="s">
        <v>105</v>
      </c>
      <c r="K138" s="79">
        <v>2.5999999999999999E-2</v>
      </c>
      <c r="L138" s="79">
        <v>2.6200000000000001E-2</v>
      </c>
      <c r="M138" s="78">
        <v>1774.66</v>
      </c>
      <c r="N138" s="78">
        <v>100.43</v>
      </c>
      <c r="O138" s="78">
        <v>1.7822910380000001</v>
      </c>
      <c r="P138" s="79">
        <v>0</v>
      </c>
      <c r="Q138" s="79">
        <v>0</v>
      </c>
    </row>
    <row r="139" spans="2:17">
      <c r="B139" t="s">
        <v>3004</v>
      </c>
      <c r="C139" t="s">
        <v>2873</v>
      </c>
      <c r="D139" t="s">
        <v>3118</v>
      </c>
      <c r="E139" t="s">
        <v>3006</v>
      </c>
      <c r="F139" t="s">
        <v>796</v>
      </c>
      <c r="G139" t="s">
        <v>3119</v>
      </c>
      <c r="H139" t="s">
        <v>211</v>
      </c>
      <c r="I139" s="78">
        <v>8.32</v>
      </c>
      <c r="J139" t="s">
        <v>105</v>
      </c>
      <c r="K139" s="79">
        <v>2.5000000000000001E-2</v>
      </c>
      <c r="L139" s="79">
        <v>2.52E-2</v>
      </c>
      <c r="M139" s="78">
        <v>45097.81</v>
      </c>
      <c r="N139" s="78">
        <v>107.29</v>
      </c>
      <c r="O139" s="78">
        <v>48.385440349</v>
      </c>
      <c r="P139" s="79">
        <v>4.0000000000000002E-4</v>
      </c>
      <c r="Q139" s="79">
        <v>0</v>
      </c>
    </row>
    <row r="140" spans="2:17">
      <c r="B140" t="s">
        <v>3004</v>
      </c>
      <c r="C140" t="s">
        <v>2873</v>
      </c>
      <c r="D140" t="s">
        <v>3120</v>
      </c>
      <c r="E140" t="s">
        <v>3006</v>
      </c>
      <c r="F140" t="s">
        <v>796</v>
      </c>
      <c r="G140" t="s">
        <v>3119</v>
      </c>
      <c r="H140" t="s">
        <v>211</v>
      </c>
      <c r="I140" s="78">
        <v>9.52</v>
      </c>
      <c r="J140" t="s">
        <v>105</v>
      </c>
      <c r="K140" s="79">
        <v>2.5999999999999999E-2</v>
      </c>
      <c r="L140" s="79">
        <v>2.1399999999999999E-2</v>
      </c>
      <c r="M140" s="78">
        <v>7668.04</v>
      </c>
      <c r="N140" s="78">
        <v>100.46</v>
      </c>
      <c r="O140" s="78">
        <v>7.7033129840000001</v>
      </c>
      <c r="P140" s="79">
        <v>1E-4</v>
      </c>
      <c r="Q140" s="79">
        <v>0</v>
      </c>
    </row>
    <row r="141" spans="2:17">
      <c r="B141" t="s">
        <v>3004</v>
      </c>
      <c r="C141" t="s">
        <v>2873</v>
      </c>
      <c r="D141" t="s">
        <v>3121</v>
      </c>
      <c r="E141" t="s">
        <v>3006</v>
      </c>
      <c r="F141" t="s">
        <v>796</v>
      </c>
      <c r="G141" t="s">
        <v>3122</v>
      </c>
      <c r="H141" t="s">
        <v>211</v>
      </c>
      <c r="I141" s="78">
        <v>8.7200000000000006</v>
      </c>
      <c r="J141" t="s">
        <v>105</v>
      </c>
      <c r="K141" s="79">
        <v>2.5000000000000001E-2</v>
      </c>
      <c r="L141" s="79">
        <v>1.7999999999999999E-2</v>
      </c>
      <c r="M141" s="78">
        <v>287204.43</v>
      </c>
      <c r="N141" s="78">
        <v>109.24</v>
      </c>
      <c r="O141" s="78">
        <v>313.74211933200002</v>
      </c>
      <c r="P141" s="79">
        <v>2.5999999999999999E-3</v>
      </c>
      <c r="Q141" s="79">
        <v>2.9999999999999997E-4</v>
      </c>
    </row>
    <row r="142" spans="2:17">
      <c r="B142" t="s">
        <v>3004</v>
      </c>
      <c r="C142" t="s">
        <v>2873</v>
      </c>
      <c r="D142" t="s">
        <v>3123</v>
      </c>
      <c r="E142" t="s">
        <v>3006</v>
      </c>
      <c r="F142" t="s">
        <v>796</v>
      </c>
      <c r="G142" t="s">
        <v>3036</v>
      </c>
      <c r="H142" t="s">
        <v>211</v>
      </c>
      <c r="I142" s="78">
        <v>8.36</v>
      </c>
      <c r="J142" t="s">
        <v>105</v>
      </c>
      <c r="K142" s="79">
        <v>3.0499999999999999E-2</v>
      </c>
      <c r="L142" s="79">
        <v>2.4199999999999999E-2</v>
      </c>
      <c r="M142" s="78">
        <v>252539.63</v>
      </c>
      <c r="N142" s="78">
        <v>108.75</v>
      </c>
      <c r="O142" s="78">
        <v>274.63684762499997</v>
      </c>
      <c r="P142" s="79">
        <v>2.2000000000000001E-3</v>
      </c>
      <c r="Q142" s="79">
        <v>2.0000000000000001E-4</v>
      </c>
    </row>
    <row r="143" spans="2:17">
      <c r="B143" t="s">
        <v>3004</v>
      </c>
      <c r="C143" t="s">
        <v>2873</v>
      </c>
      <c r="D143" t="s">
        <v>3124</v>
      </c>
      <c r="E143" t="s">
        <v>3006</v>
      </c>
      <c r="F143" t="s">
        <v>796</v>
      </c>
      <c r="G143" t="s">
        <v>3036</v>
      </c>
      <c r="H143" t="s">
        <v>211</v>
      </c>
      <c r="I143" s="78">
        <v>8.56</v>
      </c>
      <c r="J143" t="s">
        <v>105</v>
      </c>
      <c r="K143" s="79">
        <v>2.5999999999999999E-2</v>
      </c>
      <c r="L143" s="79">
        <v>2.07E-2</v>
      </c>
      <c r="M143" s="78">
        <v>33847.839999999997</v>
      </c>
      <c r="N143" s="78">
        <v>100.2</v>
      </c>
      <c r="O143" s="78">
        <v>33.915535679999998</v>
      </c>
      <c r="P143" s="79">
        <v>2.9999999999999997E-4</v>
      </c>
      <c r="Q143" s="79">
        <v>0</v>
      </c>
    </row>
    <row r="144" spans="2:17">
      <c r="B144" t="s">
        <v>3004</v>
      </c>
      <c r="C144" t="s">
        <v>2873</v>
      </c>
      <c r="D144" t="s">
        <v>3125</v>
      </c>
      <c r="E144" t="s">
        <v>3006</v>
      </c>
      <c r="F144" t="s">
        <v>796</v>
      </c>
      <c r="G144" t="s">
        <v>3126</v>
      </c>
      <c r="H144" t="s">
        <v>211</v>
      </c>
      <c r="I144" s="78">
        <v>8.85</v>
      </c>
      <c r="J144" t="s">
        <v>105</v>
      </c>
      <c r="K144" s="79">
        <v>2.5000000000000001E-2</v>
      </c>
      <c r="L144" s="79">
        <v>1.49E-2</v>
      </c>
      <c r="M144" s="78">
        <v>363048.91</v>
      </c>
      <c r="N144" s="78">
        <v>112.43</v>
      </c>
      <c r="O144" s="78">
        <v>408.17588951300002</v>
      </c>
      <c r="P144" s="79">
        <v>3.3E-3</v>
      </c>
      <c r="Q144" s="79">
        <v>4.0000000000000002E-4</v>
      </c>
    </row>
    <row r="145" spans="2:17">
      <c r="B145" t="s">
        <v>3004</v>
      </c>
      <c r="C145" t="s">
        <v>2873</v>
      </c>
      <c r="D145" t="s">
        <v>3127</v>
      </c>
      <c r="E145" t="s">
        <v>3006</v>
      </c>
      <c r="F145" t="s">
        <v>788</v>
      </c>
      <c r="G145" t="s">
        <v>2828</v>
      </c>
      <c r="H145" t="s">
        <v>153</v>
      </c>
      <c r="I145" s="78">
        <v>8.81</v>
      </c>
      <c r="J145" t="s">
        <v>105</v>
      </c>
      <c r="K145" s="79">
        <v>2.5000000000000001E-2</v>
      </c>
      <c r="L145" s="79">
        <v>2.5000000000000001E-2</v>
      </c>
      <c r="M145" s="78">
        <v>31225.18</v>
      </c>
      <c r="N145" s="78">
        <v>106.63</v>
      </c>
      <c r="O145" s="78">
        <v>33.295409434</v>
      </c>
      <c r="P145" s="79">
        <v>2.9999999999999997E-4</v>
      </c>
      <c r="Q145" s="79">
        <v>0</v>
      </c>
    </row>
    <row r="146" spans="2:17">
      <c r="B146" t="s">
        <v>3004</v>
      </c>
      <c r="C146" t="s">
        <v>2873</v>
      </c>
      <c r="D146" t="s">
        <v>3128</v>
      </c>
      <c r="E146" t="s">
        <v>3006</v>
      </c>
      <c r="F146" t="s">
        <v>796</v>
      </c>
      <c r="G146" t="s">
        <v>2519</v>
      </c>
      <c r="H146" t="s">
        <v>211</v>
      </c>
      <c r="I146" s="78">
        <v>8.67</v>
      </c>
      <c r="J146" t="s">
        <v>105</v>
      </c>
      <c r="K146" s="79">
        <v>2.5000000000000001E-2</v>
      </c>
      <c r="L146" s="79">
        <v>2.3199999999999998E-2</v>
      </c>
      <c r="M146" s="78">
        <v>96490.36</v>
      </c>
      <c r="N146" s="78">
        <v>103.38</v>
      </c>
      <c r="O146" s="78">
        <v>99.751734167999999</v>
      </c>
      <c r="P146" s="79">
        <v>8.0000000000000004E-4</v>
      </c>
      <c r="Q146" s="79">
        <v>1E-4</v>
      </c>
    </row>
    <row r="147" spans="2:17">
      <c r="B147" t="s">
        <v>3129</v>
      </c>
      <c r="C147" t="s">
        <v>2873</v>
      </c>
      <c r="D147" t="s">
        <v>3130</v>
      </c>
      <c r="E147" t="s">
        <v>3131</v>
      </c>
      <c r="F147" t="s">
        <v>3063</v>
      </c>
      <c r="G147" t="s">
        <v>3132</v>
      </c>
      <c r="H147" t="s">
        <v>2878</v>
      </c>
      <c r="I147" s="78">
        <v>6.53</v>
      </c>
      <c r="J147" t="s">
        <v>105</v>
      </c>
      <c r="K147" s="79">
        <v>2.5399999999999999E-2</v>
      </c>
      <c r="L147" s="79">
        <v>8.6999999999999994E-3</v>
      </c>
      <c r="M147" s="78">
        <v>919659.63</v>
      </c>
      <c r="N147" s="78">
        <v>114.57</v>
      </c>
      <c r="O147" s="78">
        <v>1053.6540380910001</v>
      </c>
      <c r="P147" s="79">
        <v>8.6E-3</v>
      </c>
      <c r="Q147" s="79">
        <v>8.9999999999999998E-4</v>
      </c>
    </row>
    <row r="148" spans="2:17">
      <c r="B148" t="s">
        <v>3133</v>
      </c>
      <c r="C148" t="s">
        <v>2873</v>
      </c>
      <c r="D148" t="s">
        <v>3134</v>
      </c>
      <c r="E148" t="s">
        <v>3135</v>
      </c>
      <c r="F148" t="s">
        <v>788</v>
      </c>
      <c r="G148" t="s">
        <v>3136</v>
      </c>
      <c r="H148" t="s">
        <v>153</v>
      </c>
      <c r="I148" s="78">
        <v>8.6999999999999993</v>
      </c>
      <c r="J148" t="s">
        <v>105</v>
      </c>
      <c r="K148" s="79">
        <v>3.5499999999999997E-2</v>
      </c>
      <c r="L148" s="79">
        <v>3.5900000000000001E-2</v>
      </c>
      <c r="M148" s="78">
        <v>270207.76</v>
      </c>
      <c r="N148" s="78">
        <v>114.73</v>
      </c>
      <c r="O148" s="78">
        <v>310.00936304800001</v>
      </c>
      <c r="P148" s="79">
        <v>2.5000000000000001E-3</v>
      </c>
      <c r="Q148" s="79">
        <v>2.9999999999999997E-4</v>
      </c>
    </row>
    <row r="149" spans="2:17">
      <c r="B149" t="s">
        <v>3133</v>
      </c>
      <c r="C149" t="s">
        <v>2873</v>
      </c>
      <c r="D149" t="s">
        <v>3137</v>
      </c>
      <c r="E149" t="s">
        <v>3135</v>
      </c>
      <c r="F149" t="s">
        <v>788</v>
      </c>
      <c r="G149" t="s">
        <v>3136</v>
      </c>
      <c r="H149" t="s">
        <v>153</v>
      </c>
      <c r="I149" s="78">
        <v>1.25</v>
      </c>
      <c r="J149" t="s">
        <v>105</v>
      </c>
      <c r="K149" s="79">
        <v>3.3000000000000002E-2</v>
      </c>
      <c r="L149" s="79">
        <v>6.8999999999999999E-3</v>
      </c>
      <c r="M149" s="78">
        <v>121397.7</v>
      </c>
      <c r="N149" s="78">
        <v>115.28</v>
      </c>
      <c r="O149" s="78">
        <v>139.94726856</v>
      </c>
      <c r="P149" s="79">
        <v>1.1000000000000001E-3</v>
      </c>
      <c r="Q149" s="79">
        <v>1E-4</v>
      </c>
    </row>
    <row r="150" spans="2:17">
      <c r="B150" t="s">
        <v>3133</v>
      </c>
      <c r="C150" t="s">
        <v>2873</v>
      </c>
      <c r="D150" t="s">
        <v>3138</v>
      </c>
      <c r="E150" t="s">
        <v>3135</v>
      </c>
      <c r="F150" t="s">
        <v>788</v>
      </c>
      <c r="G150" t="s">
        <v>3139</v>
      </c>
      <c r="H150" t="s">
        <v>153</v>
      </c>
      <c r="I150" s="78">
        <v>9.1199999999999992</v>
      </c>
      <c r="J150" t="s">
        <v>105</v>
      </c>
      <c r="K150" s="79">
        <v>3.5499999999999997E-2</v>
      </c>
      <c r="L150" s="79">
        <v>2.2499999999999999E-2</v>
      </c>
      <c r="M150" s="78">
        <v>247863.12</v>
      </c>
      <c r="N150" s="78">
        <v>114.98</v>
      </c>
      <c r="O150" s="78">
        <v>284.99301537600002</v>
      </c>
      <c r="P150" s="79">
        <v>2.3E-3</v>
      </c>
      <c r="Q150" s="79">
        <v>2.9999999999999997E-4</v>
      </c>
    </row>
    <row r="151" spans="2:17">
      <c r="B151" t="s">
        <v>3133</v>
      </c>
      <c r="C151" t="s">
        <v>2873</v>
      </c>
      <c r="D151" t="s">
        <v>3140</v>
      </c>
      <c r="E151" t="s">
        <v>3135</v>
      </c>
      <c r="F151" t="s">
        <v>788</v>
      </c>
      <c r="G151" t="s">
        <v>3139</v>
      </c>
      <c r="H151" t="s">
        <v>153</v>
      </c>
      <c r="I151" s="78">
        <v>9.1199999999999992</v>
      </c>
      <c r="J151" t="s">
        <v>105</v>
      </c>
      <c r="K151" s="79">
        <v>3.5499999999999997E-2</v>
      </c>
      <c r="L151" s="79">
        <v>2.2499999999999999E-2</v>
      </c>
      <c r="M151" s="78">
        <v>111358.79</v>
      </c>
      <c r="N151" s="78">
        <v>115.28</v>
      </c>
      <c r="O151" s="78">
        <v>128.37441311200001</v>
      </c>
      <c r="P151" s="79">
        <v>1E-3</v>
      </c>
      <c r="Q151" s="79">
        <v>1E-4</v>
      </c>
    </row>
    <row r="152" spans="2:17">
      <c r="B152" t="s">
        <v>3133</v>
      </c>
      <c r="C152" t="s">
        <v>2873</v>
      </c>
      <c r="D152" t="s">
        <v>3141</v>
      </c>
      <c r="E152" t="s">
        <v>3135</v>
      </c>
      <c r="F152" t="s">
        <v>788</v>
      </c>
      <c r="G152" t="s">
        <v>501</v>
      </c>
      <c r="H152" t="s">
        <v>153</v>
      </c>
      <c r="I152" s="78">
        <v>8.5</v>
      </c>
      <c r="J152" t="s">
        <v>105</v>
      </c>
      <c r="K152" s="79">
        <v>3.5499999999999997E-2</v>
      </c>
      <c r="L152" s="79">
        <v>3.7499999999999999E-2</v>
      </c>
      <c r="M152" s="78">
        <v>173175.49</v>
      </c>
      <c r="N152" s="78">
        <v>114.19</v>
      </c>
      <c r="O152" s="78">
        <v>197.749092031</v>
      </c>
      <c r="P152" s="79">
        <v>1.6000000000000001E-3</v>
      </c>
      <c r="Q152" s="79">
        <v>2.0000000000000001E-4</v>
      </c>
    </row>
    <row r="153" spans="2:17">
      <c r="B153" t="s">
        <v>3133</v>
      </c>
      <c r="C153" t="s">
        <v>2873</v>
      </c>
      <c r="D153" t="s">
        <v>3142</v>
      </c>
      <c r="E153" t="s">
        <v>3135</v>
      </c>
      <c r="F153" t="s">
        <v>788</v>
      </c>
      <c r="G153" t="s">
        <v>501</v>
      </c>
      <c r="H153" t="s">
        <v>153</v>
      </c>
      <c r="I153" s="78">
        <v>1.25</v>
      </c>
      <c r="J153" t="s">
        <v>105</v>
      </c>
      <c r="K153" s="79">
        <v>3.5499999999999997E-2</v>
      </c>
      <c r="L153" s="79">
        <v>2.41E-2</v>
      </c>
      <c r="M153" s="78">
        <v>77804.05</v>
      </c>
      <c r="N153" s="78">
        <v>115.02</v>
      </c>
      <c r="O153" s="78">
        <v>89.490218310000003</v>
      </c>
      <c r="P153" s="79">
        <v>6.9999999999999999E-4</v>
      </c>
      <c r="Q153" s="79">
        <v>1E-4</v>
      </c>
    </row>
    <row r="154" spans="2:17">
      <c r="B154" t="s">
        <v>3133</v>
      </c>
      <c r="C154" t="s">
        <v>2873</v>
      </c>
      <c r="D154" t="s">
        <v>3143</v>
      </c>
      <c r="E154" t="s">
        <v>3135</v>
      </c>
      <c r="F154" t="s">
        <v>788</v>
      </c>
      <c r="G154" t="s">
        <v>3144</v>
      </c>
      <c r="H154" t="s">
        <v>153</v>
      </c>
      <c r="I154" s="78">
        <v>8.56</v>
      </c>
      <c r="J154" t="s">
        <v>105</v>
      </c>
      <c r="K154" s="79">
        <v>3.5499999999999997E-2</v>
      </c>
      <c r="L154" s="79">
        <v>3.27E-2</v>
      </c>
      <c r="M154" s="78">
        <v>64239.16</v>
      </c>
      <c r="N154" s="78">
        <v>116.35</v>
      </c>
      <c r="O154" s="78">
        <v>74.742262659999994</v>
      </c>
      <c r="P154" s="79">
        <v>5.9999999999999995E-4</v>
      </c>
      <c r="Q154" s="79">
        <v>1E-4</v>
      </c>
    </row>
    <row r="155" spans="2:17">
      <c r="B155" t="s">
        <v>3133</v>
      </c>
      <c r="C155" t="s">
        <v>2873</v>
      </c>
      <c r="D155" t="s">
        <v>3145</v>
      </c>
      <c r="E155" t="s">
        <v>3135</v>
      </c>
      <c r="F155" t="s">
        <v>788</v>
      </c>
      <c r="G155" t="s">
        <v>3144</v>
      </c>
      <c r="H155" t="s">
        <v>153</v>
      </c>
      <c r="I155" s="78">
        <v>1.25</v>
      </c>
      <c r="J155" t="s">
        <v>105</v>
      </c>
      <c r="K155" s="79">
        <v>3.3000000000000002E-2</v>
      </c>
      <c r="L155" s="79">
        <v>1.34E-2</v>
      </c>
      <c r="M155" s="78">
        <v>28861.07</v>
      </c>
      <c r="N155" s="78">
        <v>115.36</v>
      </c>
      <c r="O155" s="78">
        <v>33.294130352000003</v>
      </c>
      <c r="P155" s="79">
        <v>2.9999999999999997E-4</v>
      </c>
      <c r="Q155" s="79">
        <v>0</v>
      </c>
    </row>
    <row r="156" spans="2:17">
      <c r="B156" t="s">
        <v>3133</v>
      </c>
      <c r="C156" t="s">
        <v>2873</v>
      </c>
      <c r="D156" t="s">
        <v>3146</v>
      </c>
      <c r="E156" t="s">
        <v>3135</v>
      </c>
      <c r="F156" t="s">
        <v>788</v>
      </c>
      <c r="G156" t="s">
        <v>3147</v>
      </c>
      <c r="H156" t="s">
        <v>153</v>
      </c>
      <c r="I156" s="78">
        <v>7.97</v>
      </c>
      <c r="J156" t="s">
        <v>105</v>
      </c>
      <c r="K156" s="79">
        <v>3.5499999999999997E-2</v>
      </c>
      <c r="L156" s="79">
        <v>5.16E-2</v>
      </c>
      <c r="M156" s="78">
        <v>205133.23</v>
      </c>
      <c r="N156" s="78">
        <v>106.15</v>
      </c>
      <c r="O156" s="78">
        <v>217.74892364499999</v>
      </c>
      <c r="P156" s="79">
        <v>1.8E-3</v>
      </c>
      <c r="Q156" s="79">
        <v>2.0000000000000001E-4</v>
      </c>
    </row>
    <row r="157" spans="2:17">
      <c r="B157" t="s">
        <v>3133</v>
      </c>
      <c r="C157" t="s">
        <v>2873</v>
      </c>
      <c r="D157" t="s">
        <v>3148</v>
      </c>
      <c r="E157" t="s">
        <v>3135</v>
      </c>
      <c r="F157" t="s">
        <v>788</v>
      </c>
      <c r="G157" t="s">
        <v>3147</v>
      </c>
      <c r="H157" t="s">
        <v>153</v>
      </c>
      <c r="I157" s="78">
        <v>0.01</v>
      </c>
      <c r="J157" t="s">
        <v>105</v>
      </c>
      <c r="K157" s="79">
        <v>3.5499999999999997E-2</v>
      </c>
      <c r="L157" s="79">
        <v>8.3900000000000002E-2</v>
      </c>
      <c r="M157" s="78">
        <v>92161.31</v>
      </c>
      <c r="N157" s="78">
        <v>108.35</v>
      </c>
      <c r="O157" s="78">
        <v>99.856779384999996</v>
      </c>
      <c r="P157" s="79">
        <v>8.0000000000000004E-4</v>
      </c>
      <c r="Q157" s="79">
        <v>1E-4</v>
      </c>
    </row>
    <row r="158" spans="2:17">
      <c r="B158" t="s">
        <v>3133</v>
      </c>
      <c r="C158" t="s">
        <v>2873</v>
      </c>
      <c r="D158" t="s">
        <v>3149</v>
      </c>
      <c r="E158" t="s">
        <v>3135</v>
      </c>
      <c r="F158" t="s">
        <v>788</v>
      </c>
      <c r="G158" t="s">
        <v>2600</v>
      </c>
      <c r="H158" t="s">
        <v>153</v>
      </c>
      <c r="I158" s="78">
        <v>0.01</v>
      </c>
      <c r="J158" t="s">
        <v>105</v>
      </c>
      <c r="K158" s="79">
        <v>3.5499999999999997E-2</v>
      </c>
      <c r="L158" s="79">
        <v>8.3799999999999999E-2</v>
      </c>
      <c r="M158" s="78">
        <v>57186.6</v>
      </c>
      <c r="N158" s="78">
        <v>104.46</v>
      </c>
      <c r="O158" s="78">
        <v>59.737122360000001</v>
      </c>
      <c r="P158" s="79">
        <v>5.0000000000000001E-4</v>
      </c>
      <c r="Q158" s="79">
        <v>1E-4</v>
      </c>
    </row>
    <row r="159" spans="2:17">
      <c r="B159" t="s">
        <v>3133</v>
      </c>
      <c r="C159" t="s">
        <v>2873</v>
      </c>
      <c r="D159" t="s">
        <v>3150</v>
      </c>
      <c r="E159" t="s">
        <v>3135</v>
      </c>
      <c r="F159" t="s">
        <v>788</v>
      </c>
      <c r="G159" t="s">
        <v>2600</v>
      </c>
      <c r="H159" t="s">
        <v>153</v>
      </c>
      <c r="I159" s="78">
        <v>7.96</v>
      </c>
      <c r="J159" t="s">
        <v>105</v>
      </c>
      <c r="K159" s="79">
        <v>3.5499999999999997E-2</v>
      </c>
      <c r="L159" s="79">
        <v>5.21E-2</v>
      </c>
      <c r="M159" s="78">
        <v>127286.33</v>
      </c>
      <c r="N159" s="78">
        <v>101.64</v>
      </c>
      <c r="O159" s="78">
        <v>129.37382581200001</v>
      </c>
      <c r="P159" s="79">
        <v>1.1000000000000001E-3</v>
      </c>
      <c r="Q159" s="79">
        <v>1E-4</v>
      </c>
    </row>
    <row r="160" spans="2:17">
      <c r="B160" t="s">
        <v>3133</v>
      </c>
      <c r="C160" t="s">
        <v>2873</v>
      </c>
      <c r="D160" t="s">
        <v>3151</v>
      </c>
      <c r="E160" t="s">
        <v>3135</v>
      </c>
      <c r="F160" t="s">
        <v>788</v>
      </c>
      <c r="G160" t="s">
        <v>3152</v>
      </c>
      <c r="H160" t="s">
        <v>153</v>
      </c>
      <c r="I160" s="78">
        <v>7.96</v>
      </c>
      <c r="J160" t="s">
        <v>105</v>
      </c>
      <c r="K160" s="79">
        <v>3.5499999999999997E-2</v>
      </c>
      <c r="L160" s="79">
        <v>5.1799999999999999E-2</v>
      </c>
      <c r="M160" s="78">
        <v>162833.71</v>
      </c>
      <c r="N160" s="78">
        <v>107.13</v>
      </c>
      <c r="O160" s="78">
        <v>174.443753523</v>
      </c>
      <c r="P160" s="79">
        <v>1.4E-3</v>
      </c>
      <c r="Q160" s="79">
        <v>2.0000000000000001E-4</v>
      </c>
    </row>
    <row r="161" spans="2:17">
      <c r="B161" t="s">
        <v>3133</v>
      </c>
      <c r="C161" t="s">
        <v>2873</v>
      </c>
      <c r="D161" t="s">
        <v>3153</v>
      </c>
      <c r="E161" t="s">
        <v>3135</v>
      </c>
      <c r="F161" t="s">
        <v>788</v>
      </c>
      <c r="G161" t="s">
        <v>3152</v>
      </c>
      <c r="H161" t="s">
        <v>153</v>
      </c>
      <c r="I161" s="78">
        <v>7.96</v>
      </c>
      <c r="J161" t="s">
        <v>105</v>
      </c>
      <c r="K161" s="79">
        <v>3.5499999999999997E-2</v>
      </c>
      <c r="L161" s="79">
        <v>5.1799999999999999E-2</v>
      </c>
      <c r="M161" s="78">
        <v>362436.31</v>
      </c>
      <c r="N161" s="78">
        <v>103.79</v>
      </c>
      <c r="O161" s="78">
        <v>376.172646149</v>
      </c>
      <c r="P161" s="79">
        <v>3.0999999999999999E-3</v>
      </c>
      <c r="Q161" s="79">
        <v>2.9999999999999997E-4</v>
      </c>
    </row>
    <row r="162" spans="2:17">
      <c r="B162" t="s">
        <v>3133</v>
      </c>
      <c r="C162" t="s">
        <v>2873</v>
      </c>
      <c r="D162" t="s">
        <v>3154</v>
      </c>
      <c r="E162" t="s">
        <v>3135</v>
      </c>
      <c r="F162" t="s">
        <v>788</v>
      </c>
      <c r="G162" t="s">
        <v>3113</v>
      </c>
      <c r="H162" t="s">
        <v>153</v>
      </c>
      <c r="I162" s="78">
        <v>11.12</v>
      </c>
      <c r="J162" t="s">
        <v>105</v>
      </c>
      <c r="K162" s="79">
        <v>3.5499999999999997E-2</v>
      </c>
      <c r="L162" s="79">
        <v>5.0599999999999999E-2</v>
      </c>
      <c r="M162" s="78">
        <v>831281.14</v>
      </c>
      <c r="N162" s="78">
        <v>102.59</v>
      </c>
      <c r="O162" s="78">
        <v>852.81132152600003</v>
      </c>
      <c r="P162" s="79">
        <v>7.0000000000000001E-3</v>
      </c>
      <c r="Q162" s="79">
        <v>8.0000000000000004E-4</v>
      </c>
    </row>
    <row r="163" spans="2:17">
      <c r="B163" t="s">
        <v>3155</v>
      </c>
      <c r="C163" t="s">
        <v>2873</v>
      </c>
      <c r="D163" t="s">
        <v>3156</v>
      </c>
      <c r="E163" t="s">
        <v>3157</v>
      </c>
      <c r="F163" t="s">
        <v>796</v>
      </c>
      <c r="G163" t="s">
        <v>3158</v>
      </c>
      <c r="H163" t="s">
        <v>211</v>
      </c>
      <c r="I163" s="78">
        <v>1.56</v>
      </c>
      <c r="J163" t="s">
        <v>109</v>
      </c>
      <c r="K163" s="79">
        <v>8.4400000000000003E-2</v>
      </c>
      <c r="L163" s="79">
        <v>3.9699999999999999E-2</v>
      </c>
      <c r="M163" s="78">
        <v>174976.53</v>
      </c>
      <c r="N163" s="78">
        <v>101.35</v>
      </c>
      <c r="O163" s="78">
        <v>632.38985111072998</v>
      </c>
      <c r="P163" s="79">
        <v>5.1999999999999998E-3</v>
      </c>
      <c r="Q163" s="79">
        <v>5.9999999999999995E-4</v>
      </c>
    </row>
    <row r="164" spans="2:17">
      <c r="B164" t="s">
        <v>3155</v>
      </c>
      <c r="C164" t="s">
        <v>2873</v>
      </c>
      <c r="D164" t="s">
        <v>3159</v>
      </c>
      <c r="E164" t="s">
        <v>3157</v>
      </c>
      <c r="F164" t="s">
        <v>796</v>
      </c>
      <c r="G164" t="s">
        <v>3160</v>
      </c>
      <c r="H164" t="s">
        <v>211</v>
      </c>
      <c r="I164" s="78">
        <v>1.56</v>
      </c>
      <c r="J164" t="s">
        <v>109</v>
      </c>
      <c r="K164" s="79">
        <v>8.4400000000000003E-2</v>
      </c>
      <c r="L164" s="79">
        <v>8.3799999999999999E-2</v>
      </c>
      <c r="M164" s="78">
        <v>416777.76</v>
      </c>
      <c r="N164" s="78">
        <v>101.35</v>
      </c>
      <c r="O164" s="78">
        <v>1506.29359030416</v>
      </c>
      <c r="P164" s="79">
        <v>1.23E-2</v>
      </c>
      <c r="Q164" s="79">
        <v>1.2999999999999999E-3</v>
      </c>
    </row>
    <row r="165" spans="2:17">
      <c r="B165" t="s">
        <v>3155</v>
      </c>
      <c r="C165" t="s">
        <v>2873</v>
      </c>
      <c r="D165" t="s">
        <v>3161</v>
      </c>
      <c r="E165" t="s">
        <v>3157</v>
      </c>
      <c r="F165" t="s">
        <v>796</v>
      </c>
      <c r="G165" t="s">
        <v>2504</v>
      </c>
      <c r="H165" t="s">
        <v>211</v>
      </c>
      <c r="I165" s="78">
        <v>1.56</v>
      </c>
      <c r="J165" t="s">
        <v>109</v>
      </c>
      <c r="K165" s="79">
        <v>8.4400000000000003E-2</v>
      </c>
      <c r="L165" s="79">
        <v>8.2699999999999996E-2</v>
      </c>
      <c r="M165" s="78">
        <v>41687.33</v>
      </c>
      <c r="N165" s="78">
        <v>101.27</v>
      </c>
      <c r="O165" s="78">
        <v>150.544962918506</v>
      </c>
      <c r="P165" s="79">
        <v>1.1999999999999999E-3</v>
      </c>
      <c r="Q165" s="79">
        <v>1E-4</v>
      </c>
    </row>
    <row r="166" spans="2:17">
      <c r="B166" t="s">
        <v>3155</v>
      </c>
      <c r="C166" t="s">
        <v>2873</v>
      </c>
      <c r="D166" t="s">
        <v>3162</v>
      </c>
      <c r="E166" t="s">
        <v>3157</v>
      </c>
      <c r="F166" t="s">
        <v>796</v>
      </c>
      <c r="G166" t="s">
        <v>3163</v>
      </c>
      <c r="H166" t="s">
        <v>211</v>
      </c>
      <c r="I166" s="78">
        <v>1.58</v>
      </c>
      <c r="J166" t="s">
        <v>109</v>
      </c>
      <c r="K166" s="79">
        <v>8.4400000000000003E-2</v>
      </c>
      <c r="L166" s="79">
        <v>5.8099999999999999E-2</v>
      </c>
      <c r="M166" s="78">
        <v>29210.23</v>
      </c>
      <c r="N166" s="78">
        <v>101.27</v>
      </c>
      <c r="O166" s="78">
        <v>105.48655891828599</v>
      </c>
      <c r="P166" s="79">
        <v>8.9999999999999998E-4</v>
      </c>
      <c r="Q166" s="79">
        <v>1E-4</v>
      </c>
    </row>
    <row r="167" spans="2:17">
      <c r="B167" t="s">
        <v>3155</v>
      </c>
      <c r="C167" t="s">
        <v>2873</v>
      </c>
      <c r="D167" t="s">
        <v>3164</v>
      </c>
      <c r="E167" t="s">
        <v>3157</v>
      </c>
      <c r="F167" t="s">
        <v>796</v>
      </c>
      <c r="G167" t="s">
        <v>2637</v>
      </c>
      <c r="H167" t="s">
        <v>211</v>
      </c>
      <c r="I167" s="78">
        <v>1.58</v>
      </c>
      <c r="J167" t="s">
        <v>109</v>
      </c>
      <c r="K167" s="79">
        <v>8.4400000000000003E-2</v>
      </c>
      <c r="L167" s="79">
        <v>2.2599999999999999E-2</v>
      </c>
      <c r="M167" s="78">
        <v>25238.11</v>
      </c>
      <c r="N167" s="78">
        <v>101.27</v>
      </c>
      <c r="O167" s="78">
        <v>91.142088833301997</v>
      </c>
      <c r="P167" s="79">
        <v>6.9999999999999999E-4</v>
      </c>
      <c r="Q167" s="79">
        <v>1E-4</v>
      </c>
    </row>
    <row r="168" spans="2:17">
      <c r="B168" t="s">
        <v>3155</v>
      </c>
      <c r="C168" t="s">
        <v>2873</v>
      </c>
      <c r="D168" t="s">
        <v>3165</v>
      </c>
      <c r="E168" t="s">
        <v>3157</v>
      </c>
      <c r="F168" t="s">
        <v>796</v>
      </c>
      <c r="G168" t="s">
        <v>3166</v>
      </c>
      <c r="H168" t="s">
        <v>211</v>
      </c>
      <c r="I168" s="78">
        <v>1.75</v>
      </c>
      <c r="J168" t="s">
        <v>109</v>
      </c>
      <c r="K168" s="79">
        <v>8.4400000000000003E-2</v>
      </c>
      <c r="L168" s="79">
        <v>6.9800000000000001E-2</v>
      </c>
      <c r="M168" s="78">
        <v>11693.09</v>
      </c>
      <c r="N168" s="78">
        <v>101.27</v>
      </c>
      <c r="O168" s="78">
        <v>42.227117938538001</v>
      </c>
      <c r="P168" s="79">
        <v>2.9999999999999997E-4</v>
      </c>
      <c r="Q168" s="79">
        <v>0</v>
      </c>
    </row>
    <row r="169" spans="2:17">
      <c r="B169" t="s">
        <v>3155</v>
      </c>
      <c r="C169" t="s">
        <v>2873</v>
      </c>
      <c r="D169" t="s">
        <v>3167</v>
      </c>
      <c r="E169" t="s">
        <v>3157</v>
      </c>
      <c r="F169" t="s">
        <v>796</v>
      </c>
      <c r="G169" t="s">
        <v>3168</v>
      </c>
      <c r="H169" t="s">
        <v>211</v>
      </c>
      <c r="I169" s="78">
        <v>1.86</v>
      </c>
      <c r="J169" t="s">
        <v>109</v>
      </c>
      <c r="K169" s="79">
        <v>8.4400000000000003E-2</v>
      </c>
      <c r="L169" s="79">
        <v>8.8400000000000006E-2</v>
      </c>
      <c r="M169" s="78">
        <v>28808.3</v>
      </c>
      <c r="N169" s="78">
        <v>101.27</v>
      </c>
      <c r="O169" s="78">
        <v>104.03507385205999</v>
      </c>
      <c r="P169" s="79">
        <v>8.0000000000000004E-4</v>
      </c>
      <c r="Q169" s="79">
        <v>1E-4</v>
      </c>
    </row>
    <row r="170" spans="2:17">
      <c r="B170" t="s">
        <v>3155</v>
      </c>
      <c r="C170" t="s">
        <v>2873</v>
      </c>
      <c r="D170" t="s">
        <v>3169</v>
      </c>
      <c r="E170" t="s">
        <v>3157</v>
      </c>
      <c r="F170" t="s">
        <v>796</v>
      </c>
      <c r="G170" t="s">
        <v>2723</v>
      </c>
      <c r="H170" t="s">
        <v>211</v>
      </c>
      <c r="I170" s="78">
        <v>1.58</v>
      </c>
      <c r="J170" t="s">
        <v>109</v>
      </c>
      <c r="K170" s="79">
        <v>8.4400000000000003E-2</v>
      </c>
      <c r="L170" s="79">
        <v>6.0199999999999997E-2</v>
      </c>
      <c r="M170" s="78">
        <v>20175.259999999998</v>
      </c>
      <c r="N170" s="78">
        <v>101.27</v>
      </c>
      <c r="O170" s="78">
        <v>72.858678369931994</v>
      </c>
      <c r="P170" s="79">
        <v>5.9999999999999995E-4</v>
      </c>
      <c r="Q170" s="79">
        <v>1E-4</v>
      </c>
    </row>
    <row r="171" spans="2:17">
      <c r="B171" t="s">
        <v>3155</v>
      </c>
      <c r="C171" t="s">
        <v>2873</v>
      </c>
      <c r="D171" t="s">
        <v>3170</v>
      </c>
      <c r="E171" t="s">
        <v>3157</v>
      </c>
      <c r="F171" t="s">
        <v>796</v>
      </c>
      <c r="G171" t="s">
        <v>3171</v>
      </c>
      <c r="H171" t="s">
        <v>211</v>
      </c>
      <c r="I171" s="78">
        <v>1.56</v>
      </c>
      <c r="J171" t="s">
        <v>109</v>
      </c>
      <c r="K171" s="79">
        <v>8.4400000000000003E-2</v>
      </c>
      <c r="L171" s="79">
        <v>7.8899999999999998E-2</v>
      </c>
      <c r="M171" s="78">
        <v>13041.1</v>
      </c>
      <c r="N171" s="78">
        <v>101.81</v>
      </c>
      <c r="O171" s="78">
        <v>47.346295183060001</v>
      </c>
      <c r="P171" s="79">
        <v>4.0000000000000002E-4</v>
      </c>
      <c r="Q171" s="79">
        <v>0</v>
      </c>
    </row>
    <row r="172" spans="2:17">
      <c r="B172" t="s">
        <v>3155</v>
      </c>
      <c r="C172" t="s">
        <v>2873</v>
      </c>
      <c r="D172" t="s">
        <v>3172</v>
      </c>
      <c r="E172" t="s">
        <v>3157</v>
      </c>
      <c r="F172" t="s">
        <v>796</v>
      </c>
      <c r="G172" t="s">
        <v>2804</v>
      </c>
      <c r="H172" t="s">
        <v>211</v>
      </c>
      <c r="I172" s="78">
        <v>1.56</v>
      </c>
      <c r="J172" t="s">
        <v>109</v>
      </c>
      <c r="K172" s="79">
        <v>8.4400000000000003E-2</v>
      </c>
      <c r="L172" s="79">
        <v>7.9799999999999996E-2</v>
      </c>
      <c r="M172" s="78">
        <v>24930.34</v>
      </c>
      <c r="N172" s="78">
        <v>108.15</v>
      </c>
      <c r="O172" s="78">
        <v>96.147072223859993</v>
      </c>
      <c r="P172" s="79">
        <v>8.0000000000000004E-4</v>
      </c>
      <c r="Q172" s="79">
        <v>1E-4</v>
      </c>
    </row>
    <row r="173" spans="2:17">
      <c r="B173" t="s">
        <v>3155</v>
      </c>
      <c r="C173" t="s">
        <v>2873</v>
      </c>
      <c r="D173" t="s">
        <v>3173</v>
      </c>
      <c r="E173" t="s">
        <v>3157</v>
      </c>
      <c r="F173" t="s">
        <v>796</v>
      </c>
      <c r="G173" t="s">
        <v>2431</v>
      </c>
      <c r="H173" t="s">
        <v>211</v>
      </c>
      <c r="I173" s="78">
        <v>1.56</v>
      </c>
      <c r="J173" t="s">
        <v>109</v>
      </c>
      <c r="K173" s="79">
        <v>8.4400000000000003E-2</v>
      </c>
      <c r="L173" s="79">
        <v>7.85E-2</v>
      </c>
      <c r="M173" s="78">
        <v>10989.43</v>
      </c>
      <c r="N173" s="78">
        <v>101.5</v>
      </c>
      <c r="O173" s="78">
        <v>39.776131990700001</v>
      </c>
      <c r="P173" s="79">
        <v>2.9999999999999997E-4</v>
      </c>
      <c r="Q173" s="79">
        <v>0</v>
      </c>
    </row>
    <row r="174" spans="2:17">
      <c r="B174" t="s">
        <v>3155</v>
      </c>
      <c r="C174" t="s">
        <v>2873</v>
      </c>
      <c r="D174" t="s">
        <v>3174</v>
      </c>
      <c r="E174" t="s">
        <v>3157</v>
      </c>
      <c r="F174" t="s">
        <v>796</v>
      </c>
      <c r="G174" t="s">
        <v>2809</v>
      </c>
      <c r="H174" t="s">
        <v>211</v>
      </c>
      <c r="I174" s="78">
        <v>1.56</v>
      </c>
      <c r="J174" t="s">
        <v>109</v>
      </c>
      <c r="K174" s="79">
        <v>8.4400000000000003E-2</v>
      </c>
      <c r="L174" s="79">
        <v>8.2600000000000007E-2</v>
      </c>
      <c r="M174" s="78">
        <v>49741.49</v>
      </c>
      <c r="N174" s="78">
        <v>100.9</v>
      </c>
      <c r="O174" s="78">
        <v>178.97455672006001</v>
      </c>
      <c r="P174" s="79">
        <v>1.5E-3</v>
      </c>
      <c r="Q174" s="79">
        <v>2.0000000000000001E-4</v>
      </c>
    </row>
    <row r="175" spans="2:17">
      <c r="B175" t="s">
        <v>3155</v>
      </c>
      <c r="C175" t="s">
        <v>2873</v>
      </c>
      <c r="D175" t="s">
        <v>3175</v>
      </c>
      <c r="E175" t="s">
        <v>3157</v>
      </c>
      <c r="F175" t="s">
        <v>796</v>
      </c>
      <c r="G175" t="s">
        <v>2798</v>
      </c>
      <c r="H175" t="s">
        <v>211</v>
      </c>
      <c r="J175" t="s">
        <v>109</v>
      </c>
      <c r="K175" s="79">
        <v>8.4400000000000003E-2</v>
      </c>
      <c r="L175" s="79">
        <v>8.8499999999999995E-2</v>
      </c>
      <c r="M175" s="78">
        <v>19737.62</v>
      </c>
      <c r="N175" s="78">
        <v>100.05</v>
      </c>
      <c r="O175" s="78">
        <v>70.419545096459998</v>
      </c>
      <c r="P175" s="79">
        <v>5.9999999999999995E-4</v>
      </c>
      <c r="Q175" s="79">
        <v>1E-4</v>
      </c>
    </row>
    <row r="176" spans="2:17">
      <c r="B176" t="s">
        <v>3004</v>
      </c>
      <c r="C176" t="s">
        <v>2873</v>
      </c>
      <c r="D176" t="s">
        <v>3176</v>
      </c>
      <c r="E176" t="s">
        <v>3177</v>
      </c>
      <c r="F176" t="s">
        <v>831</v>
      </c>
      <c r="G176" t="s">
        <v>964</v>
      </c>
      <c r="H176" t="s">
        <v>211</v>
      </c>
      <c r="I176" s="78">
        <v>6.4</v>
      </c>
      <c r="J176" t="s">
        <v>105</v>
      </c>
      <c r="K176" s="79">
        <v>2.9000000000000001E-2</v>
      </c>
      <c r="L176" s="79">
        <v>4.58E-2</v>
      </c>
      <c r="M176" s="78">
        <v>1856348.5</v>
      </c>
      <c r="N176" s="78">
        <v>111.34</v>
      </c>
      <c r="O176" s="78">
        <v>2066.8584199000002</v>
      </c>
      <c r="P176" s="79">
        <v>1.6799999999999999E-2</v>
      </c>
      <c r="Q176" s="79">
        <v>1.8E-3</v>
      </c>
    </row>
    <row r="177" spans="2:17">
      <c r="B177" t="s">
        <v>3178</v>
      </c>
      <c r="C177" t="s">
        <v>2873</v>
      </c>
      <c r="D177" t="s">
        <v>3179</v>
      </c>
      <c r="E177" t="s">
        <v>1054</v>
      </c>
      <c r="F177" t="s">
        <v>1148</v>
      </c>
      <c r="G177" t="s">
        <v>3180</v>
      </c>
      <c r="H177" t="s">
        <v>2878</v>
      </c>
      <c r="I177" s="78">
        <v>11.59</v>
      </c>
      <c r="J177" t="s">
        <v>105</v>
      </c>
      <c r="K177" s="79">
        <v>6.7000000000000004E-2</v>
      </c>
      <c r="L177" s="79">
        <v>2.8000000000000001E-2</v>
      </c>
      <c r="M177" s="78">
        <v>1022624.5</v>
      </c>
      <c r="N177" s="78">
        <v>143.97999999999999</v>
      </c>
      <c r="O177" s="78">
        <v>1472.3747550999999</v>
      </c>
      <c r="P177" s="79">
        <v>1.2E-2</v>
      </c>
      <c r="Q177" s="79">
        <v>1.2999999999999999E-3</v>
      </c>
    </row>
    <row r="178" spans="2:17">
      <c r="B178" t="s">
        <v>3181</v>
      </c>
      <c r="C178" t="s">
        <v>2873</v>
      </c>
      <c r="D178" t="s">
        <v>3182</v>
      </c>
      <c r="E178" t="s">
        <v>1710</v>
      </c>
      <c r="F178" t="s">
        <v>3183</v>
      </c>
      <c r="G178" t="s">
        <v>3184</v>
      </c>
      <c r="H178" t="s">
        <v>2878</v>
      </c>
      <c r="I178" s="78">
        <v>1.23</v>
      </c>
      <c r="J178" t="s">
        <v>105</v>
      </c>
      <c r="K178" s="79">
        <v>6.2E-2</v>
      </c>
      <c r="L178" s="79">
        <v>8.9999999999999993E-3</v>
      </c>
      <c r="M178" s="78">
        <v>1654731.3</v>
      </c>
      <c r="N178" s="78">
        <v>9.9999999999999995E-7</v>
      </c>
      <c r="O178" s="78">
        <v>1.6547312999999999E-5</v>
      </c>
      <c r="P178" s="79">
        <v>0</v>
      </c>
      <c r="Q178" s="79">
        <v>0</v>
      </c>
    </row>
    <row r="179" spans="2:17">
      <c r="B179" t="s">
        <v>3185</v>
      </c>
      <c r="C179" t="s">
        <v>2873</v>
      </c>
      <c r="D179" t="s">
        <v>3186</v>
      </c>
      <c r="E179" t="s">
        <v>3187</v>
      </c>
      <c r="F179" t="s">
        <v>250</v>
      </c>
      <c r="G179" t="s">
        <v>267</v>
      </c>
      <c r="H179" t="s">
        <v>251</v>
      </c>
      <c r="I179" s="78">
        <v>8.32</v>
      </c>
      <c r="J179" t="s">
        <v>105</v>
      </c>
      <c r="K179" s="79">
        <v>4.0300000000000002E-2</v>
      </c>
      <c r="L179" s="79">
        <v>7.0000000000000001E-3</v>
      </c>
      <c r="M179" s="78">
        <v>711367.8</v>
      </c>
      <c r="N179" s="78">
        <v>121.58</v>
      </c>
      <c r="O179" s="78">
        <v>864.88097124000001</v>
      </c>
      <c r="P179" s="79">
        <v>7.0000000000000001E-3</v>
      </c>
      <c r="Q179" s="79">
        <v>8.0000000000000004E-4</v>
      </c>
    </row>
    <row r="180" spans="2:17">
      <c r="B180" t="s">
        <v>3188</v>
      </c>
      <c r="C180" t="s">
        <v>2873</v>
      </c>
      <c r="D180" t="s">
        <v>3189</v>
      </c>
      <c r="E180" t="s">
        <v>3190</v>
      </c>
      <c r="F180" t="s">
        <v>250</v>
      </c>
      <c r="G180" t="s">
        <v>3191</v>
      </c>
      <c r="H180" t="s">
        <v>251</v>
      </c>
      <c r="I180" s="78">
        <v>3.47</v>
      </c>
      <c r="J180" t="s">
        <v>105</v>
      </c>
      <c r="K180" s="79">
        <v>4.1300000000000003E-2</v>
      </c>
      <c r="L180" s="79">
        <v>3.0599999999999999E-2</v>
      </c>
      <c r="M180" s="78">
        <v>1242342</v>
      </c>
      <c r="N180" s="78">
        <v>105.74</v>
      </c>
      <c r="O180" s="78">
        <v>1313.6524308</v>
      </c>
      <c r="P180" s="79">
        <v>1.0699999999999999E-2</v>
      </c>
      <c r="Q180" s="79">
        <v>1.1999999999999999E-3</v>
      </c>
    </row>
    <row r="181" spans="2:17">
      <c r="B181" s="80" t="s">
        <v>3192</v>
      </c>
      <c r="I181" s="82">
        <v>0.01</v>
      </c>
      <c r="L181" s="81">
        <v>1.21E-2</v>
      </c>
      <c r="M181" s="82">
        <v>383628.86</v>
      </c>
      <c r="O181" s="82">
        <v>384.77974657999999</v>
      </c>
      <c r="P181" s="81">
        <v>3.0999999999999999E-3</v>
      </c>
      <c r="Q181" s="81">
        <v>2.9999999999999997E-4</v>
      </c>
    </row>
    <row r="182" spans="2:17">
      <c r="B182" t="s">
        <v>3193</v>
      </c>
      <c r="C182" t="s">
        <v>2873</v>
      </c>
      <c r="D182" t="s">
        <v>3194</v>
      </c>
      <c r="E182" t="s">
        <v>1083</v>
      </c>
      <c r="F182" t="s">
        <v>3063</v>
      </c>
      <c r="G182" t="s">
        <v>3195</v>
      </c>
      <c r="H182" t="s">
        <v>2878</v>
      </c>
      <c r="I182" s="78">
        <v>0.01</v>
      </c>
      <c r="J182" t="s">
        <v>105</v>
      </c>
      <c r="K182" s="79">
        <v>3.61E-2</v>
      </c>
      <c r="L182" s="79">
        <v>1.21E-2</v>
      </c>
      <c r="M182" s="78">
        <v>383628.86</v>
      </c>
      <c r="N182" s="78">
        <v>100.3</v>
      </c>
      <c r="O182" s="78">
        <v>384.77974657999999</v>
      </c>
      <c r="P182" s="79">
        <v>3.0999999999999999E-3</v>
      </c>
      <c r="Q182" s="79">
        <v>2.9999999999999997E-4</v>
      </c>
    </row>
    <row r="183" spans="2:17">
      <c r="B183" s="80" t="s">
        <v>3196</v>
      </c>
      <c r="I183" s="82">
        <v>0</v>
      </c>
      <c r="L183" s="81">
        <v>0</v>
      </c>
      <c r="M183" s="82">
        <v>0</v>
      </c>
      <c r="O183" s="82">
        <v>0</v>
      </c>
      <c r="P183" s="81">
        <v>0</v>
      </c>
      <c r="Q183" s="81">
        <v>0</v>
      </c>
    </row>
    <row r="184" spans="2:17">
      <c r="B184" s="80" t="s">
        <v>3197</v>
      </c>
      <c r="I184" s="82">
        <v>0</v>
      </c>
      <c r="L184" s="81">
        <v>0</v>
      </c>
      <c r="M184" s="82">
        <v>0</v>
      </c>
      <c r="O184" s="82">
        <v>0</v>
      </c>
      <c r="P184" s="81">
        <v>0</v>
      </c>
      <c r="Q184" s="81">
        <v>0</v>
      </c>
    </row>
    <row r="185" spans="2:17">
      <c r="B185" t="s">
        <v>250</v>
      </c>
      <c r="D185" t="s">
        <v>250</v>
      </c>
      <c r="F185" t="s">
        <v>250</v>
      </c>
      <c r="I185" s="78">
        <v>0</v>
      </c>
      <c r="J185" t="s">
        <v>250</v>
      </c>
      <c r="K185" s="79">
        <v>0</v>
      </c>
      <c r="L185" s="79">
        <v>0</v>
      </c>
      <c r="M185" s="78">
        <v>0</v>
      </c>
      <c r="N185" s="78">
        <v>0</v>
      </c>
      <c r="O185" s="78">
        <v>0</v>
      </c>
      <c r="P185" s="79">
        <v>0</v>
      </c>
      <c r="Q185" s="79">
        <v>0</v>
      </c>
    </row>
    <row r="186" spans="2:17">
      <c r="B186" s="80" t="s">
        <v>3198</v>
      </c>
      <c r="I186" s="82">
        <v>0</v>
      </c>
      <c r="L186" s="81">
        <v>0</v>
      </c>
      <c r="M186" s="82">
        <v>0</v>
      </c>
      <c r="O186" s="82">
        <v>0</v>
      </c>
      <c r="P186" s="81">
        <v>0</v>
      </c>
      <c r="Q186" s="81">
        <v>0</v>
      </c>
    </row>
    <row r="187" spans="2:17">
      <c r="B187" t="s">
        <v>250</v>
      </c>
      <c r="D187" t="s">
        <v>250</v>
      </c>
      <c r="F187" t="s">
        <v>250</v>
      </c>
      <c r="I187" s="78">
        <v>0</v>
      </c>
      <c r="J187" t="s">
        <v>250</v>
      </c>
      <c r="K187" s="79">
        <v>0</v>
      </c>
      <c r="L187" s="79">
        <v>0</v>
      </c>
      <c r="M187" s="78">
        <v>0</v>
      </c>
      <c r="N187" s="78">
        <v>0</v>
      </c>
      <c r="O187" s="78">
        <v>0</v>
      </c>
      <c r="P187" s="79">
        <v>0</v>
      </c>
      <c r="Q187" s="79">
        <v>0</v>
      </c>
    </row>
    <row r="188" spans="2:17">
      <c r="B188" s="80" t="s">
        <v>3199</v>
      </c>
      <c r="I188" s="82">
        <v>0</v>
      </c>
      <c r="L188" s="81">
        <v>0</v>
      </c>
      <c r="M188" s="82">
        <v>0</v>
      </c>
      <c r="O188" s="82">
        <v>0</v>
      </c>
      <c r="P188" s="81">
        <v>0</v>
      </c>
      <c r="Q188" s="81">
        <v>0</v>
      </c>
    </row>
    <row r="189" spans="2:17">
      <c r="B189" t="s">
        <v>250</v>
      </c>
      <c r="D189" t="s">
        <v>250</v>
      </c>
      <c r="F189" t="s">
        <v>250</v>
      </c>
      <c r="I189" s="78">
        <v>0</v>
      </c>
      <c r="J189" t="s">
        <v>250</v>
      </c>
      <c r="K189" s="79">
        <v>0</v>
      </c>
      <c r="L189" s="79">
        <v>0</v>
      </c>
      <c r="M189" s="78">
        <v>0</v>
      </c>
      <c r="N189" s="78">
        <v>0</v>
      </c>
      <c r="O189" s="78">
        <v>0</v>
      </c>
      <c r="P189" s="79">
        <v>0</v>
      </c>
      <c r="Q189" s="79">
        <v>0</v>
      </c>
    </row>
    <row r="190" spans="2:17">
      <c r="B190" s="80" t="s">
        <v>3200</v>
      </c>
      <c r="I190" s="82">
        <v>0</v>
      </c>
      <c r="L190" s="81">
        <v>0</v>
      </c>
      <c r="M190" s="82">
        <v>0</v>
      </c>
      <c r="O190" s="82">
        <v>0</v>
      </c>
      <c r="P190" s="81">
        <v>0</v>
      </c>
      <c r="Q190" s="81">
        <v>0</v>
      </c>
    </row>
    <row r="191" spans="2:17">
      <c r="B191" t="s">
        <v>250</v>
      </c>
      <c r="D191" t="s">
        <v>250</v>
      </c>
      <c r="F191" t="s">
        <v>250</v>
      </c>
      <c r="I191" s="78">
        <v>0</v>
      </c>
      <c r="J191" t="s">
        <v>250</v>
      </c>
      <c r="K191" s="79">
        <v>0</v>
      </c>
      <c r="L191" s="79">
        <v>0</v>
      </c>
      <c r="M191" s="78">
        <v>0</v>
      </c>
      <c r="N191" s="78">
        <v>0</v>
      </c>
      <c r="O191" s="78">
        <v>0</v>
      </c>
      <c r="P191" s="79">
        <v>0</v>
      </c>
      <c r="Q191" s="79">
        <v>0</v>
      </c>
    </row>
    <row r="192" spans="2:17">
      <c r="B192" s="80" t="s">
        <v>256</v>
      </c>
      <c r="I192" s="82">
        <v>4.07</v>
      </c>
      <c r="L192" s="81">
        <v>4.9599999999999998E-2</v>
      </c>
      <c r="M192" s="82">
        <v>3424763.82</v>
      </c>
      <c r="O192" s="82">
        <v>12667.088146755828</v>
      </c>
      <c r="P192" s="81">
        <v>0.1032</v>
      </c>
      <c r="Q192" s="81">
        <v>1.1299999999999999E-2</v>
      </c>
    </row>
    <row r="193" spans="2:17">
      <c r="B193" s="80" t="s">
        <v>3201</v>
      </c>
      <c r="I193" s="82">
        <v>0</v>
      </c>
      <c r="L193" s="81">
        <v>0</v>
      </c>
      <c r="M193" s="82">
        <v>0</v>
      </c>
      <c r="O193" s="82">
        <v>0</v>
      </c>
      <c r="P193" s="81">
        <v>0</v>
      </c>
      <c r="Q193" s="81">
        <v>0</v>
      </c>
    </row>
    <row r="194" spans="2:17">
      <c r="B194" t="s">
        <v>250</v>
      </c>
      <c r="D194" t="s">
        <v>250</v>
      </c>
      <c r="F194" t="s">
        <v>250</v>
      </c>
      <c r="I194" s="78">
        <v>0</v>
      </c>
      <c r="J194" t="s">
        <v>250</v>
      </c>
      <c r="K194" s="79">
        <v>0</v>
      </c>
      <c r="L194" s="79">
        <v>0</v>
      </c>
      <c r="M194" s="78">
        <v>0</v>
      </c>
      <c r="N194" s="78">
        <v>0</v>
      </c>
      <c r="O194" s="78">
        <v>0</v>
      </c>
      <c r="P194" s="79">
        <v>0</v>
      </c>
      <c r="Q194" s="79">
        <v>0</v>
      </c>
    </row>
    <row r="195" spans="2:17">
      <c r="B195" s="80" t="s">
        <v>2906</v>
      </c>
      <c r="I195" s="82">
        <v>0</v>
      </c>
      <c r="L195" s="81">
        <v>0</v>
      </c>
      <c r="M195" s="82">
        <v>0</v>
      </c>
      <c r="O195" s="82">
        <v>0</v>
      </c>
      <c r="P195" s="81">
        <v>0</v>
      </c>
      <c r="Q195" s="81">
        <v>0</v>
      </c>
    </row>
    <row r="196" spans="2:17">
      <c r="B196" t="s">
        <v>250</v>
      </c>
      <c r="D196" t="s">
        <v>250</v>
      </c>
      <c r="F196" t="s">
        <v>250</v>
      </c>
      <c r="I196" s="78">
        <v>0</v>
      </c>
      <c r="J196" t="s">
        <v>250</v>
      </c>
      <c r="K196" s="79">
        <v>0</v>
      </c>
      <c r="L196" s="79">
        <v>0</v>
      </c>
      <c r="M196" s="78">
        <v>0</v>
      </c>
      <c r="N196" s="78">
        <v>0</v>
      </c>
      <c r="O196" s="78">
        <v>0</v>
      </c>
      <c r="P196" s="79">
        <v>0</v>
      </c>
      <c r="Q196" s="79">
        <v>0</v>
      </c>
    </row>
    <row r="197" spans="2:17">
      <c r="B197" s="80" t="s">
        <v>2907</v>
      </c>
      <c r="I197" s="82">
        <v>4.07</v>
      </c>
      <c r="L197" s="81">
        <v>4.9599999999999998E-2</v>
      </c>
      <c r="M197" s="82">
        <v>3424763.82</v>
      </c>
      <c r="O197" s="82">
        <v>12667.088146755828</v>
      </c>
      <c r="P197" s="81">
        <v>0.1032</v>
      </c>
      <c r="Q197" s="81">
        <v>1.1299999999999999E-2</v>
      </c>
    </row>
    <row r="198" spans="2:17">
      <c r="B198" t="s">
        <v>3202</v>
      </c>
      <c r="C198" t="s">
        <v>2873</v>
      </c>
      <c r="D198" t="s">
        <v>3203</v>
      </c>
      <c r="E198" t="s">
        <v>3204</v>
      </c>
      <c r="F198" t="s">
        <v>603</v>
      </c>
      <c r="G198" t="s">
        <v>3205</v>
      </c>
      <c r="H198" t="s">
        <v>211</v>
      </c>
      <c r="I198" s="78">
        <v>6.09</v>
      </c>
      <c r="J198" t="s">
        <v>109</v>
      </c>
      <c r="K198" s="79">
        <v>4.8000000000000001E-2</v>
      </c>
      <c r="L198" s="79">
        <v>3.5999999999999997E-2</v>
      </c>
      <c r="M198" s="78">
        <v>432077</v>
      </c>
      <c r="N198" s="78">
        <v>108.9</v>
      </c>
      <c r="O198" s="78">
        <v>1677.9165877979999</v>
      </c>
      <c r="P198" s="79">
        <v>1.37E-2</v>
      </c>
      <c r="Q198" s="79">
        <v>1.5E-3</v>
      </c>
    </row>
    <row r="199" spans="2:17">
      <c r="B199" t="s">
        <v>3202</v>
      </c>
      <c r="C199" t="s">
        <v>2873</v>
      </c>
      <c r="D199" t="s">
        <v>3206</v>
      </c>
      <c r="E199" t="s">
        <v>3204</v>
      </c>
      <c r="F199" t="s">
        <v>2971</v>
      </c>
      <c r="G199" t="s">
        <v>2723</v>
      </c>
      <c r="H199" t="s">
        <v>2878</v>
      </c>
      <c r="I199" s="78">
        <v>4.9400000000000004</v>
      </c>
      <c r="J199" t="s">
        <v>109</v>
      </c>
      <c r="K199" s="79">
        <v>4.8000000000000001E-2</v>
      </c>
      <c r="L199" s="79">
        <v>6.7100000000000007E-2</v>
      </c>
      <c r="M199" s="78">
        <v>201802.53</v>
      </c>
      <c r="N199" s="78">
        <v>104.32</v>
      </c>
      <c r="O199" s="78">
        <v>750.71574388953604</v>
      </c>
      <c r="P199" s="79">
        <v>6.1000000000000004E-3</v>
      </c>
      <c r="Q199" s="79">
        <v>6.9999999999999999E-4</v>
      </c>
    </row>
    <row r="200" spans="2:17">
      <c r="B200" t="s">
        <v>3207</v>
      </c>
      <c r="C200" t="s">
        <v>2873</v>
      </c>
      <c r="D200" t="s">
        <v>3208</v>
      </c>
      <c r="E200" t="s">
        <v>3209</v>
      </c>
      <c r="F200" t="s">
        <v>1116</v>
      </c>
      <c r="G200" t="s">
        <v>3210</v>
      </c>
      <c r="H200" t="s">
        <v>1117</v>
      </c>
      <c r="I200" s="78">
        <v>4.79</v>
      </c>
      <c r="J200" t="s">
        <v>109</v>
      </c>
      <c r="K200" s="79">
        <v>5.0200000000000002E-2</v>
      </c>
      <c r="L200" s="79">
        <v>3.5099999999999999E-2</v>
      </c>
      <c r="M200" s="78">
        <v>246638</v>
      </c>
      <c r="N200" s="78">
        <v>107.27</v>
      </c>
      <c r="O200" s="78">
        <v>943.45156555159997</v>
      </c>
      <c r="P200" s="79">
        <v>7.7000000000000002E-3</v>
      </c>
      <c r="Q200" s="79">
        <v>8.0000000000000004E-4</v>
      </c>
    </row>
    <row r="201" spans="2:17">
      <c r="B201" t="s">
        <v>3211</v>
      </c>
      <c r="C201" t="s">
        <v>2873</v>
      </c>
      <c r="D201" t="s">
        <v>3212</v>
      </c>
      <c r="E201" t="s">
        <v>1439</v>
      </c>
      <c r="F201" t="s">
        <v>250</v>
      </c>
      <c r="G201" t="s">
        <v>2809</v>
      </c>
      <c r="H201" t="s">
        <v>251</v>
      </c>
      <c r="I201" s="78">
        <v>6.06</v>
      </c>
      <c r="J201" t="s">
        <v>109</v>
      </c>
      <c r="K201" s="79">
        <v>5.5E-2</v>
      </c>
      <c r="L201" s="79">
        <v>5.1999999999999998E-2</v>
      </c>
      <c r="M201" s="78">
        <v>18170.169999999998</v>
      </c>
      <c r="N201" s="78">
        <v>99.47</v>
      </c>
      <c r="O201" s="78">
        <v>64.451413641033994</v>
      </c>
      <c r="P201" s="79">
        <v>5.0000000000000001E-4</v>
      </c>
      <c r="Q201" s="79">
        <v>1E-4</v>
      </c>
    </row>
    <row r="202" spans="2:17">
      <c r="B202" t="s">
        <v>3211</v>
      </c>
      <c r="C202" t="s">
        <v>2873</v>
      </c>
      <c r="D202" t="s">
        <v>3213</v>
      </c>
      <c r="E202" t="s">
        <v>1439</v>
      </c>
      <c r="F202" t="s">
        <v>250</v>
      </c>
      <c r="G202" t="s">
        <v>2798</v>
      </c>
      <c r="H202" t="s">
        <v>251</v>
      </c>
      <c r="J202" t="s">
        <v>109</v>
      </c>
      <c r="K202" s="79">
        <v>5.5E-2</v>
      </c>
      <c r="L202" s="79">
        <v>0</v>
      </c>
      <c r="M202" s="78">
        <v>1817.02</v>
      </c>
      <c r="N202" s="78">
        <v>100</v>
      </c>
      <c r="O202" s="78">
        <v>6.4794933199999996</v>
      </c>
      <c r="P202" s="79">
        <v>1E-4</v>
      </c>
      <c r="Q202" s="79">
        <v>0</v>
      </c>
    </row>
    <row r="203" spans="2:17">
      <c r="B203" t="s">
        <v>3214</v>
      </c>
      <c r="C203" t="s">
        <v>2873</v>
      </c>
      <c r="D203" t="s">
        <v>3215</v>
      </c>
      <c r="E203" t="s">
        <v>3216</v>
      </c>
      <c r="F203" t="s">
        <v>250</v>
      </c>
      <c r="G203" t="s">
        <v>2540</v>
      </c>
      <c r="H203" t="s">
        <v>251</v>
      </c>
      <c r="I203" s="78">
        <v>2.46</v>
      </c>
      <c r="J203" t="s">
        <v>109</v>
      </c>
      <c r="K203" s="79">
        <v>3.6700000000000003E-2</v>
      </c>
      <c r="L203" s="79">
        <v>5.74E-2</v>
      </c>
      <c r="M203" s="78">
        <v>145290.43</v>
      </c>
      <c r="N203" s="78">
        <v>99.58</v>
      </c>
      <c r="O203" s="78">
        <v>515.92962955180406</v>
      </c>
      <c r="P203" s="79">
        <v>4.1999999999999997E-3</v>
      </c>
      <c r="Q203" s="79">
        <v>5.0000000000000001E-4</v>
      </c>
    </row>
    <row r="204" spans="2:17">
      <c r="B204" t="s">
        <v>3214</v>
      </c>
      <c r="C204" t="s">
        <v>2873</v>
      </c>
      <c r="D204" t="s">
        <v>3217</v>
      </c>
      <c r="E204" t="s">
        <v>3216</v>
      </c>
      <c r="F204" t="s">
        <v>250</v>
      </c>
      <c r="G204" t="s">
        <v>2540</v>
      </c>
      <c r="H204" t="s">
        <v>251</v>
      </c>
      <c r="I204" s="78">
        <v>2.46</v>
      </c>
      <c r="J204" t="s">
        <v>109</v>
      </c>
      <c r="K204" s="79">
        <v>3.6700000000000003E-2</v>
      </c>
      <c r="L204" s="79">
        <v>5.74E-2</v>
      </c>
      <c r="M204" s="78">
        <v>314886.58</v>
      </c>
      <c r="N204" s="78">
        <v>99.579999999999643</v>
      </c>
      <c r="O204" s="78">
        <v>1118.1694249940199</v>
      </c>
      <c r="P204" s="79">
        <v>9.1000000000000004E-3</v>
      </c>
      <c r="Q204" s="79">
        <v>1E-3</v>
      </c>
    </row>
    <row r="205" spans="2:17">
      <c r="B205" t="s">
        <v>3218</v>
      </c>
      <c r="C205" t="s">
        <v>2873</v>
      </c>
      <c r="D205" t="s">
        <v>3219</v>
      </c>
      <c r="E205" t="s">
        <v>3220</v>
      </c>
      <c r="F205" t="s">
        <v>250</v>
      </c>
      <c r="G205" t="s">
        <v>3221</v>
      </c>
      <c r="H205" t="s">
        <v>251</v>
      </c>
      <c r="I205" s="78">
        <v>2.88</v>
      </c>
      <c r="J205" t="s">
        <v>109</v>
      </c>
      <c r="K205" s="79">
        <v>7.0000000000000007E-2</v>
      </c>
      <c r="L205" s="79">
        <v>8.0500000000000002E-2</v>
      </c>
      <c r="M205" s="78">
        <v>101070.67</v>
      </c>
      <c r="N205" s="78">
        <v>100.5</v>
      </c>
      <c r="O205" s="78">
        <v>362.22009926610002</v>
      </c>
      <c r="P205" s="79">
        <v>3.0000000000000001E-3</v>
      </c>
      <c r="Q205" s="79">
        <v>2.9999999999999997E-4</v>
      </c>
    </row>
    <row r="206" spans="2:17">
      <c r="B206" t="s">
        <v>3218</v>
      </c>
      <c r="C206" t="s">
        <v>2873</v>
      </c>
      <c r="D206" t="s">
        <v>3222</v>
      </c>
      <c r="E206" t="s">
        <v>3220</v>
      </c>
      <c r="F206" t="s">
        <v>250</v>
      </c>
      <c r="G206" t="s">
        <v>3223</v>
      </c>
      <c r="H206" t="s">
        <v>251</v>
      </c>
      <c r="I206" s="78">
        <v>1.41</v>
      </c>
      <c r="J206" t="s">
        <v>109</v>
      </c>
      <c r="K206" s="79">
        <v>6.5100000000000005E-2</v>
      </c>
      <c r="L206" s="79">
        <v>5.8900000000000001E-2</v>
      </c>
      <c r="M206" s="78">
        <v>299045.28000000003</v>
      </c>
      <c r="N206" s="78">
        <v>99.879999999999626</v>
      </c>
      <c r="O206" s="78">
        <v>1065.1157939178199</v>
      </c>
      <c r="P206" s="79">
        <v>8.6999999999999994E-3</v>
      </c>
      <c r="Q206" s="79">
        <v>1E-3</v>
      </c>
    </row>
    <row r="207" spans="2:17">
      <c r="B207" t="s">
        <v>3224</v>
      </c>
      <c r="C207" t="s">
        <v>2873</v>
      </c>
      <c r="D207" t="s">
        <v>3225</v>
      </c>
      <c r="E207" t="s">
        <v>3226</v>
      </c>
      <c r="F207" t="s">
        <v>250</v>
      </c>
      <c r="G207" t="s">
        <v>3227</v>
      </c>
      <c r="H207" t="s">
        <v>251</v>
      </c>
      <c r="I207" s="78">
        <v>1.7</v>
      </c>
      <c r="J207" t="s">
        <v>109</v>
      </c>
      <c r="K207" s="79">
        <v>2.5000000000000001E-2</v>
      </c>
      <c r="L207" s="79">
        <v>2.8899999999999999E-2</v>
      </c>
      <c r="M207" s="78">
        <v>7422.75</v>
      </c>
      <c r="N207" s="78">
        <v>100.87</v>
      </c>
      <c r="O207" s="78">
        <v>26.699811380549999</v>
      </c>
      <c r="P207" s="79">
        <v>2.0000000000000001E-4</v>
      </c>
      <c r="Q207" s="79">
        <v>0</v>
      </c>
    </row>
    <row r="208" spans="2:17">
      <c r="B208" t="s">
        <v>3224</v>
      </c>
      <c r="C208" t="s">
        <v>2873</v>
      </c>
      <c r="D208" t="s">
        <v>3228</v>
      </c>
      <c r="E208" t="s">
        <v>3226</v>
      </c>
      <c r="F208" t="s">
        <v>250</v>
      </c>
      <c r="G208" t="s">
        <v>3229</v>
      </c>
      <c r="H208" t="s">
        <v>251</v>
      </c>
      <c r="I208" s="78">
        <v>3.34</v>
      </c>
      <c r="J208" t="s">
        <v>109</v>
      </c>
      <c r="K208" s="79">
        <v>2.5000000000000001E-2</v>
      </c>
      <c r="L208" s="79">
        <v>4.5900000000000003E-2</v>
      </c>
      <c r="M208" s="78">
        <v>83682</v>
      </c>
      <c r="N208" s="78">
        <v>100.87</v>
      </c>
      <c r="O208" s="78">
        <v>301.00617910440002</v>
      </c>
      <c r="P208" s="79">
        <v>2.5000000000000001E-3</v>
      </c>
      <c r="Q208" s="79">
        <v>2.9999999999999997E-4</v>
      </c>
    </row>
    <row r="209" spans="2:17">
      <c r="B209" t="s">
        <v>3224</v>
      </c>
      <c r="C209" t="s">
        <v>2873</v>
      </c>
      <c r="D209" t="s">
        <v>3230</v>
      </c>
      <c r="E209" t="s">
        <v>3226</v>
      </c>
      <c r="F209" t="s">
        <v>250</v>
      </c>
      <c r="G209" t="s">
        <v>3231</v>
      </c>
      <c r="H209" t="s">
        <v>251</v>
      </c>
      <c r="I209" s="78">
        <v>3.34</v>
      </c>
      <c r="J209" t="s">
        <v>109</v>
      </c>
      <c r="K209" s="79">
        <v>2.5000000000000001E-2</v>
      </c>
      <c r="L209" s="79">
        <v>4.5900000000000003E-2</v>
      </c>
      <c r="M209" s="78">
        <v>21789.77</v>
      </c>
      <c r="N209" s="78">
        <v>100.87</v>
      </c>
      <c r="O209" s="78">
        <v>78.378330002433998</v>
      </c>
      <c r="P209" s="79">
        <v>5.9999999999999995E-4</v>
      </c>
      <c r="Q209" s="79">
        <v>1E-4</v>
      </c>
    </row>
    <row r="210" spans="2:17">
      <c r="B210" t="s">
        <v>3224</v>
      </c>
      <c r="C210" t="s">
        <v>2873</v>
      </c>
      <c r="D210" t="s">
        <v>3232</v>
      </c>
      <c r="E210" t="s">
        <v>3226</v>
      </c>
      <c r="F210" t="s">
        <v>250</v>
      </c>
      <c r="G210" t="s">
        <v>3233</v>
      </c>
      <c r="H210" t="s">
        <v>251</v>
      </c>
      <c r="I210" s="78">
        <v>3.34</v>
      </c>
      <c r="J210" t="s">
        <v>109</v>
      </c>
      <c r="K210" s="79">
        <v>2.5000000000000001E-2</v>
      </c>
      <c r="L210" s="79">
        <v>4.5900000000000003E-2</v>
      </c>
      <c r="M210" s="78">
        <v>4416.3999999999996</v>
      </c>
      <c r="N210" s="78">
        <v>100.87</v>
      </c>
      <c r="O210" s="78">
        <v>15.885897676880001</v>
      </c>
      <c r="P210" s="79">
        <v>1E-4</v>
      </c>
      <c r="Q210" s="79">
        <v>0</v>
      </c>
    </row>
    <row r="211" spans="2:17">
      <c r="B211" t="s">
        <v>3224</v>
      </c>
      <c r="C211" t="s">
        <v>2873</v>
      </c>
      <c r="D211" t="s">
        <v>3234</v>
      </c>
      <c r="E211" t="s">
        <v>3226</v>
      </c>
      <c r="F211" t="s">
        <v>250</v>
      </c>
      <c r="G211" t="s">
        <v>745</v>
      </c>
      <c r="H211" t="s">
        <v>251</v>
      </c>
      <c r="I211" s="78">
        <v>3.34</v>
      </c>
      <c r="J211" t="s">
        <v>109</v>
      </c>
      <c r="K211" s="79">
        <v>2.5000000000000001E-2</v>
      </c>
      <c r="L211" s="79">
        <v>4.5900000000000003E-2</v>
      </c>
      <c r="M211" s="78">
        <v>7821.83</v>
      </c>
      <c r="N211" s="78">
        <v>100.87</v>
      </c>
      <c r="O211" s="78">
        <v>28.135311798286001</v>
      </c>
      <c r="P211" s="79">
        <v>2.0000000000000001E-4</v>
      </c>
      <c r="Q211" s="79">
        <v>0</v>
      </c>
    </row>
    <row r="212" spans="2:17">
      <c r="B212" t="s">
        <v>3224</v>
      </c>
      <c r="C212" t="s">
        <v>2873</v>
      </c>
      <c r="D212" t="s">
        <v>3235</v>
      </c>
      <c r="E212" t="s">
        <v>3226</v>
      </c>
      <c r="F212" t="s">
        <v>250</v>
      </c>
      <c r="G212" t="s">
        <v>3236</v>
      </c>
      <c r="H212" t="s">
        <v>251</v>
      </c>
      <c r="I212" s="78">
        <v>3.34</v>
      </c>
      <c r="J212" t="s">
        <v>109</v>
      </c>
      <c r="K212" s="79">
        <v>2.5000000000000001E-2</v>
      </c>
      <c r="L212" s="79">
        <v>4.5900000000000003E-2</v>
      </c>
      <c r="M212" s="78">
        <v>15649</v>
      </c>
      <c r="N212" s="78">
        <v>100.87</v>
      </c>
      <c r="O212" s="78">
        <v>56.289831705799998</v>
      </c>
      <c r="P212" s="79">
        <v>5.0000000000000001E-4</v>
      </c>
      <c r="Q212" s="79">
        <v>1E-4</v>
      </c>
    </row>
    <row r="213" spans="2:17">
      <c r="B213" t="s">
        <v>3224</v>
      </c>
      <c r="C213" t="s">
        <v>2873</v>
      </c>
      <c r="D213" t="s">
        <v>3237</v>
      </c>
      <c r="E213" t="s">
        <v>3226</v>
      </c>
      <c r="F213" t="s">
        <v>250</v>
      </c>
      <c r="G213" t="s">
        <v>304</v>
      </c>
      <c r="H213" t="s">
        <v>251</v>
      </c>
      <c r="I213" s="78">
        <v>3.34</v>
      </c>
      <c r="J213" t="s">
        <v>109</v>
      </c>
      <c r="K213" s="79">
        <v>2.5000000000000001E-2</v>
      </c>
      <c r="L213" s="79">
        <v>4.5900000000000003E-2</v>
      </c>
      <c r="M213" s="78">
        <v>24207</v>
      </c>
      <c r="N213" s="78">
        <v>100.87</v>
      </c>
      <c r="O213" s="78">
        <v>87.073164809399998</v>
      </c>
      <c r="P213" s="79">
        <v>6.9999999999999999E-4</v>
      </c>
      <c r="Q213" s="79">
        <v>1E-4</v>
      </c>
    </row>
    <row r="214" spans="2:17">
      <c r="B214" t="s">
        <v>3224</v>
      </c>
      <c r="C214" t="s">
        <v>2873</v>
      </c>
      <c r="D214" t="s">
        <v>3238</v>
      </c>
      <c r="E214" t="s">
        <v>3226</v>
      </c>
      <c r="F214" t="s">
        <v>250</v>
      </c>
      <c r="G214" t="s">
        <v>2723</v>
      </c>
      <c r="H214" t="s">
        <v>251</v>
      </c>
      <c r="I214" s="78">
        <v>3.34</v>
      </c>
      <c r="J214" t="s">
        <v>109</v>
      </c>
      <c r="K214" s="79">
        <v>2.5000000000000001E-2</v>
      </c>
      <c r="L214" s="79">
        <v>4.5900000000000003E-2</v>
      </c>
      <c r="M214" s="78">
        <v>8436</v>
      </c>
      <c r="N214" s="78">
        <v>100.87</v>
      </c>
      <c r="O214" s="78">
        <v>30.344496151200001</v>
      </c>
      <c r="P214" s="79">
        <v>2.0000000000000001E-4</v>
      </c>
      <c r="Q214" s="79">
        <v>0</v>
      </c>
    </row>
    <row r="215" spans="2:17">
      <c r="B215" t="s">
        <v>3224</v>
      </c>
      <c r="C215" t="s">
        <v>2873</v>
      </c>
      <c r="D215" t="s">
        <v>3239</v>
      </c>
      <c r="E215" t="s">
        <v>3226</v>
      </c>
      <c r="F215" t="s">
        <v>250</v>
      </c>
      <c r="G215" t="s">
        <v>301</v>
      </c>
      <c r="H215" t="s">
        <v>251</v>
      </c>
      <c r="I215" s="78">
        <v>3.34</v>
      </c>
      <c r="J215" t="s">
        <v>109</v>
      </c>
      <c r="K215" s="79">
        <v>2.5000000000000001E-2</v>
      </c>
      <c r="L215" s="79">
        <v>4.5900000000000003E-2</v>
      </c>
      <c r="M215" s="78">
        <v>22801</v>
      </c>
      <c r="N215" s="78">
        <v>100.87</v>
      </c>
      <c r="O215" s="78">
        <v>82.015748784199999</v>
      </c>
      <c r="P215" s="79">
        <v>6.9999999999999999E-4</v>
      </c>
      <c r="Q215" s="79">
        <v>1E-4</v>
      </c>
    </row>
    <row r="216" spans="2:17">
      <c r="B216" t="s">
        <v>3224</v>
      </c>
      <c r="C216" t="s">
        <v>2873</v>
      </c>
      <c r="D216" t="s">
        <v>3240</v>
      </c>
      <c r="E216" t="s">
        <v>3226</v>
      </c>
      <c r="F216" t="s">
        <v>250</v>
      </c>
      <c r="G216" t="s">
        <v>319</v>
      </c>
      <c r="H216" t="s">
        <v>251</v>
      </c>
      <c r="I216" s="78">
        <v>3.34</v>
      </c>
      <c r="J216" t="s">
        <v>109</v>
      </c>
      <c r="K216" s="79">
        <v>2.5000000000000001E-2</v>
      </c>
      <c r="L216" s="79">
        <v>4.5900000000000003E-2</v>
      </c>
      <c r="M216" s="78">
        <v>18828</v>
      </c>
      <c r="N216" s="78">
        <v>100.87</v>
      </c>
      <c r="O216" s="78">
        <v>67.7247716376</v>
      </c>
      <c r="P216" s="79">
        <v>5.9999999999999995E-4</v>
      </c>
      <c r="Q216" s="79">
        <v>1E-4</v>
      </c>
    </row>
    <row r="217" spans="2:17">
      <c r="B217" t="s">
        <v>3224</v>
      </c>
      <c r="C217" t="s">
        <v>2873</v>
      </c>
      <c r="D217" t="s">
        <v>3241</v>
      </c>
      <c r="E217" t="s">
        <v>3226</v>
      </c>
      <c r="F217" t="s">
        <v>250</v>
      </c>
      <c r="G217" t="s">
        <v>2798</v>
      </c>
      <c r="H217" t="s">
        <v>251</v>
      </c>
      <c r="J217" t="s">
        <v>109</v>
      </c>
      <c r="K217" s="79">
        <v>2.5000000000000001E-2</v>
      </c>
      <c r="L217" s="79">
        <v>5.2900000000000003E-2</v>
      </c>
      <c r="M217" s="78">
        <v>15282.69</v>
      </c>
      <c r="N217" s="78">
        <v>100</v>
      </c>
      <c r="O217" s="78">
        <v>54.498072540000003</v>
      </c>
      <c r="P217" s="79">
        <v>4.0000000000000002E-4</v>
      </c>
      <c r="Q217" s="79">
        <v>0</v>
      </c>
    </row>
    <row r="218" spans="2:17">
      <c r="B218" t="s">
        <v>3242</v>
      </c>
      <c r="C218" t="s">
        <v>2873</v>
      </c>
      <c r="D218" t="s">
        <v>3243</v>
      </c>
      <c r="E218" t="s">
        <v>3244</v>
      </c>
      <c r="F218" t="s">
        <v>250</v>
      </c>
      <c r="G218" t="s">
        <v>3245</v>
      </c>
      <c r="H218" t="s">
        <v>251</v>
      </c>
      <c r="I218" s="78">
        <v>3.45</v>
      </c>
      <c r="J218" t="s">
        <v>109</v>
      </c>
      <c r="K218" s="79">
        <v>3.7100000000000001E-2</v>
      </c>
      <c r="L218" s="79">
        <v>5.4600000000000003E-2</v>
      </c>
      <c r="M218" s="78">
        <v>436049.39</v>
      </c>
      <c r="N218" s="78">
        <v>100</v>
      </c>
      <c r="O218" s="78">
        <v>1554.95212474</v>
      </c>
      <c r="P218" s="79">
        <v>1.2699999999999999E-2</v>
      </c>
      <c r="Q218" s="79">
        <v>1.4E-3</v>
      </c>
    </row>
    <row r="219" spans="2:17">
      <c r="B219" t="s">
        <v>3242</v>
      </c>
      <c r="C219" t="s">
        <v>2873</v>
      </c>
      <c r="D219" t="s">
        <v>3246</v>
      </c>
      <c r="E219" t="s">
        <v>3244</v>
      </c>
      <c r="F219" t="s">
        <v>250</v>
      </c>
      <c r="G219" t="s">
        <v>2685</v>
      </c>
      <c r="H219" t="s">
        <v>251</v>
      </c>
      <c r="I219" s="78">
        <v>3.45</v>
      </c>
      <c r="J219" t="s">
        <v>109</v>
      </c>
      <c r="K219" s="79">
        <v>3.7100000000000001E-2</v>
      </c>
      <c r="L219" s="79">
        <v>5.4600000000000003E-2</v>
      </c>
      <c r="M219" s="78">
        <v>13540.52</v>
      </c>
      <c r="N219" s="78">
        <v>100</v>
      </c>
      <c r="O219" s="78">
        <v>48.285494319999998</v>
      </c>
      <c r="P219" s="79">
        <v>4.0000000000000002E-4</v>
      </c>
      <c r="Q219" s="79">
        <v>0</v>
      </c>
    </row>
    <row r="220" spans="2:17">
      <c r="B220" t="s">
        <v>3242</v>
      </c>
      <c r="C220" t="s">
        <v>2873</v>
      </c>
      <c r="D220" t="s">
        <v>3247</v>
      </c>
      <c r="E220" t="s">
        <v>3244</v>
      </c>
      <c r="F220" t="s">
        <v>250</v>
      </c>
      <c r="G220" t="s">
        <v>3248</v>
      </c>
      <c r="H220" t="s">
        <v>251</v>
      </c>
      <c r="I220" s="78">
        <v>2.15</v>
      </c>
      <c r="J220" t="s">
        <v>109</v>
      </c>
      <c r="K220" s="79">
        <v>3.7100000000000001E-2</v>
      </c>
      <c r="L220" s="79">
        <v>3.15E-2</v>
      </c>
      <c r="M220" s="78">
        <v>1695</v>
      </c>
      <c r="N220" s="78">
        <v>100</v>
      </c>
      <c r="O220" s="78">
        <v>6.0443699999999998</v>
      </c>
      <c r="P220" s="79">
        <v>0</v>
      </c>
      <c r="Q220" s="79">
        <v>0</v>
      </c>
    </row>
    <row r="221" spans="2:17">
      <c r="B221" t="s">
        <v>3249</v>
      </c>
      <c r="C221" t="s">
        <v>2873</v>
      </c>
      <c r="D221" t="s">
        <v>3250</v>
      </c>
      <c r="E221" t="s">
        <v>3251</v>
      </c>
      <c r="F221" t="s">
        <v>250</v>
      </c>
      <c r="G221" t="s">
        <v>3252</v>
      </c>
      <c r="H221" t="s">
        <v>251</v>
      </c>
      <c r="I221" s="78">
        <v>2.82</v>
      </c>
      <c r="J221" t="s">
        <v>109</v>
      </c>
      <c r="K221" s="79">
        <v>5.3400000000000003E-2</v>
      </c>
      <c r="L221" s="79">
        <v>4.4999999999999998E-2</v>
      </c>
      <c r="M221" s="78">
        <v>344266.89</v>
      </c>
      <c r="N221" s="78">
        <v>99.65999999999967</v>
      </c>
      <c r="O221" s="78">
        <v>1223.48170025888</v>
      </c>
      <c r="P221" s="79">
        <v>0.01</v>
      </c>
      <c r="Q221" s="79">
        <v>1.1000000000000001E-3</v>
      </c>
    </row>
    <row r="222" spans="2:17">
      <c r="B222" t="s">
        <v>3253</v>
      </c>
      <c r="C222" t="s">
        <v>2873</v>
      </c>
      <c r="D222" t="s">
        <v>3254</v>
      </c>
      <c r="E222" t="s">
        <v>3255</v>
      </c>
      <c r="F222" t="s">
        <v>250</v>
      </c>
      <c r="G222" t="s">
        <v>3256</v>
      </c>
      <c r="H222" t="s">
        <v>251</v>
      </c>
      <c r="I222" s="78">
        <v>7.51</v>
      </c>
      <c r="J222" t="s">
        <v>116</v>
      </c>
      <c r="K222" s="79">
        <v>2.6700000000000002E-2</v>
      </c>
      <c r="L222" s="79">
        <v>3.2800000000000003E-2</v>
      </c>
      <c r="M222" s="78">
        <v>222439.28</v>
      </c>
      <c r="N222" s="78">
        <v>100.70999999999992</v>
      </c>
      <c r="O222" s="78">
        <v>1012.92249673198</v>
      </c>
      <c r="P222" s="79">
        <v>8.3000000000000001E-3</v>
      </c>
      <c r="Q222" s="79">
        <v>8.9999999999999998E-4</v>
      </c>
    </row>
    <row r="223" spans="2:17">
      <c r="B223" t="s">
        <v>3155</v>
      </c>
      <c r="C223" t="s">
        <v>2873</v>
      </c>
      <c r="D223" t="s">
        <v>3257</v>
      </c>
      <c r="E223" t="s">
        <v>3258</v>
      </c>
      <c r="F223" t="s">
        <v>250</v>
      </c>
      <c r="G223" t="s">
        <v>3259</v>
      </c>
      <c r="H223" t="s">
        <v>251</v>
      </c>
      <c r="I223" s="78">
        <v>4.62</v>
      </c>
      <c r="J223" t="s">
        <v>109</v>
      </c>
      <c r="K223" s="79">
        <v>5.7799999999999997E-2</v>
      </c>
      <c r="L223" s="79">
        <v>5.1400000000000001E-2</v>
      </c>
      <c r="M223" s="78">
        <v>79169.259999999995</v>
      </c>
      <c r="N223" s="78">
        <v>103.49</v>
      </c>
      <c r="O223" s="78">
        <v>292.170464742484</v>
      </c>
      <c r="P223" s="79">
        <v>2.3999999999999998E-3</v>
      </c>
      <c r="Q223" s="79">
        <v>2.9999999999999997E-4</v>
      </c>
    </row>
    <row r="224" spans="2:17">
      <c r="B224" t="s">
        <v>3155</v>
      </c>
      <c r="C224" t="s">
        <v>2873</v>
      </c>
      <c r="D224" t="s">
        <v>3260</v>
      </c>
      <c r="E224" t="s">
        <v>3258</v>
      </c>
      <c r="F224" t="s">
        <v>250</v>
      </c>
      <c r="G224" t="s">
        <v>2431</v>
      </c>
      <c r="H224" t="s">
        <v>251</v>
      </c>
      <c r="I224" s="78">
        <v>4.71</v>
      </c>
      <c r="J224" t="s">
        <v>109</v>
      </c>
      <c r="K224" s="79">
        <v>3.5200000000000002E-2</v>
      </c>
      <c r="L224" s="79">
        <v>5.5399999999999998E-2</v>
      </c>
      <c r="M224" s="78">
        <v>336469.36</v>
      </c>
      <c r="N224" s="78">
        <v>99.739999999999668</v>
      </c>
      <c r="O224" s="78">
        <v>1196.7301284418199</v>
      </c>
      <c r="P224" s="79">
        <v>9.7999999999999997E-3</v>
      </c>
      <c r="Q224" s="79">
        <v>1.1000000000000001E-3</v>
      </c>
    </row>
    <row r="225" spans="2:17">
      <c r="B225" s="80" t="s">
        <v>3200</v>
      </c>
      <c r="I225" s="82">
        <v>0</v>
      </c>
      <c r="L225" s="81">
        <v>0</v>
      </c>
      <c r="M225" s="82">
        <v>0</v>
      </c>
      <c r="O225" s="82">
        <v>0</v>
      </c>
      <c r="P225" s="81">
        <v>0</v>
      </c>
      <c r="Q225" s="81">
        <v>0</v>
      </c>
    </row>
    <row r="226" spans="2:17">
      <c r="B226" t="s">
        <v>250</v>
      </c>
      <c r="D226" t="s">
        <v>250</v>
      </c>
      <c r="F226" t="s">
        <v>250</v>
      </c>
      <c r="I226" s="78">
        <v>0</v>
      </c>
      <c r="J226" t="s">
        <v>250</v>
      </c>
      <c r="K226" s="79">
        <v>0</v>
      </c>
      <c r="L226" s="79">
        <v>0</v>
      </c>
      <c r="M226" s="78">
        <v>0</v>
      </c>
      <c r="N226" s="78">
        <v>0</v>
      </c>
      <c r="O226" s="78">
        <v>0</v>
      </c>
      <c r="P226" s="79">
        <v>0</v>
      </c>
      <c r="Q226" s="79">
        <v>0</v>
      </c>
    </row>
    <row r="227" spans="2:17">
      <c r="B227" t="s">
        <v>258</v>
      </c>
    </row>
    <row r="228" spans="2:17">
      <c r="B228" t="s">
        <v>382</v>
      </c>
    </row>
    <row r="229" spans="2:17">
      <c r="B229" t="s">
        <v>383</v>
      </c>
    </row>
    <row r="230" spans="2:17">
      <c r="B230" t="s">
        <v>384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43646</v>
      </c>
    </row>
    <row r="2" spans="2:64">
      <c r="B2" s="2" t="s">
        <v>1</v>
      </c>
      <c r="C2" s="12" t="s">
        <v>3281</v>
      </c>
    </row>
    <row r="3" spans="2:64">
      <c r="B3" s="2" t="s">
        <v>2</v>
      </c>
      <c r="C3" s="26" t="s">
        <v>3282</v>
      </c>
    </row>
    <row r="4" spans="2:64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2326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250</v>
      </c>
      <c r="C14" t="s">
        <v>250</v>
      </c>
      <c r="E14" t="s">
        <v>250</v>
      </c>
      <c r="G14" s="78">
        <v>0</v>
      </c>
      <c r="H14" t="s">
        <v>250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2327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250</v>
      </c>
      <c r="C16" t="s">
        <v>250</v>
      </c>
      <c r="E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3261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250</v>
      </c>
      <c r="C18" t="s">
        <v>250</v>
      </c>
      <c r="E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3262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250</v>
      </c>
      <c r="C20" t="s">
        <v>250</v>
      </c>
      <c r="E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1109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250</v>
      </c>
      <c r="C22" t="s">
        <v>250</v>
      </c>
      <c r="E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250</v>
      </c>
      <c r="C24" t="s">
        <v>250</v>
      </c>
      <c r="E24" t="s">
        <v>250</v>
      </c>
      <c r="G24" s="78">
        <v>0</v>
      </c>
      <c r="H24" t="s">
        <v>250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258</v>
      </c>
    </row>
    <row r="26" spans="2:15">
      <c r="B26" t="s">
        <v>382</v>
      </c>
    </row>
    <row r="27" spans="2:15">
      <c r="B27" t="s">
        <v>383</v>
      </c>
    </row>
    <row r="28" spans="2:15">
      <c r="B28" t="s">
        <v>384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43646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3281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3282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3263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250</v>
      </c>
      <c r="E14" s="79">
        <v>0</v>
      </c>
      <c r="F14" t="s">
        <v>250</v>
      </c>
      <c r="G14" s="78">
        <v>0</v>
      </c>
      <c r="H14" s="79">
        <v>0</v>
      </c>
      <c r="I14" s="79">
        <v>0</v>
      </c>
    </row>
    <row r="15" spans="2:55">
      <c r="B15" s="80" t="s">
        <v>3264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250</v>
      </c>
      <c r="E16" s="79">
        <v>0</v>
      </c>
      <c r="F16" t="s">
        <v>250</v>
      </c>
      <c r="G16" s="78">
        <v>0</v>
      </c>
      <c r="H16" s="79">
        <v>0</v>
      </c>
      <c r="I16" s="79">
        <v>0</v>
      </c>
    </row>
    <row r="17" spans="2:9">
      <c r="B17" s="80" t="s">
        <v>256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3263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250</v>
      </c>
      <c r="E19" s="79">
        <v>0</v>
      </c>
      <c r="F19" t="s">
        <v>250</v>
      </c>
      <c r="G19" s="78">
        <v>0</v>
      </c>
      <c r="H19" s="79">
        <v>0</v>
      </c>
      <c r="I19" s="79">
        <v>0</v>
      </c>
    </row>
    <row r="20" spans="2:9">
      <c r="B20" s="80" t="s">
        <v>3264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250</v>
      </c>
      <c r="E21" s="79">
        <v>0</v>
      </c>
      <c r="F21" t="s">
        <v>250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3281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3282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250</v>
      </c>
      <c r="D13" t="s">
        <v>250</v>
      </c>
      <c r="E13" s="19"/>
      <c r="F13" s="79">
        <v>0</v>
      </c>
      <c r="G13" t="s">
        <v>250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250</v>
      </c>
      <c r="D15" t="s">
        <v>250</v>
      </c>
      <c r="E15" s="19"/>
      <c r="F15" s="79">
        <v>0</v>
      </c>
      <c r="G15" t="s">
        <v>250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3281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3282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3683.4797453599999</v>
      </c>
      <c r="J11" s="77">
        <v>1</v>
      </c>
      <c r="K11" s="77">
        <v>3.3E-3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3683.4797453599999</v>
      </c>
      <c r="J12" s="81">
        <v>1</v>
      </c>
      <c r="K12" s="81">
        <v>3.3E-3</v>
      </c>
    </row>
    <row r="13" spans="2:60">
      <c r="B13" t="s">
        <v>3265</v>
      </c>
      <c r="C13" t="s">
        <v>3266</v>
      </c>
      <c r="D13" t="s">
        <v>250</v>
      </c>
      <c r="E13" t="s">
        <v>251</v>
      </c>
      <c r="F13" s="79">
        <v>0</v>
      </c>
      <c r="G13" t="s">
        <v>105</v>
      </c>
      <c r="H13" s="79">
        <v>0</v>
      </c>
      <c r="I13" s="78">
        <v>-558.76432</v>
      </c>
      <c r="J13" s="79">
        <v>-0.1517</v>
      </c>
      <c r="K13" s="79">
        <v>-5.0000000000000001E-4</v>
      </c>
    </row>
    <row r="14" spans="2:60">
      <c r="B14" t="s">
        <v>3267</v>
      </c>
      <c r="C14" t="s">
        <v>3268</v>
      </c>
      <c r="D14" t="s">
        <v>250</v>
      </c>
      <c r="E14" t="s">
        <v>251</v>
      </c>
      <c r="F14" s="79">
        <v>0</v>
      </c>
      <c r="G14" t="s">
        <v>105</v>
      </c>
      <c r="H14" s="79">
        <v>0</v>
      </c>
      <c r="I14" s="78">
        <v>-257.27728999999999</v>
      </c>
      <c r="J14" s="79">
        <v>-6.9800000000000001E-2</v>
      </c>
      <c r="K14" s="79">
        <v>-2.0000000000000001E-4</v>
      </c>
    </row>
    <row r="15" spans="2:60">
      <c r="B15" t="s">
        <v>3269</v>
      </c>
      <c r="C15" t="s">
        <v>3270</v>
      </c>
      <c r="D15" t="s">
        <v>250</v>
      </c>
      <c r="E15" t="s">
        <v>251</v>
      </c>
      <c r="F15" s="79">
        <v>0</v>
      </c>
      <c r="G15" t="s">
        <v>105</v>
      </c>
      <c r="H15" s="79">
        <v>0</v>
      </c>
      <c r="I15" s="78">
        <v>-11.663460000000001</v>
      </c>
      <c r="J15" s="79">
        <v>-3.2000000000000002E-3</v>
      </c>
      <c r="K15" s="79">
        <v>0</v>
      </c>
    </row>
    <row r="16" spans="2:60">
      <c r="B16" t="s">
        <v>3271</v>
      </c>
      <c r="C16" t="s">
        <v>3272</v>
      </c>
      <c r="D16" t="s">
        <v>250</v>
      </c>
      <c r="E16" t="s">
        <v>211</v>
      </c>
      <c r="F16" s="79">
        <v>0</v>
      </c>
      <c r="G16" t="s">
        <v>105</v>
      </c>
      <c r="H16" s="79">
        <v>0</v>
      </c>
      <c r="I16" s="78">
        <v>7.6E-3</v>
      </c>
      <c r="J16" s="79">
        <v>0</v>
      </c>
      <c r="K16" s="79">
        <v>0</v>
      </c>
    </row>
    <row r="17" spans="2:11">
      <c r="B17" t="s">
        <v>3273</v>
      </c>
      <c r="C17" t="s">
        <v>3274</v>
      </c>
      <c r="D17" t="s">
        <v>250</v>
      </c>
      <c r="E17" t="s">
        <v>251</v>
      </c>
      <c r="F17" s="79">
        <v>0</v>
      </c>
      <c r="G17" t="s">
        <v>109</v>
      </c>
      <c r="H17" s="79">
        <v>0</v>
      </c>
      <c r="I17" s="78">
        <v>4350.6910253599999</v>
      </c>
      <c r="J17" s="79">
        <v>1.1811</v>
      </c>
      <c r="K17" s="79">
        <v>3.8999999999999998E-3</v>
      </c>
    </row>
    <row r="18" spans="2:11">
      <c r="B18" t="s">
        <v>3275</v>
      </c>
      <c r="C18" t="s">
        <v>3276</v>
      </c>
      <c r="D18" t="s">
        <v>250</v>
      </c>
      <c r="E18" t="s">
        <v>211</v>
      </c>
      <c r="F18" s="79">
        <v>0</v>
      </c>
      <c r="G18" t="s">
        <v>105</v>
      </c>
      <c r="H18" s="79">
        <v>0</v>
      </c>
      <c r="I18" s="78">
        <v>1.2E-4</v>
      </c>
      <c r="J18" s="79">
        <v>0</v>
      </c>
      <c r="K18" s="79">
        <v>0</v>
      </c>
    </row>
    <row r="19" spans="2:11">
      <c r="B19" t="s">
        <v>3277</v>
      </c>
      <c r="C19" t="s">
        <v>3278</v>
      </c>
      <c r="D19" t="s">
        <v>250</v>
      </c>
      <c r="E19" t="s">
        <v>251</v>
      </c>
      <c r="F19" s="79">
        <v>0</v>
      </c>
      <c r="G19" t="s">
        <v>105</v>
      </c>
      <c r="H19" s="79">
        <v>0</v>
      </c>
      <c r="I19" s="78">
        <v>160.48605000000001</v>
      </c>
      <c r="J19" s="79">
        <v>4.36E-2</v>
      </c>
      <c r="K19" s="79">
        <v>1E-4</v>
      </c>
    </row>
    <row r="20" spans="2:11">
      <c r="B20" t="s">
        <v>3279</v>
      </c>
      <c r="C20" t="s">
        <v>3280</v>
      </c>
      <c r="D20" t="s">
        <v>250</v>
      </c>
      <c r="E20" t="s">
        <v>251</v>
      </c>
      <c r="F20" s="79">
        <v>0</v>
      </c>
      <c r="G20" t="s">
        <v>105</v>
      </c>
      <c r="H20" s="79">
        <v>0</v>
      </c>
      <c r="I20" s="78">
        <v>2.0000000000000002E-5</v>
      </c>
      <c r="J20" s="79">
        <v>0</v>
      </c>
      <c r="K20" s="79">
        <v>0</v>
      </c>
    </row>
    <row r="21" spans="2:11">
      <c r="B21" s="80" t="s">
        <v>256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250</v>
      </c>
      <c r="C22" t="s">
        <v>250</v>
      </c>
      <c r="D22" t="s">
        <v>250</v>
      </c>
      <c r="E22" s="19"/>
      <c r="F22" s="79">
        <v>0</v>
      </c>
      <c r="G22" t="s">
        <v>250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3"/>
  <sheetViews>
    <sheetView rightToLeft="1" workbookViewId="0">
      <selection activeCell="B11" sqref="B11:D1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43646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3281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3282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C12+C39</f>
        <v>85291.647526225541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206</v>
      </c>
      <c r="C12" s="89">
        <f>SUM(C13:C38)</f>
        <v>16787.044607385884</v>
      </c>
    </row>
    <row r="13" spans="2:17">
      <c r="B13" s="90" t="s">
        <v>3288</v>
      </c>
      <c r="C13" s="91">
        <v>11.706286499999999</v>
      </c>
      <c r="D13" s="92">
        <v>43677</v>
      </c>
    </row>
    <row r="14" spans="2:17">
      <c r="B14" s="90" t="s">
        <v>3289</v>
      </c>
      <c r="C14" s="91">
        <v>243.32614000000001</v>
      </c>
      <c r="D14" s="93">
        <v>43682</v>
      </c>
    </row>
    <row r="15" spans="2:17">
      <c r="B15" s="90" t="s">
        <v>3290</v>
      </c>
      <c r="C15" s="91">
        <v>458.49434000000002</v>
      </c>
      <c r="D15" s="93">
        <v>43800</v>
      </c>
    </row>
    <row r="16" spans="2:17">
      <c r="B16" s="90" t="s">
        <v>3291</v>
      </c>
      <c r="C16" s="91">
        <v>20.200498499999991</v>
      </c>
      <c r="D16" s="92">
        <v>43830</v>
      </c>
    </row>
    <row r="17" spans="2:4">
      <c r="B17" s="90" t="s">
        <v>3292</v>
      </c>
      <c r="C17" s="91">
        <v>34.321109999999997</v>
      </c>
      <c r="D17" s="93">
        <v>43830</v>
      </c>
    </row>
    <row r="18" spans="2:4">
      <c r="B18" s="90" t="s">
        <v>3293</v>
      </c>
      <c r="C18" s="91">
        <v>80.557400000000001</v>
      </c>
      <c r="D18" s="93">
        <v>43948</v>
      </c>
    </row>
    <row r="19" spans="2:4">
      <c r="B19" s="90" t="s">
        <v>3294</v>
      </c>
      <c r="C19" s="91">
        <v>331.41048999999998</v>
      </c>
      <c r="D19" s="93">
        <v>44246</v>
      </c>
    </row>
    <row r="20" spans="2:4">
      <c r="B20" s="90" t="s">
        <v>3295</v>
      </c>
      <c r="C20" s="91">
        <f>704.348705502573+115.775302882758</f>
        <v>820.12400838533097</v>
      </c>
      <c r="D20" s="93">
        <v>44255</v>
      </c>
    </row>
    <row r="21" spans="2:4">
      <c r="B21" s="90" t="s">
        <v>3296</v>
      </c>
      <c r="C21" s="91">
        <v>81.159879999999987</v>
      </c>
      <c r="D21" s="93">
        <v>44498</v>
      </c>
    </row>
    <row r="22" spans="2:4">
      <c r="B22" s="90" t="s">
        <v>3297</v>
      </c>
      <c r="C22" s="91">
        <v>174.47694000000001</v>
      </c>
      <c r="D22" s="92">
        <v>44516</v>
      </c>
    </row>
    <row r="23" spans="2:4">
      <c r="B23" s="90" t="s">
        <v>3298</v>
      </c>
      <c r="C23" s="91">
        <v>748.31286000000023</v>
      </c>
      <c r="D23" s="92">
        <v>44727</v>
      </c>
    </row>
    <row r="24" spans="2:4">
      <c r="B24" s="90" t="s">
        <v>3299</v>
      </c>
      <c r="C24" s="91">
        <v>804.92411000000004</v>
      </c>
      <c r="D24" s="93">
        <v>44739</v>
      </c>
    </row>
    <row r="25" spans="2:4">
      <c r="B25" s="90" t="s">
        <v>3300</v>
      </c>
      <c r="C25" s="91">
        <v>65.28</v>
      </c>
      <c r="D25" s="93">
        <v>44926</v>
      </c>
    </row>
    <row r="26" spans="2:4">
      <c r="B26" s="90" t="s">
        <v>3301</v>
      </c>
      <c r="C26" s="91">
        <v>684.75168302325994</v>
      </c>
      <c r="D26" s="93">
        <v>45534</v>
      </c>
    </row>
    <row r="27" spans="2:4">
      <c r="B27" s="90" t="s">
        <v>3302</v>
      </c>
      <c r="C27" s="91">
        <v>21.167930000000069</v>
      </c>
      <c r="D27" s="92">
        <v>45534</v>
      </c>
    </row>
    <row r="28" spans="2:4">
      <c r="B28" s="90" t="s">
        <v>3303</v>
      </c>
      <c r="C28" s="91">
        <v>896.66146406000018</v>
      </c>
      <c r="D28" s="92">
        <v>45640</v>
      </c>
    </row>
    <row r="29" spans="2:4">
      <c r="B29" s="90" t="s">
        <v>3304</v>
      </c>
      <c r="C29" s="91">
        <v>1314.8778075</v>
      </c>
      <c r="D29" s="93">
        <v>46054</v>
      </c>
    </row>
    <row r="30" spans="2:4">
      <c r="B30" s="90" t="s">
        <v>3305</v>
      </c>
      <c r="C30" s="91">
        <v>2593.2644900000005</v>
      </c>
      <c r="D30" s="93">
        <v>46100</v>
      </c>
    </row>
    <row r="31" spans="2:4">
      <c r="B31" s="90" t="s">
        <v>3306</v>
      </c>
      <c r="C31" s="91">
        <v>711.41684671522398</v>
      </c>
      <c r="D31" s="93">
        <v>46132</v>
      </c>
    </row>
    <row r="32" spans="2:4">
      <c r="B32" s="90" t="s">
        <v>3307</v>
      </c>
      <c r="C32" s="91">
        <v>1843.02658</v>
      </c>
      <c r="D32" s="93">
        <v>46539</v>
      </c>
    </row>
    <row r="33" spans="2:4">
      <c r="B33" s="90" t="s">
        <v>3308</v>
      </c>
      <c r="C33" s="91">
        <v>1123.659403108823</v>
      </c>
      <c r="D33" s="92">
        <v>46631</v>
      </c>
    </row>
    <row r="34" spans="2:4">
      <c r="B34" s="90" t="s">
        <v>3309</v>
      </c>
      <c r="C34" s="91">
        <v>1415.6333901599999</v>
      </c>
      <c r="D34" s="92">
        <v>46752</v>
      </c>
    </row>
    <row r="35" spans="2:4">
      <c r="B35" s="90" t="s">
        <v>3310</v>
      </c>
      <c r="C35" s="91">
        <v>1024.44048</v>
      </c>
      <c r="D35" s="93">
        <v>47177</v>
      </c>
    </row>
    <row r="36" spans="2:4">
      <c r="B36" s="90" t="s">
        <v>3311</v>
      </c>
      <c r="C36" s="91">
        <v>654.35607892000007</v>
      </c>
      <c r="D36" s="93">
        <v>47209</v>
      </c>
    </row>
    <row r="37" spans="2:4">
      <c r="B37" s="90" t="s">
        <v>2470</v>
      </c>
      <c r="C37" s="91">
        <v>629.49439051324885</v>
      </c>
      <c r="D37" s="93">
        <v>48214</v>
      </c>
    </row>
    <row r="38" spans="2:4">
      <c r="B38"/>
      <c r="C38" s="78"/>
    </row>
    <row r="39" spans="2:4">
      <c r="B39" s="87" t="s">
        <v>256</v>
      </c>
      <c r="C39" s="89">
        <f>SUM(C40:C124)</f>
        <v>68504.602918839664</v>
      </c>
    </row>
    <row r="40" spans="2:4">
      <c r="B40" s="90" t="s">
        <v>3312</v>
      </c>
      <c r="C40" s="91">
        <v>1250.1610633310115</v>
      </c>
      <c r="D40" s="93">
        <v>44044</v>
      </c>
    </row>
    <row r="41" spans="2:4">
      <c r="B41" s="90" t="s">
        <v>3313</v>
      </c>
      <c r="C41" s="91">
        <v>70.57941000000001</v>
      </c>
      <c r="D41" s="93">
        <v>44075</v>
      </c>
    </row>
    <row r="42" spans="2:4">
      <c r="B42" s="90" t="s">
        <v>3314</v>
      </c>
      <c r="C42" s="91">
        <v>607.03554000000008</v>
      </c>
      <c r="D42" s="93">
        <v>44332</v>
      </c>
    </row>
    <row r="43" spans="2:4">
      <c r="B43" s="90" t="s">
        <v>3315</v>
      </c>
      <c r="C43" s="91">
        <v>197.28307000000001</v>
      </c>
      <c r="D43" s="93">
        <v>44335</v>
      </c>
    </row>
    <row r="44" spans="2:4">
      <c r="B44" s="90" t="s">
        <v>3316</v>
      </c>
      <c r="C44" s="91">
        <v>1057.4125423376995</v>
      </c>
      <c r="D44" s="93">
        <v>44429</v>
      </c>
    </row>
    <row r="45" spans="2:4">
      <c r="B45" s="90" t="s">
        <v>3317</v>
      </c>
      <c r="C45" s="91">
        <v>72.603617359999802</v>
      </c>
      <c r="D45" s="93">
        <v>44621</v>
      </c>
    </row>
    <row r="46" spans="2:4">
      <c r="B46" s="90" t="s">
        <v>3318</v>
      </c>
      <c r="C46" s="91">
        <v>1413.5728496439854</v>
      </c>
      <c r="D46" s="93">
        <v>44722</v>
      </c>
    </row>
    <row r="47" spans="2:4">
      <c r="B47" s="90" t="s">
        <v>3319</v>
      </c>
      <c r="C47" s="91">
        <v>646.21482959999992</v>
      </c>
      <c r="D47" s="93">
        <v>44727</v>
      </c>
    </row>
    <row r="48" spans="2:4">
      <c r="B48" s="90" t="s">
        <v>3320</v>
      </c>
      <c r="C48" s="91">
        <v>9.9810913599999775</v>
      </c>
      <c r="D48" s="93">
        <v>44727</v>
      </c>
    </row>
    <row r="49" spans="2:4">
      <c r="B49" s="90" t="s">
        <v>3321</v>
      </c>
      <c r="C49" s="91">
        <v>873.0021999999999</v>
      </c>
      <c r="D49" s="93">
        <v>44819</v>
      </c>
    </row>
    <row r="50" spans="2:4">
      <c r="B50" s="90" t="s">
        <v>3322</v>
      </c>
      <c r="C50" s="91">
        <v>681.48980000000017</v>
      </c>
      <c r="D50" s="93">
        <v>44836</v>
      </c>
    </row>
    <row r="51" spans="2:4">
      <c r="B51" s="90" t="s">
        <v>3323</v>
      </c>
      <c r="C51" s="91">
        <v>102.66966882000004</v>
      </c>
      <c r="D51" s="93">
        <v>45047</v>
      </c>
    </row>
    <row r="52" spans="2:4">
      <c r="B52" s="90" t="s">
        <v>3324</v>
      </c>
      <c r="C52" s="91">
        <v>1380.5313317258344</v>
      </c>
      <c r="D52" s="93">
        <v>45382</v>
      </c>
    </row>
    <row r="53" spans="2:4">
      <c r="B53" s="90" t="s">
        <v>2646</v>
      </c>
      <c r="C53" s="91">
        <v>673.18989199999987</v>
      </c>
      <c r="D53" s="93">
        <v>45383</v>
      </c>
    </row>
    <row r="54" spans="2:4">
      <c r="B54" s="90" t="s">
        <v>3325</v>
      </c>
      <c r="C54" s="91">
        <v>949.75881714400009</v>
      </c>
      <c r="D54" s="93">
        <v>45485</v>
      </c>
    </row>
    <row r="55" spans="2:4">
      <c r="B55" s="90" t="s">
        <v>3326</v>
      </c>
      <c r="C55" s="91">
        <v>132.9804192</v>
      </c>
      <c r="D55" s="93">
        <v>45536</v>
      </c>
    </row>
    <row r="56" spans="2:4">
      <c r="B56" s="90" t="s">
        <v>3327</v>
      </c>
      <c r="C56" s="91">
        <v>1408.4531379175478</v>
      </c>
      <c r="D56" s="93">
        <v>45557</v>
      </c>
    </row>
    <row r="57" spans="2:4">
      <c r="B57" s="90" t="s">
        <v>3328</v>
      </c>
      <c r="C57" s="91">
        <v>823.37620320799999</v>
      </c>
      <c r="D57" s="93">
        <v>45710</v>
      </c>
    </row>
    <row r="58" spans="2:4">
      <c r="B58" s="90" t="s">
        <v>3329</v>
      </c>
      <c r="C58" s="91">
        <v>966.15741940000032</v>
      </c>
      <c r="D58" s="93">
        <v>45748</v>
      </c>
    </row>
    <row r="59" spans="2:4">
      <c r="B59" s="90" t="s">
        <v>3330</v>
      </c>
      <c r="C59" s="91">
        <v>1517.8905394559999</v>
      </c>
      <c r="D59" s="93">
        <v>45777</v>
      </c>
    </row>
    <row r="60" spans="2:4">
      <c r="B60" s="90" t="s">
        <v>3331</v>
      </c>
      <c r="C60" s="91">
        <v>1194.1701842201512</v>
      </c>
      <c r="D60" s="93">
        <v>45778</v>
      </c>
    </row>
    <row r="61" spans="2:4">
      <c r="B61" s="90" t="s">
        <v>3332</v>
      </c>
      <c r="C61" s="91">
        <v>612.15951869600008</v>
      </c>
      <c r="D61" s="93">
        <v>45806</v>
      </c>
    </row>
    <row r="62" spans="2:4">
      <c r="B62" s="90" t="s">
        <v>3333</v>
      </c>
      <c r="C62" s="91">
        <v>879.98414829171816</v>
      </c>
      <c r="D62" s="93">
        <v>45838</v>
      </c>
    </row>
    <row r="63" spans="2:4">
      <c r="B63" s="90" t="s">
        <v>3334</v>
      </c>
      <c r="C63" s="91">
        <v>912.36382840800013</v>
      </c>
      <c r="D63" s="93">
        <v>45869</v>
      </c>
    </row>
    <row r="64" spans="2:4">
      <c r="B64" s="90" t="s">
        <v>2619</v>
      </c>
      <c r="C64" s="91">
        <v>1501.1673600000001</v>
      </c>
      <c r="D64" s="93">
        <v>45869</v>
      </c>
    </row>
    <row r="65" spans="2:4">
      <c r="B65" s="90" t="s">
        <v>3335</v>
      </c>
      <c r="C65" s="91">
        <v>110.73032654000002</v>
      </c>
      <c r="D65" s="93">
        <v>45939</v>
      </c>
    </row>
    <row r="66" spans="2:4">
      <c r="B66" s="90" t="s">
        <v>3336</v>
      </c>
      <c r="C66" s="91">
        <v>1404.8183280688313</v>
      </c>
      <c r="D66" s="93">
        <v>46012</v>
      </c>
    </row>
    <row r="67" spans="2:4">
      <c r="B67" s="90" t="s">
        <v>3337</v>
      </c>
      <c r="C67" s="91">
        <v>123.93274362285706</v>
      </c>
      <c r="D67" s="93">
        <v>46054</v>
      </c>
    </row>
    <row r="68" spans="2:4">
      <c r="B68" s="90" t="s">
        <v>3338</v>
      </c>
      <c r="C68" s="91">
        <v>251.81928123200024</v>
      </c>
      <c r="D68" s="93">
        <v>46054</v>
      </c>
    </row>
    <row r="69" spans="2:4">
      <c r="B69" s="90" t="s">
        <v>3339</v>
      </c>
      <c r="C69" s="91">
        <v>733.38591356000018</v>
      </c>
      <c r="D69" s="93">
        <v>46082</v>
      </c>
    </row>
    <row r="70" spans="2:4">
      <c r="B70" s="90" t="s">
        <v>3340</v>
      </c>
      <c r="C70" s="91">
        <v>97.017792357267965</v>
      </c>
      <c r="D70" s="93">
        <v>46199</v>
      </c>
    </row>
    <row r="71" spans="2:4">
      <c r="B71" s="90" t="s">
        <v>3341</v>
      </c>
      <c r="C71" s="91">
        <v>540.81409149371268</v>
      </c>
      <c r="D71" s="93">
        <v>46201</v>
      </c>
    </row>
    <row r="72" spans="2:4">
      <c r="B72" s="90" t="s">
        <v>3342</v>
      </c>
      <c r="C72" s="91">
        <v>255.0785402574011</v>
      </c>
      <c r="D72" s="93">
        <v>46201</v>
      </c>
    </row>
    <row r="73" spans="2:4">
      <c r="B73" s="90" t="s">
        <v>3343</v>
      </c>
      <c r="C73" s="91">
        <v>368.8041927724671</v>
      </c>
      <c r="D73" s="93">
        <v>46201</v>
      </c>
    </row>
    <row r="74" spans="2:4">
      <c r="B74" s="90" t="s">
        <v>3344</v>
      </c>
      <c r="C74" s="91">
        <v>116.32505960000003</v>
      </c>
      <c r="D74" s="93">
        <v>46201</v>
      </c>
    </row>
    <row r="75" spans="2:4">
      <c r="B75" s="90" t="s">
        <v>3345</v>
      </c>
      <c r="C75" s="91">
        <v>1673.0915294799997</v>
      </c>
      <c r="D75" s="93">
        <v>46326</v>
      </c>
    </row>
    <row r="76" spans="2:4">
      <c r="B76" s="90" t="s">
        <v>3346</v>
      </c>
      <c r="C76" s="91">
        <v>897.67223957862211</v>
      </c>
      <c r="D76" s="93">
        <v>46326</v>
      </c>
    </row>
    <row r="77" spans="2:4">
      <c r="B77" s="90" t="s">
        <v>3347</v>
      </c>
      <c r="C77" s="91">
        <v>13.476020355532361</v>
      </c>
      <c r="D77" s="93">
        <v>46326</v>
      </c>
    </row>
    <row r="78" spans="2:4">
      <c r="B78" s="90" t="s">
        <v>3348</v>
      </c>
      <c r="C78" s="91">
        <v>1015.5416339800003</v>
      </c>
      <c r="D78" s="93">
        <v>46482</v>
      </c>
    </row>
    <row r="79" spans="2:4">
      <c r="B79" s="90" t="s">
        <v>3349</v>
      </c>
      <c r="C79" s="91">
        <v>416.91511003999995</v>
      </c>
      <c r="D79" s="93">
        <v>46482</v>
      </c>
    </row>
    <row r="80" spans="2:4">
      <c r="B80" s="90" t="s">
        <v>3350</v>
      </c>
      <c r="C80" s="91">
        <v>875.52133912000011</v>
      </c>
      <c r="D80" s="93">
        <v>46524</v>
      </c>
    </row>
    <row r="81" spans="2:4">
      <c r="B81" s="90" t="s">
        <v>3351</v>
      </c>
      <c r="C81" s="91">
        <v>2116.5786605623907</v>
      </c>
      <c r="D81" s="93">
        <v>46601</v>
      </c>
    </row>
    <row r="82" spans="2:4">
      <c r="B82" s="90" t="s">
        <v>3352</v>
      </c>
      <c r="C82" s="91">
        <v>817.5960763999999</v>
      </c>
      <c r="D82" s="93">
        <v>46637</v>
      </c>
    </row>
    <row r="83" spans="2:4">
      <c r="B83" s="90" t="s">
        <v>3353</v>
      </c>
      <c r="C83" s="91">
        <v>2120.0192009799998</v>
      </c>
      <c r="D83" s="93">
        <v>46643</v>
      </c>
    </row>
    <row r="84" spans="2:4">
      <c r="B84" s="90" t="s">
        <v>3354</v>
      </c>
      <c r="C84" s="91">
        <v>78.983742657264699</v>
      </c>
      <c r="D84" s="93">
        <v>46663</v>
      </c>
    </row>
    <row r="85" spans="2:4">
      <c r="B85" s="90" t="s">
        <v>3355</v>
      </c>
      <c r="C85" s="91">
        <v>248.4598983290488</v>
      </c>
      <c r="D85" s="93">
        <v>46722</v>
      </c>
    </row>
    <row r="86" spans="2:4">
      <c r="B86" s="90" t="s">
        <v>3356</v>
      </c>
      <c r="C86" s="91">
        <v>181.33279695972453</v>
      </c>
      <c r="D86" s="93">
        <v>46734</v>
      </c>
    </row>
    <row r="87" spans="2:4">
      <c r="B87" s="90" t="s">
        <v>3357</v>
      </c>
      <c r="C87" s="91">
        <v>367.32535122000002</v>
      </c>
      <c r="D87" s="93">
        <v>46734</v>
      </c>
    </row>
    <row r="88" spans="2:4">
      <c r="B88" s="90" t="s">
        <v>2638</v>
      </c>
      <c r="C88" s="91">
        <v>254.20138283999992</v>
      </c>
      <c r="D88" s="93">
        <v>46734</v>
      </c>
    </row>
    <row r="89" spans="2:4">
      <c r="B89" s="90" t="s">
        <v>3358</v>
      </c>
      <c r="C89" s="91">
        <v>1302.9668444816234</v>
      </c>
      <c r="D89" s="93">
        <v>46742</v>
      </c>
    </row>
    <row r="90" spans="2:4">
      <c r="B90" s="90" t="s">
        <v>3359</v>
      </c>
      <c r="C90" s="91">
        <v>320.89678007999998</v>
      </c>
      <c r="D90" s="93">
        <v>46827</v>
      </c>
    </row>
    <row r="91" spans="2:4">
      <c r="B91" s="90" t="s">
        <v>3360</v>
      </c>
      <c r="C91" s="91">
        <v>1551.7822419946822</v>
      </c>
      <c r="D91" s="93">
        <v>46844</v>
      </c>
    </row>
    <row r="92" spans="2:4">
      <c r="B92" s="90" t="s">
        <v>2652</v>
      </c>
      <c r="C92" s="91">
        <v>173.06628878000001</v>
      </c>
      <c r="D92" s="93">
        <v>46933</v>
      </c>
    </row>
    <row r="93" spans="2:4">
      <c r="B93" s="90" t="s">
        <v>3361</v>
      </c>
      <c r="C93" s="91">
        <v>4.4387343477356085</v>
      </c>
      <c r="D93" s="93">
        <v>46938</v>
      </c>
    </row>
    <row r="94" spans="2:4">
      <c r="B94" s="90" t="s">
        <v>3362</v>
      </c>
      <c r="C94" s="91">
        <v>18.026243333960625</v>
      </c>
      <c r="D94" s="93">
        <v>46938</v>
      </c>
    </row>
    <row r="95" spans="2:4">
      <c r="B95" s="90" t="s">
        <v>3363</v>
      </c>
      <c r="C95" s="91">
        <v>8.4474789109339383</v>
      </c>
      <c r="D95" s="93">
        <v>46938</v>
      </c>
    </row>
    <row r="96" spans="2:4">
      <c r="B96" s="90" t="s">
        <v>3364</v>
      </c>
      <c r="C96" s="91">
        <v>86.156307340000026</v>
      </c>
      <c r="D96" s="93">
        <v>46938</v>
      </c>
    </row>
    <row r="97" spans="2:4">
      <c r="B97" s="90" t="s">
        <v>3365</v>
      </c>
      <c r="C97" s="91">
        <v>86.594933129028931</v>
      </c>
      <c r="D97" s="93">
        <v>46938</v>
      </c>
    </row>
    <row r="98" spans="2:4">
      <c r="B98" s="90" t="s">
        <v>2617</v>
      </c>
      <c r="C98" s="91">
        <v>47.242651250869834</v>
      </c>
      <c r="D98" s="93">
        <v>46938</v>
      </c>
    </row>
    <row r="99" spans="2:4">
      <c r="B99" s="90" t="s">
        <v>3366</v>
      </c>
      <c r="C99" s="91">
        <v>1.0303600400000132</v>
      </c>
      <c r="D99" s="93">
        <v>46938</v>
      </c>
    </row>
    <row r="100" spans="2:4">
      <c r="B100" s="90" t="s">
        <v>3367</v>
      </c>
      <c r="C100" s="91">
        <v>35.963858860000009</v>
      </c>
      <c r="D100" s="93">
        <v>46938</v>
      </c>
    </row>
    <row r="101" spans="2:4">
      <c r="B101" s="90" t="s">
        <v>3368</v>
      </c>
      <c r="C101" s="91">
        <v>2218.5868999999998</v>
      </c>
      <c r="D101" s="93">
        <v>46971</v>
      </c>
    </row>
    <row r="102" spans="2:4">
      <c r="B102" s="90" t="s">
        <v>2585</v>
      </c>
      <c r="C102" s="91">
        <v>166.2610057</v>
      </c>
      <c r="D102" s="93">
        <v>46998</v>
      </c>
    </row>
    <row r="103" spans="2:4">
      <c r="B103" s="90" t="s">
        <v>3369</v>
      </c>
      <c r="C103" s="91">
        <v>115.36273884000001</v>
      </c>
      <c r="D103" s="93">
        <v>47009</v>
      </c>
    </row>
    <row r="104" spans="2:4">
      <c r="B104" s="90" t="s">
        <v>3370</v>
      </c>
      <c r="C104" s="91">
        <v>3.5457030719999998</v>
      </c>
      <c r="D104" s="93">
        <v>47009</v>
      </c>
    </row>
    <row r="105" spans="2:4">
      <c r="B105" s="90" t="s">
        <v>3371</v>
      </c>
      <c r="C105" s="91">
        <v>746.86086205850665</v>
      </c>
      <c r="D105" s="93">
        <v>47026</v>
      </c>
    </row>
    <row r="106" spans="2:4">
      <c r="B106" s="90" t="s">
        <v>3372</v>
      </c>
      <c r="C106" s="91">
        <v>607.24114159515261</v>
      </c>
      <c r="D106" s="93">
        <v>47031</v>
      </c>
    </row>
    <row r="107" spans="2:4">
      <c r="B107" s="90" t="s">
        <v>3373</v>
      </c>
      <c r="C107" s="91">
        <v>279.57461364991315</v>
      </c>
      <c r="D107" s="93">
        <v>47102</v>
      </c>
    </row>
    <row r="108" spans="2:4">
      <c r="B108" s="90" t="s">
        <v>3374</v>
      </c>
      <c r="C108" s="91">
        <v>1165.7272308221382</v>
      </c>
      <c r="D108" s="93">
        <v>47107</v>
      </c>
    </row>
    <row r="109" spans="2:4">
      <c r="B109" s="90" t="s">
        <v>3375</v>
      </c>
      <c r="C109" s="91">
        <v>2424.5081231449731</v>
      </c>
      <c r="D109" s="93">
        <v>47119</v>
      </c>
    </row>
    <row r="110" spans="2:4">
      <c r="B110" s="90" t="s">
        <v>3376</v>
      </c>
      <c r="C110" s="91">
        <v>1401.3579136482081</v>
      </c>
      <c r="D110" s="93">
        <v>47119</v>
      </c>
    </row>
    <row r="111" spans="2:4">
      <c r="B111" s="90" t="s">
        <v>3377</v>
      </c>
      <c r="C111" s="91">
        <v>1552.5430038945283</v>
      </c>
      <c r="D111" s="93">
        <v>47119</v>
      </c>
    </row>
    <row r="112" spans="2:4">
      <c r="B112" s="90" t="s">
        <v>2601</v>
      </c>
      <c r="C112" s="91">
        <v>1121.6284426371258</v>
      </c>
      <c r="D112" s="93">
        <v>47178</v>
      </c>
    </row>
    <row r="113" spans="2:4">
      <c r="B113" s="90" t="s">
        <v>3378</v>
      </c>
      <c r="C113" s="91">
        <v>576.92249865600013</v>
      </c>
      <c r="D113" s="93">
        <v>47255</v>
      </c>
    </row>
    <row r="114" spans="2:4">
      <c r="B114" s="90" t="s">
        <v>3379</v>
      </c>
      <c r="C114" s="91">
        <v>920.56469959729111</v>
      </c>
      <c r="D114" s="93">
        <v>47262</v>
      </c>
    </row>
    <row r="115" spans="2:4">
      <c r="B115" s="90" t="s">
        <v>3380</v>
      </c>
      <c r="C115" s="91">
        <v>300.17477103350058</v>
      </c>
      <c r="D115" s="93">
        <v>47467</v>
      </c>
    </row>
    <row r="116" spans="2:4">
      <c r="B116" s="90" t="s">
        <v>3381</v>
      </c>
      <c r="C116" s="91">
        <v>2056.9305631199995</v>
      </c>
      <c r="D116" s="93">
        <v>47992</v>
      </c>
    </row>
    <row r="117" spans="2:4">
      <c r="B117" s="90" t="s">
        <v>3382</v>
      </c>
      <c r="C117" s="91">
        <v>908.47415999999987</v>
      </c>
      <c r="D117" s="93">
        <v>48004</v>
      </c>
    </row>
    <row r="118" spans="2:4">
      <c r="B118" s="90" t="s">
        <v>3383</v>
      </c>
      <c r="C118" s="91">
        <v>868.36887201662</v>
      </c>
      <c r="D118" s="93">
        <v>48069</v>
      </c>
    </row>
    <row r="119" spans="2:4">
      <c r="B119" s="90" t="s">
        <v>3384</v>
      </c>
      <c r="C119" s="91">
        <v>1023.32756706</v>
      </c>
      <c r="D119" s="93">
        <v>48213</v>
      </c>
    </row>
    <row r="120" spans="2:4">
      <c r="B120" s="90" t="s">
        <v>3385</v>
      </c>
      <c r="C120" s="91">
        <v>692.5204612038043</v>
      </c>
      <c r="D120" s="93">
        <v>48723</v>
      </c>
    </row>
    <row r="121" spans="2:4">
      <c r="B121" s="90" t="s">
        <v>3386</v>
      </c>
      <c r="C121" s="91">
        <v>2406.664545486</v>
      </c>
      <c r="D121" s="93">
        <v>50041</v>
      </c>
    </row>
    <row r="122" spans="2:4">
      <c r="B122" s="90" t="s">
        <v>3387</v>
      </c>
      <c r="C122" s="91">
        <v>3275.0207149280004</v>
      </c>
      <c r="D122" s="93">
        <v>51592</v>
      </c>
    </row>
    <row r="123" spans="2:4">
      <c r="B123" s="90" t="s">
        <v>3388</v>
      </c>
      <c r="C123" s="91">
        <v>5022.1939299999995</v>
      </c>
      <c r="D123" s="93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124:D1048576 B38:D3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43646</v>
      </c>
    </row>
    <row r="2" spans="2:18">
      <c r="B2" s="2" t="s">
        <v>1</v>
      </c>
      <c r="C2" s="12" t="s">
        <v>3281</v>
      </c>
    </row>
    <row r="3" spans="2:18">
      <c r="B3" s="2" t="s">
        <v>2</v>
      </c>
      <c r="C3" s="26" t="s">
        <v>3282</v>
      </c>
    </row>
    <row r="4" spans="2:18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258</v>
      </c>
      <c r="D26" s="16"/>
    </row>
    <row r="27" spans="2:16">
      <c r="B27" t="s">
        <v>382</v>
      </c>
      <c r="D27" s="16"/>
    </row>
    <row r="28" spans="2:16">
      <c r="B28" t="s">
        <v>384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43646</v>
      </c>
    </row>
    <row r="2" spans="2:18">
      <c r="B2" s="2" t="s">
        <v>1</v>
      </c>
      <c r="C2" s="12" t="s">
        <v>3281</v>
      </c>
    </row>
    <row r="3" spans="2:18">
      <c r="B3" s="2" t="s">
        <v>2</v>
      </c>
      <c r="C3" s="26" t="s">
        <v>3282</v>
      </c>
    </row>
    <row r="4" spans="2:18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2326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258</v>
      </c>
      <c r="D26" s="16"/>
    </row>
    <row r="27" spans="2:16">
      <c r="B27" t="s">
        <v>382</v>
      </c>
      <c r="D27" s="16"/>
    </row>
    <row r="28" spans="2:16">
      <c r="B28" t="s">
        <v>384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43646</v>
      </c>
    </row>
    <row r="2" spans="2:53">
      <c r="B2" s="2" t="s">
        <v>1</v>
      </c>
      <c r="C2" s="12" t="s">
        <v>3281</v>
      </c>
    </row>
    <row r="3" spans="2:53">
      <c r="B3" s="2" t="s">
        <v>2</v>
      </c>
      <c r="C3" s="26" t="s">
        <v>3282</v>
      </c>
    </row>
    <row r="4" spans="2:53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5.25</v>
      </c>
      <c r="I11" s="7"/>
      <c r="J11" s="7"/>
      <c r="K11" s="77">
        <v>5.1999999999999998E-3</v>
      </c>
      <c r="L11" s="76">
        <v>173413210.22999999</v>
      </c>
      <c r="M11" s="7"/>
      <c r="N11" s="76">
        <v>0</v>
      </c>
      <c r="O11" s="76">
        <v>197088.40259390499</v>
      </c>
      <c r="P11" s="7"/>
      <c r="Q11" s="77">
        <v>1</v>
      </c>
      <c r="R11" s="77">
        <v>0.17610000000000001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5.25</v>
      </c>
      <c r="K12" s="81">
        <v>5.1999999999999998E-3</v>
      </c>
      <c r="L12" s="82">
        <v>173413210.22999999</v>
      </c>
      <c r="N12" s="82">
        <v>0</v>
      </c>
      <c r="O12" s="82">
        <v>197088.40259390499</v>
      </c>
      <c r="Q12" s="81">
        <v>1</v>
      </c>
      <c r="R12" s="81">
        <v>0.17610000000000001</v>
      </c>
    </row>
    <row r="13" spans="2:53">
      <c r="B13" s="80" t="s">
        <v>259</v>
      </c>
      <c r="C13" s="16"/>
      <c r="D13" s="16"/>
      <c r="H13" s="82">
        <v>6.24</v>
      </c>
      <c r="K13" s="81">
        <v>-3.2000000000000002E-3</v>
      </c>
      <c r="L13" s="82">
        <v>49667653.840000004</v>
      </c>
      <c r="N13" s="82">
        <v>0</v>
      </c>
      <c r="O13" s="82">
        <v>63804.483023064</v>
      </c>
      <c r="Q13" s="81">
        <v>0.32369999999999999</v>
      </c>
      <c r="R13" s="81">
        <v>5.7000000000000002E-2</v>
      </c>
    </row>
    <row r="14" spans="2:53">
      <c r="B14" s="80" t="s">
        <v>260</v>
      </c>
      <c r="C14" s="16"/>
      <c r="D14" s="16"/>
      <c r="H14" s="82">
        <v>6.24</v>
      </c>
      <c r="K14" s="81">
        <v>-3.2000000000000002E-3</v>
      </c>
      <c r="L14" s="82">
        <v>49667653.840000004</v>
      </c>
      <c r="N14" s="82">
        <v>0</v>
      </c>
      <c r="O14" s="82">
        <v>63804.483023064</v>
      </c>
      <c r="Q14" s="81">
        <v>0.32369999999999999</v>
      </c>
      <c r="R14" s="81">
        <v>5.7000000000000002E-2</v>
      </c>
    </row>
    <row r="15" spans="2:53">
      <c r="B15" t="s">
        <v>261</v>
      </c>
      <c r="C15" t="s">
        <v>262</v>
      </c>
      <c r="D15" t="s">
        <v>103</v>
      </c>
      <c r="E15" t="s">
        <v>263</v>
      </c>
      <c r="G15" t="s">
        <v>264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5660521.0199999996</v>
      </c>
      <c r="M15" s="78">
        <v>150.86000000000001</v>
      </c>
      <c r="N15" s="78">
        <v>0</v>
      </c>
      <c r="O15" s="78">
        <v>8539.4620107720002</v>
      </c>
      <c r="P15" s="79">
        <v>4.0000000000000002E-4</v>
      </c>
      <c r="Q15" s="79">
        <v>4.3299999999999998E-2</v>
      </c>
      <c r="R15" s="79">
        <v>7.6E-3</v>
      </c>
    </row>
    <row r="16" spans="2:53">
      <c r="B16" t="s">
        <v>265</v>
      </c>
      <c r="C16" t="s">
        <v>266</v>
      </c>
      <c r="D16" t="s">
        <v>103</v>
      </c>
      <c r="E16" t="s">
        <v>263</v>
      </c>
      <c r="G16" t="s">
        <v>267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4354033.08</v>
      </c>
      <c r="M16" s="78">
        <v>159.47999999999999</v>
      </c>
      <c r="N16" s="78">
        <v>0</v>
      </c>
      <c r="O16" s="78">
        <v>6943.8119559839997</v>
      </c>
      <c r="P16" s="79">
        <v>4.0000000000000002E-4</v>
      </c>
      <c r="Q16" s="79">
        <v>3.5200000000000002E-2</v>
      </c>
      <c r="R16" s="79">
        <v>6.1999999999999998E-3</v>
      </c>
    </row>
    <row r="17" spans="2:18">
      <c r="B17" t="s">
        <v>268</v>
      </c>
      <c r="C17" t="s">
        <v>269</v>
      </c>
      <c r="D17" t="s">
        <v>103</v>
      </c>
      <c r="E17" t="s">
        <v>263</v>
      </c>
      <c r="G17" t="s">
        <v>270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4381065.47</v>
      </c>
      <c r="M17" s="78">
        <v>110.25</v>
      </c>
      <c r="N17" s="78">
        <v>0</v>
      </c>
      <c r="O17" s="78">
        <v>4830.1246806749996</v>
      </c>
      <c r="P17" s="79">
        <v>2.9999999999999997E-4</v>
      </c>
      <c r="Q17" s="79">
        <v>2.4500000000000001E-2</v>
      </c>
      <c r="R17" s="79">
        <v>4.3E-3</v>
      </c>
    </row>
    <row r="18" spans="2:18">
      <c r="B18" t="s">
        <v>271</v>
      </c>
      <c r="C18" t="s">
        <v>272</v>
      </c>
      <c r="D18" t="s">
        <v>103</v>
      </c>
      <c r="E18" t="s">
        <v>263</v>
      </c>
      <c r="G18" t="s">
        <v>273</v>
      </c>
      <c r="H18" s="78">
        <v>22.78</v>
      </c>
      <c r="I18" t="s">
        <v>105</v>
      </c>
      <c r="J18" s="79">
        <v>0.01</v>
      </c>
      <c r="K18" s="79">
        <v>1.4E-2</v>
      </c>
      <c r="L18" s="78">
        <v>1440127.17</v>
      </c>
      <c r="M18" s="78">
        <v>93.7</v>
      </c>
      <c r="N18" s="78">
        <v>0</v>
      </c>
      <c r="O18" s="78">
        <v>1349.3991582900001</v>
      </c>
      <c r="P18" s="79">
        <v>1E-4</v>
      </c>
      <c r="Q18" s="79">
        <v>6.7999999999999996E-3</v>
      </c>
      <c r="R18" s="79">
        <v>1.1999999999999999E-3</v>
      </c>
    </row>
    <row r="19" spans="2:18">
      <c r="B19" t="s">
        <v>274</v>
      </c>
      <c r="C19" t="s">
        <v>275</v>
      </c>
      <c r="D19" t="s">
        <v>103</v>
      </c>
      <c r="E19" t="s">
        <v>263</v>
      </c>
      <c r="G19" t="s">
        <v>276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6072744.5</v>
      </c>
      <c r="M19" s="78">
        <v>115.31</v>
      </c>
      <c r="N19" s="78">
        <v>0</v>
      </c>
      <c r="O19" s="78">
        <v>7002.4816829499996</v>
      </c>
      <c r="P19" s="79">
        <v>4.0000000000000002E-4</v>
      </c>
      <c r="Q19" s="79">
        <v>3.5499999999999997E-2</v>
      </c>
      <c r="R19" s="79">
        <v>6.3E-3</v>
      </c>
    </row>
    <row r="20" spans="2:18">
      <c r="B20" t="s">
        <v>277</v>
      </c>
      <c r="C20" t="s">
        <v>278</v>
      </c>
      <c r="D20" t="s">
        <v>103</v>
      </c>
      <c r="E20" t="s">
        <v>263</v>
      </c>
      <c r="G20" t="s">
        <v>279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4590.5</v>
      </c>
      <c r="M20" s="78">
        <v>114.99</v>
      </c>
      <c r="N20" s="78">
        <v>0</v>
      </c>
      <c r="O20" s="78">
        <v>5.2786159499999998</v>
      </c>
      <c r="P20" s="79">
        <v>0</v>
      </c>
      <c r="Q20" s="79">
        <v>0</v>
      </c>
      <c r="R20" s="79">
        <v>0</v>
      </c>
    </row>
    <row r="21" spans="2:18">
      <c r="B21" t="s">
        <v>280</v>
      </c>
      <c r="C21" t="s">
        <v>281</v>
      </c>
      <c r="D21" t="s">
        <v>103</v>
      </c>
      <c r="E21" t="s">
        <v>263</v>
      </c>
      <c r="G21" t="s">
        <v>282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3048886.78</v>
      </c>
      <c r="M21" s="78">
        <v>109.86</v>
      </c>
      <c r="N21" s="78">
        <v>0</v>
      </c>
      <c r="O21" s="78">
        <v>3349.5070165080001</v>
      </c>
      <c r="P21" s="79">
        <v>2.0000000000000001E-4</v>
      </c>
      <c r="Q21" s="79">
        <v>1.7000000000000001E-2</v>
      </c>
      <c r="R21" s="79">
        <v>3.0000000000000001E-3</v>
      </c>
    </row>
    <row r="22" spans="2:18">
      <c r="B22" t="s">
        <v>283</v>
      </c>
      <c r="C22" t="s">
        <v>284</v>
      </c>
      <c r="D22" t="s">
        <v>103</v>
      </c>
      <c r="E22" t="s">
        <v>263</v>
      </c>
      <c r="G22" t="s">
        <v>285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6400638.5800000001</v>
      </c>
      <c r="M22" s="78">
        <v>103.69</v>
      </c>
      <c r="N22" s="78">
        <v>0</v>
      </c>
      <c r="O22" s="78">
        <v>6636.8221436020003</v>
      </c>
      <c r="P22" s="79">
        <v>4.0000000000000002E-4</v>
      </c>
      <c r="Q22" s="79">
        <v>3.3700000000000001E-2</v>
      </c>
      <c r="R22" s="79">
        <v>5.8999999999999999E-3</v>
      </c>
    </row>
    <row r="23" spans="2:18">
      <c r="B23" t="s">
        <v>286</v>
      </c>
      <c r="C23" t="s">
        <v>287</v>
      </c>
      <c r="D23" t="s">
        <v>103</v>
      </c>
      <c r="E23" t="s">
        <v>263</v>
      </c>
      <c r="G23" t="s">
        <v>288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2311603.0499999998</v>
      </c>
      <c r="M23" s="78">
        <v>146.69999999999999</v>
      </c>
      <c r="N23" s="78">
        <v>0</v>
      </c>
      <c r="O23" s="78">
        <v>3391.1216743499999</v>
      </c>
      <c r="P23" s="79">
        <v>1E-4</v>
      </c>
      <c r="Q23" s="79">
        <v>1.72E-2</v>
      </c>
      <c r="R23" s="79">
        <v>3.0000000000000001E-3</v>
      </c>
    </row>
    <row r="24" spans="2:18">
      <c r="B24" t="s">
        <v>289</v>
      </c>
      <c r="C24" t="s">
        <v>290</v>
      </c>
      <c r="D24" t="s">
        <v>103</v>
      </c>
      <c r="E24" t="s">
        <v>263</v>
      </c>
      <c r="G24" t="s">
        <v>267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4393641.33</v>
      </c>
      <c r="M24" s="78">
        <v>184.79</v>
      </c>
      <c r="N24" s="78">
        <v>0</v>
      </c>
      <c r="O24" s="78">
        <v>8119.0098137069999</v>
      </c>
      <c r="P24" s="79">
        <v>2.9999999999999997E-4</v>
      </c>
      <c r="Q24" s="79">
        <v>4.1200000000000001E-2</v>
      </c>
      <c r="R24" s="79">
        <v>7.3000000000000001E-3</v>
      </c>
    </row>
    <row r="25" spans="2:18">
      <c r="B25" t="s">
        <v>291</v>
      </c>
      <c r="C25" t="s">
        <v>292</v>
      </c>
      <c r="D25" t="s">
        <v>103</v>
      </c>
      <c r="E25" t="s">
        <v>263</v>
      </c>
      <c r="G25" t="s">
        <v>293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9852267.1199999992</v>
      </c>
      <c r="M25" s="78">
        <v>119.68</v>
      </c>
      <c r="N25" s="78">
        <v>0</v>
      </c>
      <c r="O25" s="78">
        <v>11791.193289216</v>
      </c>
      <c r="P25" s="79">
        <v>5.9999999999999995E-4</v>
      </c>
      <c r="Q25" s="79">
        <v>5.9799999999999999E-2</v>
      </c>
      <c r="R25" s="79">
        <v>1.0500000000000001E-2</v>
      </c>
    </row>
    <row r="26" spans="2:18">
      <c r="B26" t="s">
        <v>294</v>
      </c>
      <c r="C26" t="s">
        <v>295</v>
      </c>
      <c r="D26" t="s">
        <v>103</v>
      </c>
      <c r="E26" t="s">
        <v>263</v>
      </c>
      <c r="G26" t="s">
        <v>296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1747535.24</v>
      </c>
      <c r="M26" s="78">
        <v>105.65</v>
      </c>
      <c r="N26" s="78">
        <v>0</v>
      </c>
      <c r="O26" s="78">
        <v>1846.2709810599999</v>
      </c>
      <c r="P26" s="79">
        <v>4.0000000000000002E-4</v>
      </c>
      <c r="Q26" s="79">
        <v>9.4000000000000004E-3</v>
      </c>
      <c r="R26" s="79">
        <v>1.6000000000000001E-3</v>
      </c>
    </row>
    <row r="27" spans="2:18">
      <c r="B27" s="80" t="s">
        <v>297</v>
      </c>
      <c r="C27" s="16"/>
      <c r="D27" s="16"/>
      <c r="H27" s="82">
        <v>4.7699999999999996</v>
      </c>
      <c r="K27" s="81">
        <v>9.1999999999999998E-3</v>
      </c>
      <c r="L27" s="82">
        <v>123745556.39</v>
      </c>
      <c r="N27" s="82">
        <v>0</v>
      </c>
      <c r="O27" s="82">
        <v>133283.91957084101</v>
      </c>
      <c r="Q27" s="81">
        <v>0.67630000000000001</v>
      </c>
      <c r="R27" s="81">
        <v>0.1191</v>
      </c>
    </row>
    <row r="28" spans="2:18">
      <c r="B28" s="80" t="s">
        <v>298</v>
      </c>
      <c r="C28" s="16"/>
      <c r="D28" s="16"/>
      <c r="H28" s="82">
        <v>0.56000000000000005</v>
      </c>
      <c r="K28" s="81">
        <v>3.0999999999999999E-3</v>
      </c>
      <c r="L28" s="82">
        <v>27662364.620000001</v>
      </c>
      <c r="N28" s="82">
        <v>0</v>
      </c>
      <c r="O28" s="82">
        <v>27618.271213543001</v>
      </c>
      <c r="Q28" s="81">
        <v>0.1401</v>
      </c>
      <c r="R28" s="81">
        <v>2.47E-2</v>
      </c>
    </row>
    <row r="29" spans="2:18">
      <c r="B29" t="s">
        <v>299</v>
      </c>
      <c r="C29" t="s">
        <v>300</v>
      </c>
      <c r="D29" t="s">
        <v>103</v>
      </c>
      <c r="E29" t="s">
        <v>263</v>
      </c>
      <c r="G29" t="s">
        <v>301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1485043.85</v>
      </c>
      <c r="M29" s="78">
        <v>99.79</v>
      </c>
      <c r="N29" s="78">
        <v>0</v>
      </c>
      <c r="O29" s="78">
        <v>1481.925257915</v>
      </c>
      <c r="P29" s="79">
        <v>2.0000000000000001E-4</v>
      </c>
      <c r="Q29" s="79">
        <v>7.4999999999999997E-3</v>
      </c>
      <c r="R29" s="79">
        <v>1.2999999999999999E-3</v>
      </c>
    </row>
    <row r="30" spans="2:18">
      <c r="B30" t="s">
        <v>302</v>
      </c>
      <c r="C30" t="s">
        <v>303</v>
      </c>
      <c r="D30" t="s">
        <v>103</v>
      </c>
      <c r="E30" t="s">
        <v>263</v>
      </c>
      <c r="G30" t="s">
        <v>304</v>
      </c>
      <c r="H30" s="78">
        <v>0.01</v>
      </c>
      <c r="I30" t="s">
        <v>105</v>
      </c>
      <c r="J30" s="79">
        <v>0</v>
      </c>
      <c r="K30" s="79">
        <v>1.84E-2</v>
      </c>
      <c r="L30" s="78">
        <v>580636.51</v>
      </c>
      <c r="M30" s="78">
        <v>99.99</v>
      </c>
      <c r="N30" s="78">
        <v>0</v>
      </c>
      <c r="O30" s="78">
        <v>580.57844634900005</v>
      </c>
      <c r="P30" s="79">
        <v>1E-4</v>
      </c>
      <c r="Q30" s="79">
        <v>2.8999999999999998E-3</v>
      </c>
      <c r="R30" s="79">
        <v>5.0000000000000001E-4</v>
      </c>
    </row>
    <row r="31" spans="2:18">
      <c r="B31" t="s">
        <v>305</v>
      </c>
      <c r="C31" t="s">
        <v>306</v>
      </c>
      <c r="D31" t="s">
        <v>103</v>
      </c>
      <c r="E31" t="s">
        <v>263</v>
      </c>
      <c r="G31" t="s">
        <v>304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3004866.82</v>
      </c>
      <c r="M31" s="78">
        <v>99.93</v>
      </c>
      <c r="N31" s="78">
        <v>0</v>
      </c>
      <c r="O31" s="78">
        <v>3002.763413226</v>
      </c>
      <c r="P31" s="79">
        <v>2.9999999999999997E-4</v>
      </c>
      <c r="Q31" s="79">
        <v>1.52E-2</v>
      </c>
      <c r="R31" s="79">
        <v>2.7000000000000001E-3</v>
      </c>
    </row>
    <row r="32" spans="2:18">
      <c r="B32" t="s">
        <v>307</v>
      </c>
      <c r="C32" t="s">
        <v>308</v>
      </c>
      <c r="D32" t="s">
        <v>103</v>
      </c>
      <c r="E32" t="s">
        <v>263</v>
      </c>
      <c r="G32" t="s">
        <v>304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37992.730000000003</v>
      </c>
      <c r="M32" s="78">
        <v>99.9</v>
      </c>
      <c r="N32" s="78">
        <v>0</v>
      </c>
      <c r="O32" s="78">
        <v>37.954737270000003</v>
      </c>
      <c r="P32" s="79">
        <v>0</v>
      </c>
      <c r="Q32" s="79">
        <v>2.0000000000000001E-4</v>
      </c>
      <c r="R32" s="79">
        <v>0</v>
      </c>
    </row>
    <row r="33" spans="2:18">
      <c r="B33" t="s">
        <v>309</v>
      </c>
      <c r="C33" t="s">
        <v>310</v>
      </c>
      <c r="D33" t="s">
        <v>103</v>
      </c>
      <c r="E33" t="s">
        <v>263</v>
      </c>
      <c r="G33" t="s">
        <v>304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180937.84</v>
      </c>
      <c r="M33" s="78">
        <v>99.85</v>
      </c>
      <c r="N33" s="78">
        <v>0</v>
      </c>
      <c r="O33" s="78">
        <v>180.66643324</v>
      </c>
      <c r="P33" s="79">
        <v>0</v>
      </c>
      <c r="Q33" s="79">
        <v>8.9999999999999998E-4</v>
      </c>
      <c r="R33" s="79">
        <v>2.0000000000000001E-4</v>
      </c>
    </row>
    <row r="34" spans="2:18">
      <c r="B34" t="s">
        <v>311</v>
      </c>
      <c r="C34" t="s">
        <v>312</v>
      </c>
      <c r="D34" t="s">
        <v>103</v>
      </c>
      <c r="E34" t="s">
        <v>263</v>
      </c>
      <c r="G34" t="s">
        <v>304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275832.2</v>
      </c>
      <c r="M34" s="78">
        <v>99.89</v>
      </c>
      <c r="N34" s="78">
        <v>0</v>
      </c>
      <c r="O34" s="78">
        <v>275.52878457999998</v>
      </c>
      <c r="P34" s="79">
        <v>0</v>
      </c>
      <c r="Q34" s="79">
        <v>1.4E-3</v>
      </c>
      <c r="R34" s="79">
        <v>2.0000000000000001E-4</v>
      </c>
    </row>
    <row r="35" spans="2:18">
      <c r="B35" t="s">
        <v>313</v>
      </c>
      <c r="C35" t="s">
        <v>314</v>
      </c>
      <c r="D35" t="s">
        <v>103</v>
      </c>
      <c r="E35" t="s">
        <v>263</v>
      </c>
      <c r="G35" t="s">
        <v>304</v>
      </c>
      <c r="H35" s="78">
        <v>0.6</v>
      </c>
      <c r="I35" t="s">
        <v>105</v>
      </c>
      <c r="J35" s="79">
        <v>0</v>
      </c>
      <c r="K35" s="79">
        <v>2.8E-3</v>
      </c>
      <c r="L35" s="78">
        <v>3614660.62</v>
      </c>
      <c r="M35" s="78">
        <v>99.83</v>
      </c>
      <c r="N35" s="78">
        <v>0</v>
      </c>
      <c r="O35" s="78">
        <v>3608.5156969459999</v>
      </c>
      <c r="P35" s="79">
        <v>4.0000000000000002E-4</v>
      </c>
      <c r="Q35" s="79">
        <v>1.83E-2</v>
      </c>
      <c r="R35" s="79">
        <v>3.2000000000000002E-3</v>
      </c>
    </row>
    <row r="36" spans="2:18">
      <c r="B36" t="s">
        <v>315</v>
      </c>
      <c r="C36" t="s">
        <v>316</v>
      </c>
      <c r="D36" t="s">
        <v>103</v>
      </c>
      <c r="E36" t="s">
        <v>263</v>
      </c>
      <c r="G36" t="s">
        <v>296</v>
      </c>
      <c r="H36" s="78">
        <v>0.68</v>
      </c>
      <c r="I36" t="s">
        <v>105</v>
      </c>
      <c r="J36" s="79">
        <v>0</v>
      </c>
      <c r="K36" s="79">
        <v>2.8E-3</v>
      </c>
      <c r="L36" s="78">
        <v>3906294.97</v>
      </c>
      <c r="M36" s="78">
        <v>99.81</v>
      </c>
      <c r="N36" s="78">
        <v>0</v>
      </c>
      <c r="O36" s="78">
        <v>3898.8730095569999</v>
      </c>
      <c r="P36" s="79">
        <v>4.0000000000000002E-4</v>
      </c>
      <c r="Q36" s="79">
        <v>1.9800000000000002E-2</v>
      </c>
      <c r="R36" s="79">
        <v>3.5000000000000001E-3</v>
      </c>
    </row>
    <row r="37" spans="2:18">
      <c r="B37" t="s">
        <v>317</v>
      </c>
      <c r="C37" t="s">
        <v>318</v>
      </c>
      <c r="D37" t="s">
        <v>103</v>
      </c>
      <c r="E37" t="s">
        <v>263</v>
      </c>
      <c r="G37" t="s">
        <v>319</v>
      </c>
      <c r="H37" s="78">
        <v>0.85</v>
      </c>
      <c r="I37" t="s">
        <v>105</v>
      </c>
      <c r="J37" s="79">
        <v>0</v>
      </c>
      <c r="K37" s="79">
        <v>2.8E-3</v>
      </c>
      <c r="L37" s="78">
        <v>6427538.1399999997</v>
      </c>
      <c r="M37" s="78">
        <v>99.76</v>
      </c>
      <c r="N37" s="78">
        <v>0</v>
      </c>
      <c r="O37" s="78">
        <v>6412.1120484639996</v>
      </c>
      <c r="P37" s="79">
        <v>6.9999999999999999E-4</v>
      </c>
      <c r="Q37" s="79">
        <v>3.2500000000000001E-2</v>
      </c>
      <c r="R37" s="79">
        <v>5.7000000000000002E-3</v>
      </c>
    </row>
    <row r="38" spans="2:18">
      <c r="B38" t="s">
        <v>320</v>
      </c>
      <c r="C38" t="s">
        <v>321</v>
      </c>
      <c r="D38" t="s">
        <v>103</v>
      </c>
      <c r="E38" t="s">
        <v>263</v>
      </c>
      <c r="G38" t="s">
        <v>322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2607437.44</v>
      </c>
      <c r="M38" s="78">
        <v>99.73</v>
      </c>
      <c r="N38" s="78">
        <v>0</v>
      </c>
      <c r="O38" s="78">
        <v>2600.3973589120001</v>
      </c>
      <c r="P38" s="79">
        <v>2.9999999999999997E-4</v>
      </c>
      <c r="Q38" s="79">
        <v>1.32E-2</v>
      </c>
      <c r="R38" s="79">
        <v>2.3E-3</v>
      </c>
    </row>
    <row r="39" spans="2:18">
      <c r="B39" t="s">
        <v>323</v>
      </c>
      <c r="C39" t="s">
        <v>324</v>
      </c>
      <c r="D39" t="s">
        <v>103</v>
      </c>
      <c r="E39" t="s">
        <v>263</v>
      </c>
      <c r="G39" t="s">
        <v>304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3015444.17</v>
      </c>
      <c r="M39" s="78">
        <v>99.97</v>
      </c>
      <c r="N39" s="78">
        <v>0</v>
      </c>
      <c r="O39" s="78">
        <v>3014.539536749</v>
      </c>
      <c r="P39" s="79">
        <v>2.9999999999999997E-4</v>
      </c>
      <c r="Q39" s="79">
        <v>1.5299999999999999E-2</v>
      </c>
      <c r="R39" s="79">
        <v>2.7000000000000001E-3</v>
      </c>
    </row>
    <row r="40" spans="2:18">
      <c r="B40" t="s">
        <v>325</v>
      </c>
      <c r="C40" t="s">
        <v>326</v>
      </c>
      <c r="D40" t="s">
        <v>103</v>
      </c>
      <c r="E40" t="s">
        <v>263</v>
      </c>
      <c r="G40" t="s">
        <v>304</v>
      </c>
      <c r="H40" s="78">
        <v>0.18</v>
      </c>
      <c r="I40" t="s">
        <v>105</v>
      </c>
      <c r="J40" s="79">
        <v>0</v>
      </c>
      <c r="K40" s="79">
        <v>2.8E-3</v>
      </c>
      <c r="L40" s="78">
        <v>2525679.33</v>
      </c>
      <c r="M40" s="78">
        <v>99.95</v>
      </c>
      <c r="N40" s="78">
        <v>0</v>
      </c>
      <c r="O40" s="78">
        <v>2524.4164903350002</v>
      </c>
      <c r="P40" s="79">
        <v>2.0000000000000001E-4</v>
      </c>
      <c r="Q40" s="79">
        <v>1.2800000000000001E-2</v>
      </c>
      <c r="R40" s="79">
        <v>2.3E-3</v>
      </c>
    </row>
    <row r="41" spans="2:18">
      <c r="B41" s="80" t="s">
        <v>327</v>
      </c>
      <c r="C41" s="16"/>
      <c r="D41" s="16"/>
      <c r="H41" s="82">
        <v>5.88</v>
      </c>
      <c r="K41" s="81">
        <v>1.0800000000000001E-2</v>
      </c>
      <c r="L41" s="82">
        <v>95881368.790000007</v>
      </c>
      <c r="N41" s="82">
        <v>0</v>
      </c>
      <c r="O41" s="82">
        <v>105463.825377298</v>
      </c>
      <c r="Q41" s="81">
        <v>0.53510000000000002</v>
      </c>
      <c r="R41" s="81">
        <v>9.4200000000000006E-2</v>
      </c>
    </row>
    <row r="42" spans="2:18">
      <c r="B42" t="s">
        <v>328</v>
      </c>
      <c r="C42" t="s">
        <v>329</v>
      </c>
      <c r="D42" t="s">
        <v>103</v>
      </c>
      <c r="E42" t="s">
        <v>263</v>
      </c>
      <c r="G42" t="s">
        <v>296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3970784.17</v>
      </c>
      <c r="M42" s="78">
        <v>99.88</v>
      </c>
      <c r="N42" s="78">
        <v>0</v>
      </c>
      <c r="O42" s="78">
        <v>3966.019228996</v>
      </c>
      <c r="P42" s="79">
        <v>1.1999999999999999E-3</v>
      </c>
      <c r="Q42" s="79">
        <v>2.01E-2</v>
      </c>
      <c r="R42" s="79">
        <v>3.5000000000000001E-3</v>
      </c>
    </row>
    <row r="43" spans="2:18">
      <c r="B43" t="s">
        <v>330</v>
      </c>
      <c r="C43" t="s">
        <v>331</v>
      </c>
      <c r="D43" t="s">
        <v>103</v>
      </c>
      <c r="E43" t="s">
        <v>263</v>
      </c>
      <c r="G43" t="s">
        <v>304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2497261.37</v>
      </c>
      <c r="M43" s="78">
        <v>99.94</v>
      </c>
      <c r="N43" s="78">
        <v>0</v>
      </c>
      <c r="O43" s="78">
        <v>2495.7630131780002</v>
      </c>
      <c r="P43" s="79">
        <v>1.1000000000000001E-3</v>
      </c>
      <c r="Q43" s="79">
        <v>1.2699999999999999E-2</v>
      </c>
      <c r="R43" s="79">
        <v>2.2000000000000001E-3</v>
      </c>
    </row>
    <row r="44" spans="2:18">
      <c r="B44" t="s">
        <v>332</v>
      </c>
      <c r="C44" t="s">
        <v>333</v>
      </c>
      <c r="D44" t="s">
        <v>103</v>
      </c>
      <c r="E44" t="s">
        <v>263</v>
      </c>
      <c r="G44" t="s">
        <v>334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6777287.7300000004</v>
      </c>
      <c r="M44" s="78">
        <v>107.2</v>
      </c>
      <c r="N44" s="78">
        <v>0</v>
      </c>
      <c r="O44" s="78">
        <v>7265.25244656</v>
      </c>
      <c r="P44" s="79">
        <v>5.9999999999999995E-4</v>
      </c>
      <c r="Q44" s="79">
        <v>3.6900000000000002E-2</v>
      </c>
      <c r="R44" s="79">
        <v>6.4999999999999997E-3</v>
      </c>
    </row>
    <row r="45" spans="2:18">
      <c r="B45" t="s">
        <v>335</v>
      </c>
      <c r="C45" t="s">
        <v>336</v>
      </c>
      <c r="D45" t="s">
        <v>103</v>
      </c>
      <c r="E45" t="s">
        <v>263</v>
      </c>
      <c r="G45" t="s">
        <v>337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11935612.32</v>
      </c>
      <c r="M45" s="78">
        <v>100.44</v>
      </c>
      <c r="N45" s="78">
        <v>0</v>
      </c>
      <c r="O45" s="78">
        <v>11988.129014208</v>
      </c>
      <c r="P45" s="79">
        <v>8.0000000000000004E-4</v>
      </c>
      <c r="Q45" s="79">
        <v>6.08E-2</v>
      </c>
      <c r="R45" s="79">
        <v>1.0699999999999999E-2</v>
      </c>
    </row>
    <row r="46" spans="2:18">
      <c r="B46" t="s">
        <v>338</v>
      </c>
      <c r="C46" t="s">
        <v>339</v>
      </c>
      <c r="D46" t="s">
        <v>103</v>
      </c>
      <c r="E46" t="s">
        <v>263</v>
      </c>
      <c r="G46" t="s">
        <v>340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9124346.1300000008</v>
      </c>
      <c r="M46" s="78">
        <v>115.06</v>
      </c>
      <c r="N46" s="78">
        <v>0</v>
      </c>
      <c r="O46" s="78">
        <v>10498.472657177999</v>
      </c>
      <c r="P46" s="79">
        <v>5.0000000000000001E-4</v>
      </c>
      <c r="Q46" s="79">
        <v>5.33E-2</v>
      </c>
      <c r="R46" s="79">
        <v>9.4000000000000004E-3</v>
      </c>
    </row>
    <row r="47" spans="2:18">
      <c r="B47" t="s">
        <v>341</v>
      </c>
      <c r="C47" t="s">
        <v>342</v>
      </c>
      <c r="D47" t="s">
        <v>103</v>
      </c>
      <c r="E47" t="s">
        <v>263</v>
      </c>
      <c r="G47" t="s">
        <v>343</v>
      </c>
      <c r="H47" s="78">
        <v>7.24</v>
      </c>
      <c r="I47" t="s">
        <v>105</v>
      </c>
      <c r="J47" s="79">
        <v>0.02</v>
      </c>
      <c r="K47" s="79">
        <v>1.38E-2</v>
      </c>
      <c r="L47" s="78">
        <v>5711074.3799999999</v>
      </c>
      <c r="M47" s="78">
        <v>105.01</v>
      </c>
      <c r="N47" s="78">
        <v>0</v>
      </c>
      <c r="O47" s="78">
        <v>5997.1992064380001</v>
      </c>
      <c r="P47" s="79">
        <v>4.0000000000000002E-4</v>
      </c>
      <c r="Q47" s="79">
        <v>3.04E-2</v>
      </c>
      <c r="R47" s="79">
        <v>5.4000000000000003E-3</v>
      </c>
    </row>
    <row r="48" spans="2:18">
      <c r="B48" t="s">
        <v>344</v>
      </c>
      <c r="C48" t="s">
        <v>345</v>
      </c>
      <c r="D48" t="s">
        <v>103</v>
      </c>
      <c r="E48" t="s">
        <v>263</v>
      </c>
      <c r="G48" t="s">
        <v>346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10341833.98</v>
      </c>
      <c r="M48" s="78">
        <v>116.95</v>
      </c>
      <c r="N48" s="78">
        <v>0</v>
      </c>
      <c r="O48" s="78">
        <v>12094.77483961</v>
      </c>
      <c r="P48" s="79">
        <v>8.9999999999999998E-4</v>
      </c>
      <c r="Q48" s="79">
        <v>6.1400000000000003E-2</v>
      </c>
      <c r="R48" s="79">
        <v>1.0800000000000001E-2</v>
      </c>
    </row>
    <row r="49" spans="2:18">
      <c r="B49" t="s">
        <v>347</v>
      </c>
      <c r="C49" t="s">
        <v>348</v>
      </c>
      <c r="D49" t="s">
        <v>103</v>
      </c>
      <c r="E49" t="s">
        <v>263</v>
      </c>
      <c r="G49" t="s">
        <v>349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3727344.81</v>
      </c>
      <c r="M49" s="78">
        <v>105.12</v>
      </c>
      <c r="N49" s="78">
        <v>0</v>
      </c>
      <c r="O49" s="78">
        <v>3918.1848642720001</v>
      </c>
      <c r="P49" s="79">
        <v>2.0000000000000001E-4</v>
      </c>
      <c r="Q49" s="79">
        <v>1.9900000000000001E-2</v>
      </c>
      <c r="R49" s="79">
        <v>3.5000000000000001E-3</v>
      </c>
    </row>
    <row r="50" spans="2:18">
      <c r="B50" t="s">
        <v>350</v>
      </c>
      <c r="C50" t="s">
        <v>351</v>
      </c>
      <c r="D50" t="s">
        <v>103</v>
      </c>
      <c r="E50" t="s">
        <v>263</v>
      </c>
      <c r="G50" t="s">
        <v>352</v>
      </c>
      <c r="H50" s="78">
        <v>0.59</v>
      </c>
      <c r="I50" t="s">
        <v>105</v>
      </c>
      <c r="J50" s="79">
        <v>0.05</v>
      </c>
      <c r="K50" s="79">
        <v>2.8E-3</v>
      </c>
      <c r="L50" s="78">
        <v>12013177.68</v>
      </c>
      <c r="M50" s="78">
        <v>104.83</v>
      </c>
      <c r="N50" s="78">
        <v>0</v>
      </c>
      <c r="O50" s="78">
        <v>12593.414161944</v>
      </c>
      <c r="P50" s="79">
        <v>5.9999999999999995E-4</v>
      </c>
      <c r="Q50" s="79">
        <v>6.3899999999999998E-2</v>
      </c>
      <c r="R50" s="79">
        <v>1.1299999999999999E-2</v>
      </c>
    </row>
    <row r="51" spans="2:18">
      <c r="B51" t="s">
        <v>353</v>
      </c>
      <c r="C51" t="s">
        <v>354</v>
      </c>
      <c r="D51" t="s">
        <v>103</v>
      </c>
      <c r="E51" t="s">
        <v>263</v>
      </c>
      <c r="G51" t="s">
        <v>293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3830051.59</v>
      </c>
      <c r="M51" s="78">
        <v>114.16</v>
      </c>
      <c r="N51" s="78">
        <v>0</v>
      </c>
      <c r="O51" s="78">
        <v>4372.3868951439999</v>
      </c>
      <c r="P51" s="79">
        <v>2.0000000000000001E-4</v>
      </c>
      <c r="Q51" s="79">
        <v>2.2200000000000001E-2</v>
      </c>
      <c r="R51" s="79">
        <v>3.8999999999999998E-3</v>
      </c>
    </row>
    <row r="52" spans="2:18">
      <c r="B52" t="s">
        <v>355</v>
      </c>
      <c r="C52" t="s">
        <v>356</v>
      </c>
      <c r="D52" t="s">
        <v>103</v>
      </c>
      <c r="E52" t="s">
        <v>263</v>
      </c>
      <c r="G52" t="s">
        <v>357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7877672.1399999997</v>
      </c>
      <c r="M52" s="78">
        <v>101.31</v>
      </c>
      <c r="N52" s="78">
        <v>0</v>
      </c>
      <c r="O52" s="78">
        <v>7980.8696450340003</v>
      </c>
      <c r="P52" s="79">
        <v>5.0000000000000001E-4</v>
      </c>
      <c r="Q52" s="79">
        <v>4.0500000000000001E-2</v>
      </c>
      <c r="R52" s="79">
        <v>7.1000000000000004E-3</v>
      </c>
    </row>
    <row r="53" spans="2:18">
      <c r="B53" t="s">
        <v>358</v>
      </c>
      <c r="C53" t="s">
        <v>359</v>
      </c>
      <c r="D53" t="s">
        <v>103</v>
      </c>
      <c r="E53" t="s">
        <v>263</v>
      </c>
      <c r="G53" t="s">
        <v>360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1629889.01</v>
      </c>
      <c r="M53" s="78">
        <v>138.83000000000001</v>
      </c>
      <c r="N53" s="78">
        <v>0</v>
      </c>
      <c r="O53" s="78">
        <v>2262.7749125830001</v>
      </c>
      <c r="P53" s="79">
        <v>1E-4</v>
      </c>
      <c r="Q53" s="79">
        <v>1.15E-2</v>
      </c>
      <c r="R53" s="79">
        <v>2E-3</v>
      </c>
    </row>
    <row r="54" spans="2:18">
      <c r="B54" t="s">
        <v>361</v>
      </c>
      <c r="C54" t="s">
        <v>362</v>
      </c>
      <c r="D54" t="s">
        <v>103</v>
      </c>
      <c r="E54" t="s">
        <v>263</v>
      </c>
      <c r="G54" t="s">
        <v>363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2640091.81</v>
      </c>
      <c r="M54" s="78">
        <v>114.26</v>
      </c>
      <c r="N54" s="78">
        <v>0</v>
      </c>
      <c r="O54" s="78">
        <v>3016.5689021060002</v>
      </c>
      <c r="P54" s="79">
        <v>2.0000000000000001E-4</v>
      </c>
      <c r="Q54" s="79">
        <v>1.5299999999999999E-2</v>
      </c>
      <c r="R54" s="79">
        <v>2.7000000000000001E-3</v>
      </c>
    </row>
    <row r="55" spans="2:18">
      <c r="B55" t="s">
        <v>364</v>
      </c>
      <c r="C55" t="s">
        <v>365</v>
      </c>
      <c r="D55" t="s">
        <v>103</v>
      </c>
      <c r="E55" t="s">
        <v>263</v>
      </c>
      <c r="G55" t="s">
        <v>366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5721123.8700000001</v>
      </c>
      <c r="M55" s="78">
        <v>152.13</v>
      </c>
      <c r="N55" s="78">
        <v>0</v>
      </c>
      <c r="O55" s="78">
        <v>8703.5457434309992</v>
      </c>
      <c r="P55" s="79">
        <v>2.9999999999999997E-4</v>
      </c>
      <c r="Q55" s="79">
        <v>4.4200000000000003E-2</v>
      </c>
      <c r="R55" s="79">
        <v>7.7999999999999996E-3</v>
      </c>
    </row>
    <row r="56" spans="2:18">
      <c r="B56" t="s">
        <v>367</v>
      </c>
      <c r="C56" t="s">
        <v>368</v>
      </c>
      <c r="D56" t="s">
        <v>103</v>
      </c>
      <c r="E56" t="s">
        <v>263</v>
      </c>
      <c r="G56" t="s">
        <v>322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861718.9</v>
      </c>
      <c r="M56" s="78">
        <v>100.58</v>
      </c>
      <c r="N56" s="78">
        <v>0</v>
      </c>
      <c r="O56" s="78">
        <v>866.71686962000001</v>
      </c>
      <c r="P56" s="79">
        <v>4.0000000000000002E-4</v>
      </c>
      <c r="Q56" s="79">
        <v>4.4000000000000003E-3</v>
      </c>
      <c r="R56" s="79">
        <v>8.0000000000000004E-4</v>
      </c>
    </row>
    <row r="57" spans="2:18">
      <c r="B57" t="s">
        <v>369</v>
      </c>
      <c r="C57" t="s">
        <v>370</v>
      </c>
      <c r="D57" t="s">
        <v>103</v>
      </c>
      <c r="E57" t="s">
        <v>263</v>
      </c>
      <c r="G57" t="s">
        <v>371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4891847.22</v>
      </c>
      <c r="M57" s="78">
        <v>102.74</v>
      </c>
      <c r="N57" s="78">
        <v>0</v>
      </c>
      <c r="O57" s="78">
        <v>5025.8838338280002</v>
      </c>
      <c r="P57" s="79">
        <v>4.0000000000000002E-4</v>
      </c>
      <c r="Q57" s="79">
        <v>2.5499999999999998E-2</v>
      </c>
      <c r="R57" s="79">
        <v>4.4999999999999997E-3</v>
      </c>
    </row>
    <row r="58" spans="2:18">
      <c r="B58" t="s">
        <v>372</v>
      </c>
      <c r="C58" t="s">
        <v>373</v>
      </c>
      <c r="D58" t="s">
        <v>103</v>
      </c>
      <c r="E58" t="s">
        <v>263</v>
      </c>
      <c r="G58" t="s">
        <v>374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2330251.6800000002</v>
      </c>
      <c r="M58" s="78">
        <v>103.76</v>
      </c>
      <c r="N58" s="78">
        <v>0</v>
      </c>
      <c r="O58" s="78">
        <v>2417.8691431679999</v>
      </c>
      <c r="P58" s="79">
        <v>2.0000000000000001E-4</v>
      </c>
      <c r="Q58" s="79">
        <v>1.23E-2</v>
      </c>
      <c r="R58" s="79">
        <v>2.2000000000000001E-3</v>
      </c>
    </row>
    <row r="59" spans="2:18">
      <c r="B59" s="80" t="s">
        <v>375</v>
      </c>
      <c r="C59" s="16"/>
      <c r="D59" s="16"/>
      <c r="H59" s="82">
        <v>0.92</v>
      </c>
      <c r="K59" s="81">
        <v>3.3E-3</v>
      </c>
      <c r="L59" s="82">
        <v>201822.98</v>
      </c>
      <c r="N59" s="82">
        <v>0</v>
      </c>
      <c r="O59" s="82">
        <v>201.82298</v>
      </c>
      <c r="Q59" s="81">
        <v>1E-3</v>
      </c>
      <c r="R59" s="81">
        <v>2.0000000000000001E-4</v>
      </c>
    </row>
    <row r="60" spans="2:18">
      <c r="B60" t="s">
        <v>376</v>
      </c>
      <c r="C60" t="s">
        <v>377</v>
      </c>
      <c r="D60" t="s">
        <v>103</v>
      </c>
      <c r="E60" t="s">
        <v>263</v>
      </c>
      <c r="G60" t="s">
        <v>378</v>
      </c>
      <c r="H60" s="78">
        <v>0.92</v>
      </c>
      <c r="I60" t="s">
        <v>105</v>
      </c>
      <c r="J60" s="79">
        <v>1.8E-3</v>
      </c>
      <c r="K60" s="79">
        <v>3.3E-3</v>
      </c>
      <c r="L60" s="78">
        <v>201822.98</v>
      </c>
      <c r="M60" s="78">
        <v>100</v>
      </c>
      <c r="N60" s="78">
        <v>0</v>
      </c>
      <c r="O60" s="78">
        <v>201.82298</v>
      </c>
      <c r="P60" s="79">
        <v>0</v>
      </c>
      <c r="Q60" s="79">
        <v>1E-3</v>
      </c>
      <c r="R60" s="79">
        <v>2.0000000000000001E-4</v>
      </c>
    </row>
    <row r="61" spans="2:18">
      <c r="B61" s="80" t="s">
        <v>379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250</v>
      </c>
      <c r="C62" t="s">
        <v>250</v>
      </c>
      <c r="D62" s="16"/>
      <c r="E62" t="s">
        <v>250</v>
      </c>
      <c r="H62" s="78">
        <v>0</v>
      </c>
      <c r="I62" t="s">
        <v>250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256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380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250</v>
      </c>
      <c r="C65" t="s">
        <v>250</v>
      </c>
      <c r="D65" s="16"/>
      <c r="E65" t="s">
        <v>250</v>
      </c>
      <c r="H65" s="78">
        <v>0</v>
      </c>
      <c r="I65" t="s">
        <v>250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381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250</v>
      </c>
      <c r="C67" t="s">
        <v>250</v>
      </c>
      <c r="D67" s="16"/>
      <c r="E67" t="s">
        <v>250</v>
      </c>
      <c r="H67" s="78">
        <v>0</v>
      </c>
      <c r="I67" t="s">
        <v>250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382</v>
      </c>
      <c r="C68" s="16"/>
      <c r="D68" s="16"/>
    </row>
    <row r="69" spans="2:18">
      <c r="B69" t="s">
        <v>383</v>
      </c>
      <c r="C69" s="16"/>
      <c r="D69" s="16"/>
    </row>
    <row r="70" spans="2:18">
      <c r="B70" t="s">
        <v>384</v>
      </c>
      <c r="C70" s="16"/>
      <c r="D70" s="16"/>
    </row>
    <row r="71" spans="2:18">
      <c r="B71" t="s">
        <v>385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43646</v>
      </c>
    </row>
    <row r="2" spans="2:23">
      <c r="B2" s="2" t="s">
        <v>1</v>
      </c>
      <c r="C2" s="12" t="s">
        <v>3281</v>
      </c>
    </row>
    <row r="3" spans="2:23">
      <c r="B3" s="2" t="s">
        <v>2</v>
      </c>
      <c r="C3" s="26" t="s">
        <v>3282</v>
      </c>
    </row>
    <row r="4" spans="2:23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2326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250</v>
      </c>
      <c r="C14" t="s">
        <v>250</v>
      </c>
      <c r="D14" t="s">
        <v>250</v>
      </c>
      <c r="E14" t="s">
        <v>250</v>
      </c>
      <c r="F14" s="15"/>
      <c r="G14" s="15"/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2327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250</v>
      </c>
      <c r="C16" t="s">
        <v>250</v>
      </c>
      <c r="D16" t="s">
        <v>250</v>
      </c>
      <c r="E16" t="s">
        <v>250</v>
      </c>
      <c r="F16" s="15"/>
      <c r="G16" s="15"/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250</v>
      </c>
      <c r="C18" t="s">
        <v>250</v>
      </c>
      <c r="D18" t="s">
        <v>250</v>
      </c>
      <c r="E18" t="s">
        <v>250</v>
      </c>
      <c r="F18" s="15"/>
      <c r="G18" s="15"/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1109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250</v>
      </c>
      <c r="C20" t="s">
        <v>250</v>
      </c>
      <c r="D20" t="s">
        <v>250</v>
      </c>
      <c r="E20" t="s">
        <v>250</v>
      </c>
      <c r="F20" s="15"/>
      <c r="G20" s="15"/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258</v>
      </c>
      <c r="D26" s="16"/>
    </row>
    <row r="27" spans="2:23">
      <c r="B27" t="s">
        <v>382</v>
      </c>
      <c r="D27" s="16"/>
    </row>
    <row r="28" spans="2:23">
      <c r="B28" t="s">
        <v>383</v>
      </c>
      <c r="D28" s="16"/>
    </row>
    <row r="29" spans="2:23">
      <c r="B29" t="s">
        <v>384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43646</v>
      </c>
      <c r="E1" s="16"/>
      <c r="F1" s="16"/>
      <c r="G1" s="16"/>
    </row>
    <row r="2" spans="2:68">
      <c r="B2" s="2" t="s">
        <v>1</v>
      </c>
      <c r="C2" s="12" t="s">
        <v>3281</v>
      </c>
      <c r="E2" s="16"/>
      <c r="F2" s="16"/>
      <c r="G2" s="16"/>
    </row>
    <row r="3" spans="2:68">
      <c r="B3" s="2" t="s">
        <v>2</v>
      </c>
      <c r="C3" s="26" t="s">
        <v>3282</v>
      </c>
      <c r="E3" s="16"/>
      <c r="F3" s="16"/>
      <c r="G3" s="16"/>
    </row>
    <row r="4" spans="2:68">
      <c r="B4" s="2" t="s">
        <v>3</v>
      </c>
      <c r="C4" s="84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386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250</v>
      </c>
      <c r="C14" t="s">
        <v>250</v>
      </c>
      <c r="D14" s="16"/>
      <c r="E14" s="16"/>
      <c r="F14" s="16"/>
      <c r="G14" t="s">
        <v>250</v>
      </c>
      <c r="H14" t="s">
        <v>250</v>
      </c>
      <c r="K14" s="78">
        <v>0</v>
      </c>
      <c r="L14" t="s">
        <v>250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250</v>
      </c>
      <c r="C16" t="s">
        <v>250</v>
      </c>
      <c r="D16" s="16"/>
      <c r="E16" s="16"/>
      <c r="F16" s="16"/>
      <c r="G16" t="s">
        <v>250</v>
      </c>
      <c r="H16" t="s">
        <v>250</v>
      </c>
      <c r="K16" s="78">
        <v>0</v>
      </c>
      <c r="L16" t="s">
        <v>250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387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250</v>
      </c>
      <c r="C18" t="s">
        <v>250</v>
      </c>
      <c r="D18" s="16"/>
      <c r="E18" s="16"/>
      <c r="F18" s="16"/>
      <c r="G18" t="s">
        <v>250</v>
      </c>
      <c r="H18" t="s">
        <v>250</v>
      </c>
      <c r="K18" s="78">
        <v>0</v>
      </c>
      <c r="L18" t="s">
        <v>250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388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250</v>
      </c>
      <c r="C21" t="s">
        <v>250</v>
      </c>
      <c r="D21" s="16"/>
      <c r="E21" s="16"/>
      <c r="F21" s="16"/>
      <c r="G21" t="s">
        <v>250</v>
      </c>
      <c r="H21" t="s">
        <v>250</v>
      </c>
      <c r="K21" s="78">
        <v>0</v>
      </c>
      <c r="L21" t="s">
        <v>250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389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250</v>
      </c>
      <c r="C23" t="s">
        <v>250</v>
      </c>
      <c r="D23" s="16"/>
      <c r="E23" s="16"/>
      <c r="F23" s="16"/>
      <c r="G23" t="s">
        <v>250</v>
      </c>
      <c r="H23" t="s">
        <v>250</v>
      </c>
      <c r="K23" s="78">
        <v>0</v>
      </c>
      <c r="L23" t="s">
        <v>250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258</v>
      </c>
      <c r="C24" s="16"/>
      <c r="D24" s="16"/>
      <c r="E24" s="16"/>
      <c r="F24" s="16"/>
      <c r="G24" s="16"/>
    </row>
    <row r="25" spans="2:21">
      <c r="B25" t="s">
        <v>382</v>
      </c>
      <c r="C25" s="16"/>
      <c r="D25" s="16"/>
      <c r="E25" s="16"/>
      <c r="F25" s="16"/>
      <c r="G25" s="16"/>
    </row>
    <row r="26" spans="2:21">
      <c r="B26" t="s">
        <v>383</v>
      </c>
      <c r="C26" s="16"/>
      <c r="D26" s="16"/>
      <c r="E26" s="16"/>
      <c r="F26" s="16"/>
      <c r="G26" s="16"/>
    </row>
    <row r="27" spans="2:21">
      <c r="B27" t="s">
        <v>384</v>
      </c>
      <c r="C27" s="16"/>
      <c r="D27" s="16"/>
      <c r="E27" s="16"/>
      <c r="F27" s="16"/>
      <c r="G27" s="16"/>
    </row>
    <row r="28" spans="2:21">
      <c r="B28" t="s">
        <v>385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43646</v>
      </c>
      <c r="E1" s="16"/>
      <c r="F1" s="16"/>
    </row>
    <row r="2" spans="2:66">
      <c r="B2" s="2" t="s">
        <v>1</v>
      </c>
      <c r="C2" s="12" t="s">
        <v>3281</v>
      </c>
      <c r="E2" s="16"/>
      <c r="F2" s="16"/>
    </row>
    <row r="3" spans="2:66">
      <c r="B3" s="2" t="s">
        <v>2</v>
      </c>
      <c r="C3" s="26" t="s">
        <v>3282</v>
      </c>
      <c r="E3" s="16"/>
      <c r="F3" s="16"/>
    </row>
    <row r="4" spans="2:66">
      <c r="B4" s="2" t="s">
        <v>3</v>
      </c>
      <c r="C4" s="84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4.32</v>
      </c>
      <c r="L11" s="7"/>
      <c r="M11" s="7"/>
      <c r="N11" s="77">
        <v>1.6199999999999999E-2</v>
      </c>
      <c r="O11" s="76">
        <v>164503698.167</v>
      </c>
      <c r="P11" s="33"/>
      <c r="Q11" s="76">
        <v>1429.3857350000001</v>
      </c>
      <c r="R11" s="76">
        <v>234601.23258768776</v>
      </c>
      <c r="S11" s="7"/>
      <c r="T11" s="77">
        <v>1</v>
      </c>
      <c r="U11" s="77">
        <v>0.20960000000000001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4.04</v>
      </c>
      <c r="N12" s="81">
        <v>9.4000000000000004E-3</v>
      </c>
      <c r="O12" s="82">
        <v>150631462.13699999</v>
      </c>
      <c r="Q12" s="82">
        <v>1429.3857350000001</v>
      </c>
      <c r="R12" s="82">
        <v>180864.7593989837</v>
      </c>
      <c r="T12" s="81">
        <v>0.77090000000000003</v>
      </c>
      <c r="U12" s="81">
        <v>0.16159999999999999</v>
      </c>
    </row>
    <row r="13" spans="2:66">
      <c r="B13" s="80" t="s">
        <v>386</v>
      </c>
      <c r="C13" s="16"/>
      <c r="D13" s="16"/>
      <c r="E13" s="16"/>
      <c r="F13" s="16"/>
      <c r="K13" s="82">
        <v>4.01</v>
      </c>
      <c r="N13" s="81">
        <v>5.0000000000000001E-3</v>
      </c>
      <c r="O13" s="82">
        <v>116420132.057</v>
      </c>
      <c r="Q13" s="82">
        <v>1371.9645149999999</v>
      </c>
      <c r="R13" s="82">
        <v>144183.45503884071</v>
      </c>
      <c r="T13" s="81">
        <v>0.61460000000000004</v>
      </c>
      <c r="U13" s="81">
        <v>0.1288</v>
      </c>
    </row>
    <row r="14" spans="2:66">
      <c r="B14" t="s">
        <v>390</v>
      </c>
      <c r="C14" t="s">
        <v>391</v>
      </c>
      <c r="D14" t="s">
        <v>103</v>
      </c>
      <c r="E14" t="s">
        <v>126</v>
      </c>
      <c r="F14" t="s">
        <v>392</v>
      </c>
      <c r="G14" t="s">
        <v>393</v>
      </c>
      <c r="H14" t="s">
        <v>210</v>
      </c>
      <c r="I14" t="s">
        <v>211</v>
      </c>
      <c r="J14" t="s">
        <v>270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1230794.8500000001</v>
      </c>
      <c r="P14" s="78">
        <v>105.26</v>
      </c>
      <c r="Q14" s="78">
        <v>0</v>
      </c>
      <c r="R14" s="78">
        <v>1295.5346591099999</v>
      </c>
      <c r="S14" s="79">
        <v>1E-3</v>
      </c>
      <c r="T14" s="79">
        <v>5.4999999999999997E-3</v>
      </c>
      <c r="U14" s="79">
        <v>1.1999999999999999E-3</v>
      </c>
    </row>
    <row r="15" spans="2:66">
      <c r="B15" t="s">
        <v>394</v>
      </c>
      <c r="C15" t="s">
        <v>395</v>
      </c>
      <c r="D15" t="s">
        <v>103</v>
      </c>
      <c r="E15" t="s">
        <v>126</v>
      </c>
      <c r="F15" t="s">
        <v>392</v>
      </c>
      <c r="G15" t="s">
        <v>393</v>
      </c>
      <c r="H15" t="s">
        <v>210</v>
      </c>
      <c r="I15" t="s">
        <v>211</v>
      </c>
      <c r="J15" t="s">
        <v>396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3802318.75</v>
      </c>
      <c r="P15" s="78">
        <v>102.45</v>
      </c>
      <c r="Q15" s="78">
        <v>0</v>
      </c>
      <c r="R15" s="78">
        <v>3895.4755593750001</v>
      </c>
      <c r="S15" s="79">
        <v>6.9999999999999999E-4</v>
      </c>
      <c r="T15" s="79">
        <v>1.66E-2</v>
      </c>
      <c r="U15" s="79">
        <v>3.5000000000000001E-3</v>
      </c>
    </row>
    <row r="16" spans="2:66">
      <c r="B16" t="s">
        <v>397</v>
      </c>
      <c r="C16" t="s">
        <v>398</v>
      </c>
      <c r="D16" t="s">
        <v>103</v>
      </c>
      <c r="E16" t="s">
        <v>126</v>
      </c>
      <c r="F16" t="s">
        <v>399</v>
      </c>
      <c r="G16" t="s">
        <v>393</v>
      </c>
      <c r="H16" t="s">
        <v>210</v>
      </c>
      <c r="I16" t="s">
        <v>211</v>
      </c>
      <c r="J16" t="s">
        <v>374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80238.12</v>
      </c>
      <c r="P16" s="78">
        <v>108.51</v>
      </c>
      <c r="Q16" s="78">
        <v>0</v>
      </c>
      <c r="R16" s="78">
        <v>87.066384012</v>
      </c>
      <c r="S16" s="79">
        <v>1E-4</v>
      </c>
      <c r="T16" s="79">
        <v>4.0000000000000002E-4</v>
      </c>
      <c r="U16" s="79">
        <v>1E-4</v>
      </c>
    </row>
    <row r="17" spans="2:21">
      <c r="B17" t="s">
        <v>400</v>
      </c>
      <c r="C17" t="s">
        <v>401</v>
      </c>
      <c r="D17" t="s">
        <v>103</v>
      </c>
      <c r="E17" t="s">
        <v>126</v>
      </c>
      <c r="F17" t="s">
        <v>399</v>
      </c>
      <c r="G17" t="s">
        <v>393</v>
      </c>
      <c r="H17" t="s">
        <v>210</v>
      </c>
      <c r="I17" t="s">
        <v>211</v>
      </c>
      <c r="J17" t="s">
        <v>402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2520078.44</v>
      </c>
      <c r="P17" s="78">
        <v>107.3</v>
      </c>
      <c r="Q17" s="78">
        <v>0</v>
      </c>
      <c r="R17" s="78">
        <v>2704.0441661200002</v>
      </c>
      <c r="S17" s="79">
        <v>8.0000000000000004E-4</v>
      </c>
      <c r="T17" s="79">
        <v>1.15E-2</v>
      </c>
      <c r="U17" s="79">
        <v>2.3999999999999998E-3</v>
      </c>
    </row>
    <row r="18" spans="2:21">
      <c r="B18" t="s">
        <v>403</v>
      </c>
      <c r="C18" t="s">
        <v>404</v>
      </c>
      <c r="D18" t="s">
        <v>103</v>
      </c>
      <c r="E18" t="s">
        <v>126</v>
      </c>
      <c r="F18" t="s">
        <v>399</v>
      </c>
      <c r="G18" t="s">
        <v>393</v>
      </c>
      <c r="H18" t="s">
        <v>210</v>
      </c>
      <c r="I18" t="s">
        <v>211</v>
      </c>
      <c r="J18" t="s">
        <v>405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389815.05</v>
      </c>
      <c r="P18" s="78">
        <v>102.28</v>
      </c>
      <c r="Q18" s="78">
        <v>0</v>
      </c>
      <c r="R18" s="78">
        <v>398.70283314</v>
      </c>
      <c r="S18" s="79">
        <v>2.9999999999999997E-4</v>
      </c>
      <c r="T18" s="79">
        <v>1.6999999999999999E-3</v>
      </c>
      <c r="U18" s="79">
        <v>4.0000000000000002E-4</v>
      </c>
    </row>
    <row r="19" spans="2:21">
      <c r="B19" t="s">
        <v>406</v>
      </c>
      <c r="C19" t="s">
        <v>407</v>
      </c>
      <c r="D19" t="s">
        <v>103</v>
      </c>
      <c r="E19" t="s">
        <v>126</v>
      </c>
      <c r="F19" t="s">
        <v>399</v>
      </c>
      <c r="G19" t="s">
        <v>393</v>
      </c>
      <c r="H19" t="s">
        <v>210</v>
      </c>
      <c r="I19" t="s">
        <v>211</v>
      </c>
      <c r="J19" t="s">
        <v>408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2696870.76</v>
      </c>
      <c r="P19" s="78">
        <v>101.73</v>
      </c>
      <c r="Q19" s="78">
        <v>0</v>
      </c>
      <c r="R19" s="78">
        <v>2743.5266241479999</v>
      </c>
      <c r="S19" s="79">
        <v>8.9999999999999998E-4</v>
      </c>
      <c r="T19" s="79">
        <v>1.17E-2</v>
      </c>
      <c r="U19" s="79">
        <v>2.5000000000000001E-3</v>
      </c>
    </row>
    <row r="20" spans="2:21">
      <c r="B20" t="s">
        <v>409</v>
      </c>
      <c r="C20" t="s">
        <v>410</v>
      </c>
      <c r="D20" t="s">
        <v>103</v>
      </c>
      <c r="E20" t="s">
        <v>126</v>
      </c>
      <c r="F20" t="s">
        <v>399</v>
      </c>
      <c r="G20" t="s">
        <v>393</v>
      </c>
      <c r="H20" t="s">
        <v>210</v>
      </c>
      <c r="I20" t="s">
        <v>211</v>
      </c>
      <c r="J20" t="s">
        <v>411</v>
      </c>
      <c r="K20" s="78">
        <v>5.13</v>
      </c>
      <c r="L20" t="s">
        <v>105</v>
      </c>
      <c r="M20" s="79">
        <v>8.6E-3</v>
      </c>
      <c r="N20" s="79">
        <v>1.4E-3</v>
      </c>
      <c r="O20" s="78">
        <v>2119802.87</v>
      </c>
      <c r="P20" s="78">
        <v>107.02</v>
      </c>
      <c r="Q20" s="78">
        <v>0</v>
      </c>
      <c r="R20" s="78">
        <v>2268.6130314739999</v>
      </c>
      <c r="S20" s="79">
        <v>8.0000000000000004E-4</v>
      </c>
      <c r="T20" s="79">
        <v>9.7000000000000003E-3</v>
      </c>
      <c r="U20" s="79">
        <v>2E-3</v>
      </c>
    </row>
    <row r="21" spans="2:21">
      <c r="B21" t="s">
        <v>412</v>
      </c>
      <c r="C21" t="s">
        <v>413</v>
      </c>
      <c r="D21" t="s">
        <v>103</v>
      </c>
      <c r="E21" t="s">
        <v>126</v>
      </c>
      <c r="F21" t="s">
        <v>399</v>
      </c>
      <c r="G21" t="s">
        <v>393</v>
      </c>
      <c r="H21" t="s">
        <v>210</v>
      </c>
      <c r="I21" t="s">
        <v>211</v>
      </c>
      <c r="J21" t="s">
        <v>414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1924107.89</v>
      </c>
      <c r="P21" s="78">
        <v>116.07</v>
      </c>
      <c r="Q21" s="78">
        <v>0</v>
      </c>
      <c r="R21" s="78">
        <v>2233.3120279230002</v>
      </c>
      <c r="S21" s="79">
        <v>8.9999999999999998E-4</v>
      </c>
      <c r="T21" s="79">
        <v>9.4999999999999998E-3</v>
      </c>
      <c r="U21" s="79">
        <v>2E-3</v>
      </c>
    </row>
    <row r="22" spans="2:21">
      <c r="B22" t="s">
        <v>415</v>
      </c>
      <c r="C22" t="s">
        <v>416</v>
      </c>
      <c r="D22" t="s">
        <v>103</v>
      </c>
      <c r="E22" t="s">
        <v>126</v>
      </c>
      <c r="F22" t="s">
        <v>399</v>
      </c>
      <c r="G22" t="s">
        <v>393</v>
      </c>
      <c r="H22" t="s">
        <v>210</v>
      </c>
      <c r="I22" t="s">
        <v>211</v>
      </c>
      <c r="J22" t="s">
        <v>322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1942925.96</v>
      </c>
      <c r="P22" s="78">
        <v>99.49</v>
      </c>
      <c r="Q22" s="78">
        <v>0</v>
      </c>
      <c r="R22" s="78">
        <v>1933.0170376040001</v>
      </c>
      <c r="S22" s="79">
        <v>5.9999999999999995E-4</v>
      </c>
      <c r="T22" s="79">
        <v>8.2000000000000007E-3</v>
      </c>
      <c r="U22" s="79">
        <v>1.6999999999999999E-3</v>
      </c>
    </row>
    <row r="23" spans="2:21">
      <c r="B23" t="s">
        <v>417</v>
      </c>
      <c r="C23" t="s">
        <v>418</v>
      </c>
      <c r="D23" t="s">
        <v>103</v>
      </c>
      <c r="E23" t="s">
        <v>126</v>
      </c>
      <c r="F23" t="s">
        <v>399</v>
      </c>
      <c r="G23" t="s">
        <v>393</v>
      </c>
      <c r="H23" t="s">
        <v>210</v>
      </c>
      <c r="I23" t="s">
        <v>211</v>
      </c>
      <c r="J23" t="s">
        <v>419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1158033.3899999999</v>
      </c>
      <c r="P23" s="78">
        <v>102.24</v>
      </c>
      <c r="Q23" s="78">
        <v>0</v>
      </c>
      <c r="R23" s="78">
        <v>1183.973337936</v>
      </c>
      <c r="S23" s="79">
        <v>1.6000000000000001E-3</v>
      </c>
      <c r="T23" s="79">
        <v>5.0000000000000001E-3</v>
      </c>
      <c r="U23" s="79">
        <v>1.1000000000000001E-3</v>
      </c>
    </row>
    <row r="24" spans="2:21">
      <c r="B24" t="s">
        <v>420</v>
      </c>
      <c r="C24" t="s">
        <v>421</v>
      </c>
      <c r="D24" t="s">
        <v>103</v>
      </c>
      <c r="E24" t="s">
        <v>126</v>
      </c>
      <c r="F24" t="s">
        <v>422</v>
      </c>
      <c r="G24" t="s">
        <v>130</v>
      </c>
      <c r="H24" t="s">
        <v>210</v>
      </c>
      <c r="I24" t="s">
        <v>211</v>
      </c>
      <c r="J24" t="s">
        <v>322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552420.32999999996</v>
      </c>
      <c r="P24" s="78">
        <v>101.59</v>
      </c>
      <c r="Q24" s="78">
        <v>0</v>
      </c>
      <c r="R24" s="78">
        <v>561.20381324699997</v>
      </c>
      <c r="S24" s="79">
        <v>8.0000000000000004E-4</v>
      </c>
      <c r="T24" s="79">
        <v>2.3999999999999998E-3</v>
      </c>
      <c r="U24" s="79">
        <v>5.0000000000000001E-4</v>
      </c>
    </row>
    <row r="25" spans="2:21">
      <c r="B25" t="s">
        <v>423</v>
      </c>
      <c r="C25" t="s">
        <v>424</v>
      </c>
      <c r="D25" t="s">
        <v>103</v>
      </c>
      <c r="E25" t="s">
        <v>126</v>
      </c>
      <c r="F25" t="s">
        <v>425</v>
      </c>
      <c r="G25" t="s">
        <v>393</v>
      </c>
      <c r="H25" t="s">
        <v>210</v>
      </c>
      <c r="I25" t="s">
        <v>211</v>
      </c>
      <c r="J25" t="s">
        <v>426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183475.83</v>
      </c>
      <c r="P25" s="78">
        <v>103.7</v>
      </c>
      <c r="Q25" s="78">
        <v>0</v>
      </c>
      <c r="R25" s="78">
        <v>190.26443570999999</v>
      </c>
      <c r="S25" s="79">
        <v>1E-4</v>
      </c>
      <c r="T25" s="79">
        <v>8.0000000000000004E-4</v>
      </c>
      <c r="U25" s="79">
        <v>2.0000000000000001E-4</v>
      </c>
    </row>
    <row r="26" spans="2:21">
      <c r="B26" t="s">
        <v>427</v>
      </c>
      <c r="C26" t="s">
        <v>428</v>
      </c>
      <c r="D26" t="s">
        <v>103</v>
      </c>
      <c r="E26" t="s">
        <v>126</v>
      </c>
      <c r="F26" t="s">
        <v>425</v>
      </c>
      <c r="G26" t="s">
        <v>393</v>
      </c>
      <c r="H26" t="s">
        <v>210</v>
      </c>
      <c r="I26" t="s">
        <v>211</v>
      </c>
      <c r="J26" t="s">
        <v>429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2673621.5099999998</v>
      </c>
      <c r="P26" s="78">
        <v>110.95</v>
      </c>
      <c r="Q26" s="78">
        <v>0</v>
      </c>
      <c r="R26" s="78">
        <v>2966.383065345</v>
      </c>
      <c r="S26" s="79">
        <v>5.9999999999999995E-4</v>
      </c>
      <c r="T26" s="79">
        <v>1.26E-2</v>
      </c>
      <c r="U26" s="79">
        <v>2.7000000000000001E-3</v>
      </c>
    </row>
    <row r="27" spans="2:21">
      <c r="B27" t="s">
        <v>430</v>
      </c>
      <c r="C27" t="s">
        <v>431</v>
      </c>
      <c r="D27" t="s">
        <v>103</v>
      </c>
      <c r="E27" t="s">
        <v>126</v>
      </c>
      <c r="F27" t="s">
        <v>425</v>
      </c>
      <c r="G27" t="s">
        <v>393</v>
      </c>
      <c r="H27" t="s">
        <v>210</v>
      </c>
      <c r="I27" t="s">
        <v>211</v>
      </c>
      <c r="J27" t="s">
        <v>270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252389.01</v>
      </c>
      <c r="P27" s="78">
        <v>105.17</v>
      </c>
      <c r="Q27" s="78">
        <v>0</v>
      </c>
      <c r="R27" s="78">
        <v>265.437521817</v>
      </c>
      <c r="S27" s="79">
        <v>1E-4</v>
      </c>
      <c r="T27" s="79">
        <v>1.1000000000000001E-3</v>
      </c>
      <c r="U27" s="79">
        <v>2.0000000000000001E-4</v>
      </c>
    </row>
    <row r="28" spans="2:21">
      <c r="B28" t="s">
        <v>432</v>
      </c>
      <c r="C28" t="s">
        <v>433</v>
      </c>
      <c r="D28" t="s">
        <v>103</v>
      </c>
      <c r="E28" t="s">
        <v>126</v>
      </c>
      <c r="F28" t="s">
        <v>425</v>
      </c>
      <c r="G28" t="s">
        <v>393</v>
      </c>
      <c r="H28" t="s">
        <v>210</v>
      </c>
      <c r="I28" t="s">
        <v>211</v>
      </c>
      <c r="J28" t="s">
        <v>434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3346042.7</v>
      </c>
      <c r="P28" s="78">
        <v>124.23</v>
      </c>
      <c r="Q28" s="78">
        <v>0</v>
      </c>
      <c r="R28" s="78">
        <v>4156.78884621</v>
      </c>
      <c r="S28" s="79">
        <v>1.1000000000000001E-3</v>
      </c>
      <c r="T28" s="79">
        <v>1.77E-2</v>
      </c>
      <c r="U28" s="79">
        <v>3.7000000000000002E-3</v>
      </c>
    </row>
    <row r="29" spans="2:21">
      <c r="B29" t="s">
        <v>435</v>
      </c>
      <c r="C29" t="s">
        <v>436</v>
      </c>
      <c r="D29" t="s">
        <v>103</v>
      </c>
      <c r="E29" t="s">
        <v>126</v>
      </c>
      <c r="F29" t="s">
        <v>425</v>
      </c>
      <c r="G29" t="s">
        <v>393</v>
      </c>
      <c r="H29" t="s">
        <v>210</v>
      </c>
      <c r="I29" t="s">
        <v>211</v>
      </c>
      <c r="J29" t="s">
        <v>437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1350082.55</v>
      </c>
      <c r="P29" s="78">
        <v>105.64</v>
      </c>
      <c r="Q29" s="78">
        <v>0</v>
      </c>
      <c r="R29" s="78">
        <v>1426.2272058200001</v>
      </c>
      <c r="S29" s="79">
        <v>5.0000000000000001E-4</v>
      </c>
      <c r="T29" s="79">
        <v>6.1000000000000004E-3</v>
      </c>
      <c r="U29" s="79">
        <v>1.2999999999999999E-3</v>
      </c>
    </row>
    <row r="30" spans="2:21">
      <c r="B30" t="s">
        <v>438</v>
      </c>
      <c r="C30" t="s">
        <v>439</v>
      </c>
      <c r="D30" t="s">
        <v>103</v>
      </c>
      <c r="E30" t="s">
        <v>126</v>
      </c>
      <c r="F30" t="s">
        <v>440</v>
      </c>
      <c r="G30" t="s">
        <v>441</v>
      </c>
      <c r="H30" t="s">
        <v>214</v>
      </c>
      <c r="I30" t="s">
        <v>211</v>
      </c>
      <c r="J30" t="s">
        <v>442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1401298.527</v>
      </c>
      <c r="P30" s="78">
        <v>108.41</v>
      </c>
      <c r="Q30" s="78">
        <v>98.117620000000002</v>
      </c>
      <c r="R30" s="78">
        <v>1617.2653531207</v>
      </c>
      <c r="S30" s="79">
        <v>1.5E-3</v>
      </c>
      <c r="T30" s="79">
        <v>6.8999999999999999E-3</v>
      </c>
      <c r="U30" s="79">
        <v>1.4E-3</v>
      </c>
    </row>
    <row r="31" spans="2:21">
      <c r="B31" t="s">
        <v>443</v>
      </c>
      <c r="C31" t="s">
        <v>444</v>
      </c>
      <c r="D31" t="s">
        <v>103</v>
      </c>
      <c r="E31" t="s">
        <v>126</v>
      </c>
      <c r="F31" t="s">
        <v>440</v>
      </c>
      <c r="G31" t="s">
        <v>441</v>
      </c>
      <c r="H31" t="s">
        <v>445</v>
      </c>
      <c r="I31" t="s">
        <v>153</v>
      </c>
      <c r="J31" t="s">
        <v>446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5148423.0199999996</v>
      </c>
      <c r="P31" s="78">
        <v>107.55</v>
      </c>
      <c r="Q31" s="78">
        <v>277.70062000000001</v>
      </c>
      <c r="R31" s="78">
        <v>5814.8295780099998</v>
      </c>
      <c r="S31" s="79">
        <v>1.2999999999999999E-3</v>
      </c>
      <c r="T31" s="79">
        <v>2.4799999999999999E-2</v>
      </c>
      <c r="U31" s="79">
        <v>5.1999999999999998E-3</v>
      </c>
    </row>
    <row r="32" spans="2:21">
      <c r="B32" t="s">
        <v>447</v>
      </c>
      <c r="C32" t="s">
        <v>448</v>
      </c>
      <c r="D32" t="s">
        <v>103</v>
      </c>
      <c r="E32" t="s">
        <v>126</v>
      </c>
      <c r="F32" t="s">
        <v>440</v>
      </c>
      <c r="G32" t="s">
        <v>441</v>
      </c>
      <c r="H32" t="s">
        <v>445</v>
      </c>
      <c r="I32" t="s">
        <v>153</v>
      </c>
      <c r="J32" t="s">
        <v>374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1376690.51</v>
      </c>
      <c r="P32" s="78">
        <v>107.5</v>
      </c>
      <c r="Q32" s="78">
        <v>0</v>
      </c>
      <c r="R32" s="78">
        <v>1479.94229825</v>
      </c>
      <c r="S32" s="79">
        <v>1.1000000000000001E-3</v>
      </c>
      <c r="T32" s="79">
        <v>6.3E-3</v>
      </c>
      <c r="U32" s="79">
        <v>1.2999999999999999E-3</v>
      </c>
    </row>
    <row r="33" spans="2:21">
      <c r="B33" t="s">
        <v>449</v>
      </c>
      <c r="C33" t="s">
        <v>450</v>
      </c>
      <c r="D33" t="s">
        <v>103</v>
      </c>
      <c r="E33" t="s">
        <v>126</v>
      </c>
      <c r="F33" t="s">
        <v>440</v>
      </c>
      <c r="G33" t="s">
        <v>441</v>
      </c>
      <c r="H33" t="s">
        <v>445</v>
      </c>
      <c r="I33" t="s">
        <v>153</v>
      </c>
      <c r="J33" t="s">
        <v>374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134139.01</v>
      </c>
      <c r="P33" s="78">
        <v>110.87</v>
      </c>
      <c r="Q33" s="78">
        <v>0</v>
      </c>
      <c r="R33" s="78">
        <v>148.719920387</v>
      </c>
      <c r="S33" s="79">
        <v>5.0000000000000001E-4</v>
      </c>
      <c r="T33" s="79">
        <v>5.9999999999999995E-4</v>
      </c>
      <c r="U33" s="79">
        <v>1E-4</v>
      </c>
    </row>
    <row r="34" spans="2:21">
      <c r="B34" t="s">
        <v>451</v>
      </c>
      <c r="C34" t="s">
        <v>452</v>
      </c>
      <c r="D34" t="s">
        <v>103</v>
      </c>
      <c r="E34" t="s">
        <v>126</v>
      </c>
      <c r="F34" t="s">
        <v>440</v>
      </c>
      <c r="G34" t="s">
        <v>441</v>
      </c>
      <c r="H34" t="s">
        <v>214</v>
      </c>
      <c r="I34" t="s">
        <v>211</v>
      </c>
      <c r="J34" t="s">
        <v>453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743295.51</v>
      </c>
      <c r="P34" s="78">
        <v>104.36</v>
      </c>
      <c r="Q34" s="78">
        <v>0</v>
      </c>
      <c r="R34" s="78">
        <v>775.70319423599994</v>
      </c>
      <c r="S34" s="79">
        <v>8.0000000000000004E-4</v>
      </c>
      <c r="T34" s="79">
        <v>3.3E-3</v>
      </c>
      <c r="U34" s="79">
        <v>6.9999999999999999E-4</v>
      </c>
    </row>
    <row r="35" spans="2:21">
      <c r="B35" t="s">
        <v>454</v>
      </c>
      <c r="C35" t="s">
        <v>455</v>
      </c>
      <c r="D35" t="s">
        <v>103</v>
      </c>
      <c r="E35" t="s">
        <v>126</v>
      </c>
      <c r="F35" t="s">
        <v>456</v>
      </c>
      <c r="G35" t="s">
        <v>393</v>
      </c>
      <c r="H35" t="s">
        <v>214</v>
      </c>
      <c r="I35" t="s">
        <v>211</v>
      </c>
      <c r="J35" t="s">
        <v>267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1703538.39</v>
      </c>
      <c r="P35" s="78">
        <v>106.4</v>
      </c>
      <c r="Q35" s="78">
        <v>0</v>
      </c>
      <c r="R35" s="78">
        <v>1812.5648469600001</v>
      </c>
      <c r="S35" s="79">
        <v>1.6999999999999999E-3</v>
      </c>
      <c r="T35" s="79">
        <v>7.7000000000000002E-3</v>
      </c>
      <c r="U35" s="79">
        <v>1.6000000000000001E-3</v>
      </c>
    </row>
    <row r="36" spans="2:21">
      <c r="B36" t="s">
        <v>457</v>
      </c>
      <c r="C36" t="s">
        <v>458</v>
      </c>
      <c r="D36" t="s">
        <v>103</v>
      </c>
      <c r="E36" t="s">
        <v>126</v>
      </c>
      <c r="F36" t="s">
        <v>456</v>
      </c>
      <c r="G36" t="s">
        <v>393</v>
      </c>
      <c r="H36" t="s">
        <v>214</v>
      </c>
      <c r="I36" t="s">
        <v>211</v>
      </c>
      <c r="J36" t="s">
        <v>459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752826.16</v>
      </c>
      <c r="P36" s="78">
        <v>104.5</v>
      </c>
      <c r="Q36" s="78">
        <v>0</v>
      </c>
      <c r="R36" s="78">
        <v>786.70333719999996</v>
      </c>
      <c r="S36" s="79">
        <v>1.8E-3</v>
      </c>
      <c r="T36" s="79">
        <v>3.3999999999999998E-3</v>
      </c>
      <c r="U36" s="79">
        <v>6.9999999999999999E-4</v>
      </c>
    </row>
    <row r="37" spans="2:21">
      <c r="B37" t="s">
        <v>460</v>
      </c>
      <c r="C37" t="s">
        <v>461</v>
      </c>
      <c r="D37" t="s">
        <v>103</v>
      </c>
      <c r="E37" t="s">
        <v>126</v>
      </c>
      <c r="F37" t="s">
        <v>462</v>
      </c>
      <c r="G37" t="s">
        <v>441</v>
      </c>
      <c r="H37" t="s">
        <v>214</v>
      </c>
      <c r="I37" t="s">
        <v>211</v>
      </c>
      <c r="J37" t="s">
        <v>267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50967.08</v>
      </c>
      <c r="P37" s="78">
        <v>118.47</v>
      </c>
      <c r="Q37" s="78">
        <v>0</v>
      </c>
      <c r="R37" s="78">
        <v>60.380699675999999</v>
      </c>
      <c r="S37" s="79">
        <v>6.9999999999999999E-4</v>
      </c>
      <c r="T37" s="79">
        <v>2.9999999999999997E-4</v>
      </c>
      <c r="U37" s="79">
        <v>1E-4</v>
      </c>
    </row>
    <row r="38" spans="2:21">
      <c r="B38" t="s">
        <v>463</v>
      </c>
      <c r="C38" t="s">
        <v>464</v>
      </c>
      <c r="D38" t="s">
        <v>103</v>
      </c>
      <c r="E38" t="s">
        <v>126</v>
      </c>
      <c r="F38" t="s">
        <v>392</v>
      </c>
      <c r="G38" t="s">
        <v>393</v>
      </c>
      <c r="H38" t="s">
        <v>214</v>
      </c>
      <c r="I38" t="s">
        <v>211</v>
      </c>
      <c r="J38" t="s">
        <v>465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1104820.98</v>
      </c>
      <c r="P38" s="78">
        <v>112.61</v>
      </c>
      <c r="Q38" s="78">
        <v>0</v>
      </c>
      <c r="R38" s="78">
        <v>1244.138905578</v>
      </c>
      <c r="S38" s="79">
        <v>5.9999999999999995E-4</v>
      </c>
      <c r="T38" s="79">
        <v>5.3E-3</v>
      </c>
      <c r="U38" s="79">
        <v>1.1000000000000001E-3</v>
      </c>
    </row>
    <row r="39" spans="2:21">
      <c r="B39" t="s">
        <v>466</v>
      </c>
      <c r="C39" t="s">
        <v>467</v>
      </c>
      <c r="D39" t="s">
        <v>103</v>
      </c>
      <c r="E39" t="s">
        <v>126</v>
      </c>
      <c r="F39" t="s">
        <v>399</v>
      </c>
      <c r="G39" t="s">
        <v>393</v>
      </c>
      <c r="H39" t="s">
        <v>214</v>
      </c>
      <c r="I39" t="s">
        <v>211</v>
      </c>
      <c r="J39" t="s">
        <v>267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817403.96</v>
      </c>
      <c r="P39" s="78">
        <v>111.33</v>
      </c>
      <c r="Q39" s="78">
        <v>0</v>
      </c>
      <c r="R39" s="78">
        <v>910.01582866800004</v>
      </c>
      <c r="S39" s="79">
        <v>1.6999999999999999E-3</v>
      </c>
      <c r="T39" s="79">
        <v>3.8999999999999998E-3</v>
      </c>
      <c r="U39" s="79">
        <v>8.0000000000000004E-4</v>
      </c>
    </row>
    <row r="40" spans="2:21">
      <c r="B40" t="s">
        <v>468</v>
      </c>
      <c r="C40" t="s">
        <v>469</v>
      </c>
      <c r="D40" t="s">
        <v>103</v>
      </c>
      <c r="E40" t="s">
        <v>126</v>
      </c>
      <c r="F40" t="s">
        <v>470</v>
      </c>
      <c r="G40" t="s">
        <v>441</v>
      </c>
      <c r="H40" t="s">
        <v>445</v>
      </c>
      <c r="I40" t="s">
        <v>153</v>
      </c>
      <c r="J40" t="s">
        <v>471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327026.34000000003</v>
      </c>
      <c r="P40" s="78">
        <v>109.1</v>
      </c>
      <c r="Q40" s="78">
        <v>0</v>
      </c>
      <c r="R40" s="78">
        <v>356.78573693999999</v>
      </c>
      <c r="S40" s="79">
        <v>8.0000000000000004E-4</v>
      </c>
      <c r="T40" s="79">
        <v>1.5E-3</v>
      </c>
      <c r="U40" s="79">
        <v>2.9999999999999997E-4</v>
      </c>
    </row>
    <row r="41" spans="2:21">
      <c r="B41" t="s">
        <v>472</v>
      </c>
      <c r="C41" t="s">
        <v>473</v>
      </c>
      <c r="D41" t="s">
        <v>103</v>
      </c>
      <c r="E41" t="s">
        <v>126</v>
      </c>
      <c r="F41" t="s">
        <v>470</v>
      </c>
      <c r="G41" t="s">
        <v>441</v>
      </c>
      <c r="H41" t="s">
        <v>445</v>
      </c>
      <c r="I41" t="s">
        <v>153</v>
      </c>
      <c r="J41" t="s">
        <v>471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2164230.14</v>
      </c>
      <c r="P41" s="78">
        <v>106.2</v>
      </c>
      <c r="Q41" s="78">
        <v>0</v>
      </c>
      <c r="R41" s="78">
        <v>2298.4124086800002</v>
      </c>
      <c r="S41" s="79">
        <v>1.4E-3</v>
      </c>
      <c r="T41" s="79">
        <v>9.7999999999999997E-3</v>
      </c>
      <c r="U41" s="79">
        <v>2.0999999999999999E-3</v>
      </c>
    </row>
    <row r="42" spans="2:21">
      <c r="B42" t="s">
        <v>474</v>
      </c>
      <c r="C42" t="s">
        <v>475</v>
      </c>
      <c r="D42" t="s">
        <v>103</v>
      </c>
      <c r="E42" t="s">
        <v>126</v>
      </c>
      <c r="F42" t="s">
        <v>476</v>
      </c>
      <c r="G42" t="s">
        <v>130</v>
      </c>
      <c r="H42" t="s">
        <v>214</v>
      </c>
      <c r="I42" t="s">
        <v>211</v>
      </c>
      <c r="J42" t="s">
        <v>304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44801.16</v>
      </c>
      <c r="P42" s="78">
        <v>118.87</v>
      </c>
      <c r="Q42" s="78">
        <v>0</v>
      </c>
      <c r="R42" s="78">
        <v>53.255138891999998</v>
      </c>
      <c r="S42" s="79">
        <v>0</v>
      </c>
      <c r="T42" s="79">
        <v>2.0000000000000001E-4</v>
      </c>
      <c r="U42" s="79">
        <v>0</v>
      </c>
    </row>
    <row r="43" spans="2:21">
      <c r="B43" t="s">
        <v>477</v>
      </c>
      <c r="C43" t="s">
        <v>478</v>
      </c>
      <c r="D43" t="s">
        <v>103</v>
      </c>
      <c r="E43" t="s">
        <v>126</v>
      </c>
      <c r="F43" t="s">
        <v>425</v>
      </c>
      <c r="G43" t="s">
        <v>393</v>
      </c>
      <c r="H43" t="s">
        <v>214</v>
      </c>
      <c r="I43" t="s">
        <v>211</v>
      </c>
      <c r="J43" t="s">
        <v>479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364538.2</v>
      </c>
      <c r="P43" s="78">
        <v>117.54</v>
      </c>
      <c r="Q43" s="78">
        <v>0</v>
      </c>
      <c r="R43" s="78">
        <v>428.47820028000001</v>
      </c>
      <c r="S43" s="79">
        <v>4.0000000000000002E-4</v>
      </c>
      <c r="T43" s="79">
        <v>1.8E-3</v>
      </c>
      <c r="U43" s="79">
        <v>4.0000000000000002E-4</v>
      </c>
    </row>
    <row r="44" spans="2:21">
      <c r="B44" t="s">
        <v>480</v>
      </c>
      <c r="C44" t="s">
        <v>481</v>
      </c>
      <c r="D44" t="s">
        <v>103</v>
      </c>
      <c r="E44" t="s">
        <v>126</v>
      </c>
      <c r="F44" t="s">
        <v>425</v>
      </c>
      <c r="G44" t="s">
        <v>393</v>
      </c>
      <c r="H44" t="s">
        <v>214</v>
      </c>
      <c r="I44" t="s">
        <v>211</v>
      </c>
      <c r="J44" t="s">
        <v>482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1708354.2</v>
      </c>
      <c r="P44" s="78">
        <v>130.49</v>
      </c>
      <c r="Q44" s="78">
        <v>0</v>
      </c>
      <c r="R44" s="78">
        <v>2229.23139558</v>
      </c>
      <c r="S44" s="79">
        <v>1.1000000000000001E-3</v>
      </c>
      <c r="T44" s="79">
        <v>9.4999999999999998E-3</v>
      </c>
      <c r="U44" s="79">
        <v>2E-3</v>
      </c>
    </row>
    <row r="45" spans="2:21">
      <c r="B45" t="s">
        <v>483</v>
      </c>
      <c r="C45" t="s">
        <v>484</v>
      </c>
      <c r="D45" t="s">
        <v>103</v>
      </c>
      <c r="E45" t="s">
        <v>126</v>
      </c>
      <c r="F45" t="s">
        <v>425</v>
      </c>
      <c r="G45" t="s">
        <v>393</v>
      </c>
      <c r="H45" t="s">
        <v>214</v>
      </c>
      <c r="I45" t="s">
        <v>211</v>
      </c>
      <c r="J45" t="s">
        <v>267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2058837.81</v>
      </c>
      <c r="P45" s="78">
        <v>116.54</v>
      </c>
      <c r="Q45" s="78">
        <v>0</v>
      </c>
      <c r="R45" s="78">
        <v>2399.3695837740001</v>
      </c>
      <c r="S45" s="79">
        <v>6.9999999999999999E-4</v>
      </c>
      <c r="T45" s="79">
        <v>1.0200000000000001E-2</v>
      </c>
      <c r="U45" s="79">
        <v>2.0999999999999999E-3</v>
      </c>
    </row>
    <row r="46" spans="2:21">
      <c r="B46" t="s">
        <v>485</v>
      </c>
      <c r="C46" t="s">
        <v>486</v>
      </c>
      <c r="D46" t="s">
        <v>103</v>
      </c>
      <c r="E46" t="s">
        <v>126</v>
      </c>
      <c r="F46" t="s">
        <v>487</v>
      </c>
      <c r="G46" t="s">
        <v>441</v>
      </c>
      <c r="H46" t="s">
        <v>488</v>
      </c>
      <c r="I46" t="s">
        <v>211</v>
      </c>
      <c r="J46" t="s">
        <v>489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3048878.76</v>
      </c>
      <c r="P46" s="78">
        <v>110.18</v>
      </c>
      <c r="Q46" s="78">
        <v>0</v>
      </c>
      <c r="R46" s="78">
        <v>3359.2546177680001</v>
      </c>
      <c r="S46" s="79">
        <v>8.9999999999999998E-4</v>
      </c>
      <c r="T46" s="79">
        <v>1.43E-2</v>
      </c>
      <c r="U46" s="79">
        <v>3.0000000000000001E-3</v>
      </c>
    </row>
    <row r="47" spans="2:21">
      <c r="B47" t="s">
        <v>490</v>
      </c>
      <c r="C47" t="s">
        <v>491</v>
      </c>
      <c r="D47" t="s">
        <v>103</v>
      </c>
      <c r="E47" t="s">
        <v>126</v>
      </c>
      <c r="F47" t="s">
        <v>492</v>
      </c>
      <c r="G47" t="s">
        <v>441</v>
      </c>
      <c r="H47" t="s">
        <v>488</v>
      </c>
      <c r="I47" t="s">
        <v>211</v>
      </c>
      <c r="J47" t="s">
        <v>493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26713.42</v>
      </c>
      <c r="P47" s="78">
        <v>126.73</v>
      </c>
      <c r="Q47" s="78">
        <v>0</v>
      </c>
      <c r="R47" s="78">
        <v>33.853917166000002</v>
      </c>
      <c r="S47" s="79">
        <v>2.0000000000000001E-4</v>
      </c>
      <c r="T47" s="79">
        <v>1E-4</v>
      </c>
      <c r="U47" s="79">
        <v>0</v>
      </c>
    </row>
    <row r="48" spans="2:21">
      <c r="B48" t="s">
        <v>494</v>
      </c>
      <c r="C48" t="s">
        <v>495</v>
      </c>
      <c r="D48" t="s">
        <v>103</v>
      </c>
      <c r="E48" t="s">
        <v>126</v>
      </c>
      <c r="F48" t="s">
        <v>492</v>
      </c>
      <c r="G48" t="s">
        <v>441</v>
      </c>
      <c r="H48" t="s">
        <v>488</v>
      </c>
      <c r="I48" t="s">
        <v>211</v>
      </c>
      <c r="J48" t="s">
        <v>496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2236641.73</v>
      </c>
      <c r="P48" s="78">
        <v>114.14</v>
      </c>
      <c r="Q48" s="78">
        <v>380.75152000000003</v>
      </c>
      <c r="R48" s="78">
        <v>2933.6543906219999</v>
      </c>
      <c r="S48" s="79">
        <v>1.8E-3</v>
      </c>
      <c r="T48" s="79">
        <v>1.2500000000000001E-2</v>
      </c>
      <c r="U48" s="79">
        <v>2.5999999999999999E-3</v>
      </c>
    </row>
    <row r="49" spans="2:21">
      <c r="B49" t="s">
        <v>497</v>
      </c>
      <c r="C49" t="s">
        <v>498</v>
      </c>
      <c r="D49" t="s">
        <v>103</v>
      </c>
      <c r="E49" t="s">
        <v>126</v>
      </c>
      <c r="F49" t="s">
        <v>492</v>
      </c>
      <c r="G49" t="s">
        <v>441</v>
      </c>
      <c r="H49" t="s">
        <v>488</v>
      </c>
      <c r="I49" t="s">
        <v>211</v>
      </c>
      <c r="J49" t="s">
        <v>267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287670.12</v>
      </c>
      <c r="P49" s="78">
        <v>118.18</v>
      </c>
      <c r="Q49" s="78">
        <v>0</v>
      </c>
      <c r="R49" s="78">
        <v>339.96854781600001</v>
      </c>
      <c r="S49" s="79">
        <v>1.5E-3</v>
      </c>
      <c r="T49" s="79">
        <v>1.4E-3</v>
      </c>
      <c r="U49" s="79">
        <v>2.9999999999999997E-4</v>
      </c>
    </row>
    <row r="50" spans="2:21">
      <c r="B50" t="s">
        <v>499</v>
      </c>
      <c r="C50" t="s">
        <v>500</v>
      </c>
      <c r="D50" t="s">
        <v>103</v>
      </c>
      <c r="E50" t="s">
        <v>126</v>
      </c>
      <c r="F50" t="s">
        <v>492</v>
      </c>
      <c r="G50" t="s">
        <v>441</v>
      </c>
      <c r="H50" t="s">
        <v>488</v>
      </c>
      <c r="I50" t="s">
        <v>211</v>
      </c>
      <c r="J50" t="s">
        <v>501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2051456.72</v>
      </c>
      <c r="P50" s="78">
        <v>116.25</v>
      </c>
      <c r="Q50" s="78">
        <v>66.492930000000001</v>
      </c>
      <c r="R50" s="78">
        <v>2451.3113669999998</v>
      </c>
      <c r="S50" s="79">
        <v>1.1999999999999999E-3</v>
      </c>
      <c r="T50" s="79">
        <v>1.04E-2</v>
      </c>
      <c r="U50" s="79">
        <v>2.2000000000000001E-3</v>
      </c>
    </row>
    <row r="51" spans="2:21">
      <c r="B51" t="s">
        <v>502</v>
      </c>
      <c r="C51" t="s">
        <v>503</v>
      </c>
      <c r="D51" t="s">
        <v>103</v>
      </c>
      <c r="E51" t="s">
        <v>126</v>
      </c>
      <c r="F51" t="s">
        <v>487</v>
      </c>
      <c r="G51" t="s">
        <v>441</v>
      </c>
      <c r="H51" t="s">
        <v>488</v>
      </c>
      <c r="I51" t="s">
        <v>211</v>
      </c>
      <c r="J51" t="s">
        <v>504</v>
      </c>
      <c r="K51" s="78">
        <v>1.83</v>
      </c>
      <c r="L51" t="s">
        <v>105</v>
      </c>
      <c r="M51" s="79">
        <v>0.03</v>
      </c>
      <c r="N51" s="79">
        <v>-1.5E-3</v>
      </c>
      <c r="O51" s="78">
        <v>842626.72</v>
      </c>
      <c r="P51" s="78">
        <v>109.95</v>
      </c>
      <c r="Q51" s="78">
        <v>0</v>
      </c>
      <c r="R51" s="78">
        <v>926.46807864000004</v>
      </c>
      <c r="S51" s="79">
        <v>1.8E-3</v>
      </c>
      <c r="T51" s="79">
        <v>3.8999999999999998E-3</v>
      </c>
      <c r="U51" s="79">
        <v>8.0000000000000004E-4</v>
      </c>
    </row>
    <row r="52" spans="2:21">
      <c r="B52" t="s">
        <v>505</v>
      </c>
      <c r="C52" t="s">
        <v>506</v>
      </c>
      <c r="D52" t="s">
        <v>103</v>
      </c>
      <c r="E52" t="s">
        <v>126</v>
      </c>
      <c r="F52" t="s">
        <v>507</v>
      </c>
      <c r="G52" t="s">
        <v>441</v>
      </c>
      <c r="H52" t="s">
        <v>488</v>
      </c>
      <c r="I52" t="s">
        <v>211</v>
      </c>
      <c r="J52" t="s">
        <v>267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2648455.36</v>
      </c>
      <c r="P52" s="78">
        <v>147.21</v>
      </c>
      <c r="Q52" s="78">
        <v>0</v>
      </c>
      <c r="R52" s="78">
        <v>3898.7911354560001</v>
      </c>
      <c r="S52" s="79">
        <v>1.4E-3</v>
      </c>
      <c r="T52" s="79">
        <v>1.66E-2</v>
      </c>
      <c r="U52" s="79">
        <v>3.5000000000000001E-3</v>
      </c>
    </row>
    <row r="53" spans="2:21">
      <c r="B53" t="s">
        <v>508</v>
      </c>
      <c r="C53" t="s">
        <v>509</v>
      </c>
      <c r="D53" t="s">
        <v>103</v>
      </c>
      <c r="E53" t="s">
        <v>126</v>
      </c>
      <c r="F53" t="s">
        <v>510</v>
      </c>
      <c r="G53" t="s">
        <v>441</v>
      </c>
      <c r="H53" t="s">
        <v>488</v>
      </c>
      <c r="I53" t="s">
        <v>211</v>
      </c>
      <c r="J53" t="s">
        <v>267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417557.78</v>
      </c>
      <c r="P53" s="78">
        <v>118.46</v>
      </c>
      <c r="Q53" s="78">
        <v>18.054030000000001</v>
      </c>
      <c r="R53" s="78">
        <v>512.69297618799999</v>
      </c>
      <c r="S53" s="79">
        <v>8.9999999999999998E-4</v>
      </c>
      <c r="T53" s="79">
        <v>2.2000000000000001E-3</v>
      </c>
      <c r="U53" s="79">
        <v>5.0000000000000001E-4</v>
      </c>
    </row>
    <row r="54" spans="2:21">
      <c r="B54" t="s">
        <v>511</v>
      </c>
      <c r="C54" t="s">
        <v>512</v>
      </c>
      <c r="D54" t="s">
        <v>103</v>
      </c>
      <c r="E54" t="s">
        <v>126</v>
      </c>
      <c r="F54" t="s">
        <v>510</v>
      </c>
      <c r="G54" t="s">
        <v>441</v>
      </c>
      <c r="H54" t="s">
        <v>488</v>
      </c>
      <c r="I54" t="s">
        <v>211</v>
      </c>
      <c r="J54" t="s">
        <v>513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1655040.89</v>
      </c>
      <c r="P54" s="78">
        <v>109.3</v>
      </c>
      <c r="Q54" s="78">
        <v>41.230719999999998</v>
      </c>
      <c r="R54" s="78">
        <v>1850.19041277</v>
      </c>
      <c r="S54" s="79">
        <v>1.5E-3</v>
      </c>
      <c r="T54" s="79">
        <v>7.9000000000000008E-3</v>
      </c>
      <c r="U54" s="79">
        <v>1.6999999999999999E-3</v>
      </c>
    </row>
    <row r="55" spans="2:21">
      <c r="B55" t="s">
        <v>514</v>
      </c>
      <c r="C55" t="s">
        <v>515</v>
      </c>
      <c r="D55" t="s">
        <v>103</v>
      </c>
      <c r="E55" t="s">
        <v>126</v>
      </c>
      <c r="F55" t="s">
        <v>510</v>
      </c>
      <c r="G55" t="s">
        <v>441</v>
      </c>
      <c r="H55" t="s">
        <v>488</v>
      </c>
      <c r="I55" t="s">
        <v>211</v>
      </c>
      <c r="J55" t="s">
        <v>516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1807248.27</v>
      </c>
      <c r="P55" s="78">
        <v>109.31</v>
      </c>
      <c r="Q55" s="78">
        <v>36.840200000000003</v>
      </c>
      <c r="R55" s="78">
        <v>2012.343283937</v>
      </c>
      <c r="S55" s="79">
        <v>1.4E-3</v>
      </c>
      <c r="T55" s="79">
        <v>8.6E-3</v>
      </c>
      <c r="U55" s="79">
        <v>1.8E-3</v>
      </c>
    </row>
    <row r="56" spans="2:21">
      <c r="B56" t="s">
        <v>517</v>
      </c>
      <c r="C56" t="s">
        <v>518</v>
      </c>
      <c r="D56" t="s">
        <v>103</v>
      </c>
      <c r="E56" t="s">
        <v>126</v>
      </c>
      <c r="F56" t="s">
        <v>510</v>
      </c>
      <c r="G56" t="s">
        <v>441</v>
      </c>
      <c r="H56" t="s">
        <v>488</v>
      </c>
      <c r="I56" t="s">
        <v>211</v>
      </c>
      <c r="J56" t="s">
        <v>519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1299586.5600000001</v>
      </c>
      <c r="P56" s="78">
        <v>110.82</v>
      </c>
      <c r="Q56" s="78">
        <v>0</v>
      </c>
      <c r="R56" s="78">
        <v>1440.2018257919999</v>
      </c>
      <c r="S56" s="79">
        <v>1.6999999999999999E-3</v>
      </c>
      <c r="T56" s="79">
        <v>6.1000000000000004E-3</v>
      </c>
      <c r="U56" s="79">
        <v>1.2999999999999999E-3</v>
      </c>
    </row>
    <row r="57" spans="2:21">
      <c r="B57" t="s">
        <v>520</v>
      </c>
      <c r="C57" t="s">
        <v>521</v>
      </c>
      <c r="D57" t="s">
        <v>103</v>
      </c>
      <c r="E57" t="s">
        <v>126</v>
      </c>
      <c r="F57" t="s">
        <v>510</v>
      </c>
      <c r="G57" t="s">
        <v>441</v>
      </c>
      <c r="H57" t="s">
        <v>488</v>
      </c>
      <c r="I57" t="s">
        <v>211</v>
      </c>
      <c r="J57" t="s">
        <v>522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1193993.29</v>
      </c>
      <c r="P57" s="78">
        <v>112.33</v>
      </c>
      <c r="Q57" s="78">
        <v>0</v>
      </c>
      <c r="R57" s="78">
        <v>1341.212662657</v>
      </c>
      <c r="S57" s="79">
        <v>1.5E-3</v>
      </c>
      <c r="T57" s="79">
        <v>5.7000000000000002E-3</v>
      </c>
      <c r="U57" s="79">
        <v>1.1999999999999999E-3</v>
      </c>
    </row>
    <row r="58" spans="2:21">
      <c r="B58" t="s">
        <v>523</v>
      </c>
      <c r="C58" t="s">
        <v>524</v>
      </c>
      <c r="D58" t="s">
        <v>103</v>
      </c>
      <c r="E58" t="s">
        <v>126</v>
      </c>
      <c r="F58" t="s">
        <v>525</v>
      </c>
      <c r="G58" t="s">
        <v>441</v>
      </c>
      <c r="H58" t="s">
        <v>488</v>
      </c>
      <c r="I58" t="s">
        <v>211</v>
      </c>
      <c r="J58" t="s">
        <v>526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401832.63</v>
      </c>
      <c r="P58" s="78">
        <v>117.25</v>
      </c>
      <c r="Q58" s="78">
        <v>0</v>
      </c>
      <c r="R58" s="78">
        <v>471.14875867500001</v>
      </c>
      <c r="S58" s="79">
        <v>5.9999999999999995E-4</v>
      </c>
      <c r="T58" s="79">
        <v>2E-3</v>
      </c>
      <c r="U58" s="79">
        <v>4.0000000000000002E-4</v>
      </c>
    </row>
    <row r="59" spans="2:21">
      <c r="B59" t="s">
        <v>527</v>
      </c>
      <c r="C59" t="s">
        <v>528</v>
      </c>
      <c r="D59" t="s">
        <v>103</v>
      </c>
      <c r="E59" t="s">
        <v>126</v>
      </c>
      <c r="F59" t="s">
        <v>525</v>
      </c>
      <c r="G59" t="s">
        <v>441</v>
      </c>
      <c r="H59" t="s">
        <v>488</v>
      </c>
      <c r="I59" t="s">
        <v>211</v>
      </c>
      <c r="J59" t="s">
        <v>529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238796.64</v>
      </c>
      <c r="P59" s="78">
        <v>124.79</v>
      </c>
      <c r="Q59" s="78">
        <v>0</v>
      </c>
      <c r="R59" s="78">
        <v>297.99432705599997</v>
      </c>
      <c r="S59" s="79">
        <v>8.9999999999999998E-4</v>
      </c>
      <c r="T59" s="79">
        <v>1.2999999999999999E-3</v>
      </c>
      <c r="U59" s="79">
        <v>2.9999999999999997E-4</v>
      </c>
    </row>
    <row r="60" spans="2:21">
      <c r="B60" t="s">
        <v>530</v>
      </c>
      <c r="C60" t="s">
        <v>531</v>
      </c>
      <c r="D60" t="s">
        <v>103</v>
      </c>
      <c r="E60" t="s">
        <v>126</v>
      </c>
      <c r="F60" t="s">
        <v>525</v>
      </c>
      <c r="G60" t="s">
        <v>441</v>
      </c>
      <c r="H60" t="s">
        <v>488</v>
      </c>
      <c r="I60" t="s">
        <v>211</v>
      </c>
      <c r="J60" t="s">
        <v>532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1308759.3500000001</v>
      </c>
      <c r="P60" s="78">
        <v>124.99</v>
      </c>
      <c r="Q60" s="78">
        <v>0</v>
      </c>
      <c r="R60" s="78">
        <v>1635.8183115649999</v>
      </c>
      <c r="S60" s="79">
        <v>1.2999999999999999E-3</v>
      </c>
      <c r="T60" s="79">
        <v>7.0000000000000001E-3</v>
      </c>
      <c r="U60" s="79">
        <v>1.5E-3</v>
      </c>
    </row>
    <row r="61" spans="2:21">
      <c r="B61" t="s">
        <v>533</v>
      </c>
      <c r="C61" t="s">
        <v>534</v>
      </c>
      <c r="D61" t="s">
        <v>103</v>
      </c>
      <c r="E61" t="s">
        <v>126</v>
      </c>
      <c r="F61" t="s">
        <v>535</v>
      </c>
      <c r="G61" t="s">
        <v>135</v>
      </c>
      <c r="H61" t="s">
        <v>488</v>
      </c>
      <c r="I61" t="s">
        <v>211</v>
      </c>
      <c r="J61" t="s">
        <v>536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1443686.73</v>
      </c>
      <c r="P61" s="78">
        <v>109.06</v>
      </c>
      <c r="Q61" s="78">
        <v>0</v>
      </c>
      <c r="R61" s="78">
        <v>1574.4847477379999</v>
      </c>
      <c r="S61" s="79">
        <v>1.6000000000000001E-3</v>
      </c>
      <c r="T61" s="79">
        <v>6.7000000000000002E-3</v>
      </c>
      <c r="U61" s="79">
        <v>1.4E-3</v>
      </c>
    </row>
    <row r="62" spans="2:21">
      <c r="B62" t="s">
        <v>537</v>
      </c>
      <c r="C62" t="s">
        <v>538</v>
      </c>
      <c r="D62" t="s">
        <v>103</v>
      </c>
      <c r="E62" t="s">
        <v>126</v>
      </c>
      <c r="F62" t="s">
        <v>535</v>
      </c>
      <c r="G62" t="s">
        <v>135</v>
      </c>
      <c r="H62" t="s">
        <v>488</v>
      </c>
      <c r="I62" t="s">
        <v>211</v>
      </c>
      <c r="J62" t="s">
        <v>539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1686226.29</v>
      </c>
      <c r="P62" s="78">
        <v>112.91</v>
      </c>
      <c r="Q62" s="78">
        <v>0</v>
      </c>
      <c r="R62" s="78">
        <v>1903.9181040389999</v>
      </c>
      <c r="S62" s="79">
        <v>6.9999999999999999E-4</v>
      </c>
      <c r="T62" s="79">
        <v>8.0999999999999996E-3</v>
      </c>
      <c r="U62" s="79">
        <v>1.6999999999999999E-3</v>
      </c>
    </row>
    <row r="63" spans="2:21">
      <c r="B63" t="s">
        <v>540</v>
      </c>
      <c r="C63" t="s">
        <v>541</v>
      </c>
      <c r="D63" t="s">
        <v>103</v>
      </c>
      <c r="E63" t="s">
        <v>126</v>
      </c>
      <c r="F63" t="s">
        <v>542</v>
      </c>
      <c r="G63" t="s">
        <v>441</v>
      </c>
      <c r="H63" t="s">
        <v>488</v>
      </c>
      <c r="I63" t="s">
        <v>211</v>
      </c>
      <c r="J63" t="s">
        <v>543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665226.82999999996</v>
      </c>
      <c r="P63" s="78">
        <v>107.12</v>
      </c>
      <c r="Q63" s="78">
        <v>0</v>
      </c>
      <c r="R63" s="78">
        <v>712.590980296</v>
      </c>
      <c r="S63" s="79">
        <v>1.4E-3</v>
      </c>
      <c r="T63" s="79">
        <v>3.0000000000000001E-3</v>
      </c>
      <c r="U63" s="79">
        <v>5.9999999999999995E-4</v>
      </c>
    </row>
    <row r="64" spans="2:21">
      <c r="B64" t="s">
        <v>544</v>
      </c>
      <c r="C64" t="s">
        <v>545</v>
      </c>
      <c r="D64" t="s">
        <v>103</v>
      </c>
      <c r="E64" t="s">
        <v>126</v>
      </c>
      <c r="F64" t="s">
        <v>456</v>
      </c>
      <c r="G64" t="s">
        <v>393</v>
      </c>
      <c r="H64" t="s">
        <v>488</v>
      </c>
      <c r="I64" t="s">
        <v>211</v>
      </c>
      <c r="J64" t="s">
        <v>267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25970.36</v>
      </c>
      <c r="P64" s="78">
        <v>130.6</v>
      </c>
      <c r="Q64" s="78">
        <v>8.0000000000000004E-4</v>
      </c>
      <c r="R64" s="78">
        <v>33.918090159999998</v>
      </c>
      <c r="S64" s="79">
        <v>5.0000000000000001E-4</v>
      </c>
      <c r="T64" s="79">
        <v>1E-4</v>
      </c>
      <c r="U64" s="79">
        <v>0</v>
      </c>
    </row>
    <row r="65" spans="2:21">
      <c r="B65" t="s">
        <v>546</v>
      </c>
      <c r="C65" t="s">
        <v>547</v>
      </c>
      <c r="D65" t="s">
        <v>103</v>
      </c>
      <c r="E65" t="s">
        <v>126</v>
      </c>
      <c r="F65" t="s">
        <v>456</v>
      </c>
      <c r="G65" t="s">
        <v>393</v>
      </c>
      <c r="H65" t="s">
        <v>488</v>
      </c>
      <c r="I65" t="s">
        <v>211</v>
      </c>
      <c r="J65" t="s">
        <v>426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447991.06</v>
      </c>
      <c r="P65" s="78">
        <v>112.69</v>
      </c>
      <c r="Q65" s="78">
        <v>0</v>
      </c>
      <c r="R65" s="78">
        <v>504.841125514</v>
      </c>
      <c r="S65" s="79">
        <v>1.2999999999999999E-3</v>
      </c>
      <c r="T65" s="79">
        <v>2.2000000000000001E-3</v>
      </c>
      <c r="U65" s="79">
        <v>5.0000000000000001E-4</v>
      </c>
    </row>
    <row r="66" spans="2:21">
      <c r="B66" t="s">
        <v>548</v>
      </c>
      <c r="C66" t="s">
        <v>549</v>
      </c>
      <c r="D66" t="s">
        <v>103</v>
      </c>
      <c r="E66" t="s">
        <v>126</v>
      </c>
      <c r="F66" t="s">
        <v>392</v>
      </c>
      <c r="G66" t="s">
        <v>393</v>
      </c>
      <c r="H66" t="s">
        <v>488</v>
      </c>
      <c r="I66" t="s">
        <v>211</v>
      </c>
      <c r="J66" t="s">
        <v>550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2185911.4</v>
      </c>
      <c r="P66" s="78">
        <v>117.88</v>
      </c>
      <c r="Q66" s="78">
        <v>0</v>
      </c>
      <c r="R66" s="78">
        <v>2576.75235832</v>
      </c>
      <c r="S66" s="79">
        <v>1.6000000000000001E-3</v>
      </c>
      <c r="T66" s="79">
        <v>1.0999999999999999E-2</v>
      </c>
      <c r="U66" s="79">
        <v>2.3E-3</v>
      </c>
    </row>
    <row r="67" spans="2:21">
      <c r="B67" t="s">
        <v>551</v>
      </c>
      <c r="C67" t="s">
        <v>552</v>
      </c>
      <c r="D67" t="s">
        <v>103</v>
      </c>
      <c r="E67" t="s">
        <v>126</v>
      </c>
      <c r="F67" t="s">
        <v>553</v>
      </c>
      <c r="G67" t="s">
        <v>393</v>
      </c>
      <c r="H67" t="s">
        <v>488</v>
      </c>
      <c r="I67" t="s">
        <v>211</v>
      </c>
      <c r="J67" t="s">
        <v>482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218979.48</v>
      </c>
      <c r="P67" s="78">
        <v>135.21</v>
      </c>
      <c r="Q67" s="78">
        <v>0</v>
      </c>
      <c r="R67" s="78">
        <v>296.08215490800001</v>
      </c>
      <c r="S67" s="79">
        <v>8.0000000000000004E-4</v>
      </c>
      <c r="T67" s="79">
        <v>1.2999999999999999E-3</v>
      </c>
      <c r="U67" s="79">
        <v>2.9999999999999997E-4</v>
      </c>
    </row>
    <row r="68" spans="2:21">
      <c r="B68" t="s">
        <v>554</v>
      </c>
      <c r="C68" t="s">
        <v>555</v>
      </c>
      <c r="D68" t="s">
        <v>103</v>
      </c>
      <c r="E68" t="s">
        <v>126</v>
      </c>
      <c r="F68" t="s">
        <v>553</v>
      </c>
      <c r="G68" t="s">
        <v>393</v>
      </c>
      <c r="H68" t="s">
        <v>488</v>
      </c>
      <c r="I68" t="s">
        <v>211</v>
      </c>
      <c r="J68" t="s">
        <v>267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116743.3</v>
      </c>
      <c r="P68" s="78">
        <v>132.02000000000001</v>
      </c>
      <c r="Q68" s="78">
        <v>0</v>
      </c>
      <c r="R68" s="78">
        <v>154.12450466000001</v>
      </c>
      <c r="S68" s="79">
        <v>1E-3</v>
      </c>
      <c r="T68" s="79">
        <v>6.9999999999999999E-4</v>
      </c>
      <c r="U68" s="79">
        <v>1E-4</v>
      </c>
    </row>
    <row r="69" spans="2:21">
      <c r="B69" t="s">
        <v>556</v>
      </c>
      <c r="C69" t="s">
        <v>557</v>
      </c>
      <c r="D69" t="s">
        <v>103</v>
      </c>
      <c r="E69" t="s">
        <v>126</v>
      </c>
      <c r="F69" t="s">
        <v>558</v>
      </c>
      <c r="G69" t="s">
        <v>393</v>
      </c>
      <c r="H69" t="s">
        <v>488</v>
      </c>
      <c r="I69" t="s">
        <v>211</v>
      </c>
      <c r="J69" t="s">
        <v>559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944088.06</v>
      </c>
      <c r="P69" s="78">
        <v>109.59</v>
      </c>
      <c r="Q69" s="78">
        <v>0</v>
      </c>
      <c r="R69" s="78">
        <v>1034.6261049540001</v>
      </c>
      <c r="S69" s="79">
        <v>1.8E-3</v>
      </c>
      <c r="T69" s="79">
        <v>4.4000000000000003E-3</v>
      </c>
      <c r="U69" s="79">
        <v>8.9999999999999998E-4</v>
      </c>
    </row>
    <row r="70" spans="2:21">
      <c r="B70" t="s">
        <v>560</v>
      </c>
      <c r="C70" t="s">
        <v>561</v>
      </c>
      <c r="D70" t="s">
        <v>103</v>
      </c>
      <c r="E70" t="s">
        <v>126</v>
      </c>
      <c r="F70" t="s">
        <v>558</v>
      </c>
      <c r="G70" t="s">
        <v>393</v>
      </c>
      <c r="H70" t="s">
        <v>488</v>
      </c>
      <c r="I70" t="s">
        <v>211</v>
      </c>
      <c r="J70" t="s">
        <v>267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393277.72</v>
      </c>
      <c r="P70" s="78">
        <v>122.02</v>
      </c>
      <c r="Q70" s="78">
        <v>0</v>
      </c>
      <c r="R70" s="78">
        <v>479.87747394399997</v>
      </c>
      <c r="S70" s="79">
        <v>1.1000000000000001E-3</v>
      </c>
      <c r="T70" s="79">
        <v>2E-3</v>
      </c>
      <c r="U70" s="79">
        <v>4.0000000000000002E-4</v>
      </c>
    </row>
    <row r="71" spans="2:21">
      <c r="B71" t="s">
        <v>562</v>
      </c>
      <c r="C71" t="s">
        <v>563</v>
      </c>
      <c r="D71" t="s">
        <v>103</v>
      </c>
      <c r="E71" t="s">
        <v>126</v>
      </c>
      <c r="F71" t="s">
        <v>558</v>
      </c>
      <c r="G71" t="s">
        <v>393</v>
      </c>
      <c r="H71" t="s">
        <v>488</v>
      </c>
      <c r="I71" t="s">
        <v>211</v>
      </c>
      <c r="J71" t="s">
        <v>267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203084.21</v>
      </c>
      <c r="P71" s="78">
        <v>130.71</v>
      </c>
      <c r="Q71" s="78">
        <v>0</v>
      </c>
      <c r="R71" s="78">
        <v>265.45137089100001</v>
      </c>
      <c r="S71" s="79">
        <v>8.9999999999999998E-4</v>
      </c>
      <c r="T71" s="79">
        <v>1.1000000000000001E-3</v>
      </c>
      <c r="U71" s="79">
        <v>2.0000000000000001E-4</v>
      </c>
    </row>
    <row r="72" spans="2:21">
      <c r="B72" t="s">
        <v>564</v>
      </c>
      <c r="C72" t="s">
        <v>565</v>
      </c>
      <c r="D72" t="s">
        <v>103</v>
      </c>
      <c r="E72" t="s">
        <v>126</v>
      </c>
      <c r="F72" t="s">
        <v>566</v>
      </c>
      <c r="G72" t="s">
        <v>567</v>
      </c>
      <c r="H72" t="s">
        <v>488</v>
      </c>
      <c r="I72" t="s">
        <v>211</v>
      </c>
      <c r="J72" t="s">
        <v>267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5292.49</v>
      </c>
      <c r="P72" s="78">
        <v>133.82</v>
      </c>
      <c r="Q72" s="78">
        <v>0</v>
      </c>
      <c r="R72" s="78">
        <v>7.0824101180000003</v>
      </c>
      <c r="S72" s="79">
        <v>1E-4</v>
      </c>
      <c r="T72" s="79">
        <v>0</v>
      </c>
      <c r="U72" s="79">
        <v>0</v>
      </c>
    </row>
    <row r="73" spans="2:21">
      <c r="B73" t="s">
        <v>568</v>
      </c>
      <c r="C73" t="s">
        <v>569</v>
      </c>
      <c r="D73" t="s">
        <v>103</v>
      </c>
      <c r="E73" t="s">
        <v>126</v>
      </c>
      <c r="F73" t="s">
        <v>570</v>
      </c>
      <c r="G73" t="s">
        <v>571</v>
      </c>
      <c r="H73" t="s">
        <v>572</v>
      </c>
      <c r="I73" t="s">
        <v>153</v>
      </c>
      <c r="J73" t="s">
        <v>573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4218196.4000000004</v>
      </c>
      <c r="P73" s="78">
        <v>128.71</v>
      </c>
      <c r="Q73" s="78">
        <v>0</v>
      </c>
      <c r="R73" s="78">
        <v>5429.2405864399998</v>
      </c>
      <c r="S73" s="79">
        <v>1.4E-3</v>
      </c>
      <c r="T73" s="79">
        <v>2.3099999999999999E-2</v>
      </c>
      <c r="U73" s="79">
        <v>4.8999999999999998E-3</v>
      </c>
    </row>
    <row r="74" spans="2:21">
      <c r="B74" t="s">
        <v>574</v>
      </c>
      <c r="C74" t="s">
        <v>575</v>
      </c>
      <c r="D74" t="s">
        <v>103</v>
      </c>
      <c r="E74" t="s">
        <v>126</v>
      </c>
      <c r="F74" t="s">
        <v>570</v>
      </c>
      <c r="G74" t="s">
        <v>571</v>
      </c>
      <c r="H74" t="s">
        <v>572</v>
      </c>
      <c r="I74" t="s">
        <v>153</v>
      </c>
      <c r="J74" t="s">
        <v>576</v>
      </c>
      <c r="K74" s="78">
        <v>7.5</v>
      </c>
      <c r="L74" t="s">
        <v>105</v>
      </c>
      <c r="M74" s="79">
        <v>3.85E-2</v>
      </c>
      <c r="N74" s="79">
        <v>1.01E-2</v>
      </c>
      <c r="O74" s="78">
        <v>1730000.1</v>
      </c>
      <c r="P74" s="78">
        <v>126.81</v>
      </c>
      <c r="Q74" s="78">
        <v>0</v>
      </c>
      <c r="R74" s="78">
        <v>2193.8131268100001</v>
      </c>
      <c r="S74" s="79">
        <v>5.9999999999999995E-4</v>
      </c>
      <c r="T74" s="79">
        <v>9.4000000000000004E-3</v>
      </c>
      <c r="U74" s="79">
        <v>2E-3</v>
      </c>
    </row>
    <row r="75" spans="2:21">
      <c r="B75" t="s">
        <v>577</v>
      </c>
      <c r="C75" t="s">
        <v>578</v>
      </c>
      <c r="D75" t="s">
        <v>103</v>
      </c>
      <c r="E75" t="s">
        <v>126</v>
      </c>
      <c r="F75" t="s">
        <v>570</v>
      </c>
      <c r="G75" t="s">
        <v>571</v>
      </c>
      <c r="H75" t="s">
        <v>572</v>
      </c>
      <c r="I75" t="s">
        <v>153</v>
      </c>
      <c r="J75" t="s">
        <v>579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1624742.7</v>
      </c>
      <c r="P75" s="78">
        <v>111.41</v>
      </c>
      <c r="Q75" s="78">
        <v>0</v>
      </c>
      <c r="R75" s="78">
        <v>1810.1258420700001</v>
      </c>
      <c r="S75" s="79">
        <v>1.2999999999999999E-3</v>
      </c>
      <c r="T75" s="79">
        <v>7.7000000000000002E-3</v>
      </c>
      <c r="U75" s="79">
        <v>1.6000000000000001E-3</v>
      </c>
    </row>
    <row r="76" spans="2:21">
      <c r="B76" t="s">
        <v>580</v>
      </c>
      <c r="C76" t="s">
        <v>581</v>
      </c>
      <c r="D76" t="s">
        <v>103</v>
      </c>
      <c r="E76" t="s">
        <v>126</v>
      </c>
      <c r="F76" t="s">
        <v>582</v>
      </c>
      <c r="G76" t="s">
        <v>393</v>
      </c>
      <c r="H76" t="s">
        <v>488</v>
      </c>
      <c r="I76" t="s">
        <v>211</v>
      </c>
      <c r="J76" t="s">
        <v>267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249048.01</v>
      </c>
      <c r="P76" s="78">
        <v>119.27</v>
      </c>
      <c r="Q76" s="78">
        <v>0</v>
      </c>
      <c r="R76" s="78">
        <v>297.03956152699999</v>
      </c>
      <c r="S76" s="79">
        <v>8.0000000000000004E-4</v>
      </c>
      <c r="T76" s="79">
        <v>1.2999999999999999E-3</v>
      </c>
      <c r="U76" s="79">
        <v>2.9999999999999997E-4</v>
      </c>
    </row>
    <row r="77" spans="2:21">
      <c r="B77" t="s">
        <v>583</v>
      </c>
      <c r="C77" t="s">
        <v>584</v>
      </c>
      <c r="D77" t="s">
        <v>103</v>
      </c>
      <c r="E77" t="s">
        <v>126</v>
      </c>
      <c r="F77" t="s">
        <v>585</v>
      </c>
      <c r="G77" t="s">
        <v>567</v>
      </c>
      <c r="H77" t="s">
        <v>488</v>
      </c>
      <c r="I77" t="s">
        <v>211</v>
      </c>
      <c r="J77" t="s">
        <v>374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6987.83</v>
      </c>
      <c r="P77" s="78">
        <v>129.79</v>
      </c>
      <c r="Q77" s="78">
        <v>0</v>
      </c>
      <c r="R77" s="78">
        <v>9.0695045570000001</v>
      </c>
      <c r="S77" s="79">
        <v>2.0000000000000001E-4</v>
      </c>
      <c r="T77" s="79">
        <v>0</v>
      </c>
      <c r="U77" s="79">
        <v>0</v>
      </c>
    </row>
    <row r="78" spans="2:21">
      <c r="B78" t="s">
        <v>586</v>
      </c>
      <c r="C78" t="s">
        <v>587</v>
      </c>
      <c r="D78" t="s">
        <v>103</v>
      </c>
      <c r="E78" t="s">
        <v>126</v>
      </c>
      <c r="F78" t="s">
        <v>392</v>
      </c>
      <c r="G78" t="s">
        <v>393</v>
      </c>
      <c r="H78" t="s">
        <v>488</v>
      </c>
      <c r="I78" t="s">
        <v>211</v>
      </c>
      <c r="J78" t="s">
        <v>374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9.7100000000000009</v>
      </c>
      <c r="P78" s="78">
        <v>5309991</v>
      </c>
      <c r="Q78" s="78">
        <v>0</v>
      </c>
      <c r="R78" s="78">
        <v>515.60012610000001</v>
      </c>
      <c r="S78" s="79">
        <v>0</v>
      </c>
      <c r="T78" s="79">
        <v>2.2000000000000001E-3</v>
      </c>
      <c r="U78" s="79">
        <v>5.0000000000000001E-4</v>
      </c>
    </row>
    <row r="79" spans="2:21">
      <c r="B79" t="s">
        <v>588</v>
      </c>
      <c r="C79" t="s">
        <v>589</v>
      </c>
      <c r="D79" t="s">
        <v>103</v>
      </c>
      <c r="E79" t="s">
        <v>126</v>
      </c>
      <c r="F79" t="s">
        <v>392</v>
      </c>
      <c r="G79" t="s">
        <v>393</v>
      </c>
      <c r="H79" t="s">
        <v>488</v>
      </c>
      <c r="I79" t="s">
        <v>211</v>
      </c>
      <c r="J79" t="s">
        <v>334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20.3</v>
      </c>
      <c r="P79" s="78">
        <v>5215210</v>
      </c>
      <c r="Q79" s="78">
        <v>0</v>
      </c>
      <c r="R79" s="78">
        <v>1058.6876299999999</v>
      </c>
      <c r="S79" s="79">
        <v>0</v>
      </c>
      <c r="T79" s="79">
        <v>4.4999999999999997E-3</v>
      </c>
      <c r="U79" s="79">
        <v>8.9999999999999998E-4</v>
      </c>
    </row>
    <row r="80" spans="2:21">
      <c r="B80" t="s">
        <v>590</v>
      </c>
      <c r="C80" t="s">
        <v>591</v>
      </c>
      <c r="D80" t="s">
        <v>103</v>
      </c>
      <c r="E80" t="s">
        <v>126</v>
      </c>
      <c r="F80" t="s">
        <v>392</v>
      </c>
      <c r="G80" t="s">
        <v>393</v>
      </c>
      <c r="H80" t="s">
        <v>488</v>
      </c>
      <c r="I80" t="s">
        <v>211</v>
      </c>
      <c r="J80" t="s">
        <v>334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7.75</v>
      </c>
      <c r="P80" s="78">
        <v>5339591.8600000003</v>
      </c>
      <c r="Q80" s="78">
        <v>0</v>
      </c>
      <c r="R80" s="78">
        <v>413.81836915000002</v>
      </c>
      <c r="S80" s="79">
        <v>0</v>
      </c>
      <c r="T80" s="79">
        <v>1.8E-3</v>
      </c>
      <c r="U80" s="79">
        <v>4.0000000000000002E-4</v>
      </c>
    </row>
    <row r="81" spans="2:21">
      <c r="B81" t="s">
        <v>592</v>
      </c>
      <c r="C81" t="s">
        <v>593</v>
      </c>
      <c r="D81" t="s">
        <v>103</v>
      </c>
      <c r="E81" t="s">
        <v>126</v>
      </c>
      <c r="F81" t="s">
        <v>392</v>
      </c>
      <c r="G81" t="s">
        <v>393</v>
      </c>
      <c r="H81" t="s">
        <v>488</v>
      </c>
      <c r="I81" t="s">
        <v>211</v>
      </c>
      <c r="J81" t="s">
        <v>465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1378714.06</v>
      </c>
      <c r="P81" s="78">
        <v>118.94</v>
      </c>
      <c r="Q81" s="78">
        <v>0</v>
      </c>
      <c r="R81" s="78">
        <v>1639.842502964</v>
      </c>
      <c r="S81" s="79">
        <v>1.4E-3</v>
      </c>
      <c r="T81" s="79">
        <v>7.0000000000000001E-3</v>
      </c>
      <c r="U81" s="79">
        <v>1.5E-3</v>
      </c>
    </row>
    <row r="82" spans="2:21">
      <c r="B82" t="s">
        <v>594</v>
      </c>
      <c r="C82" t="s">
        <v>595</v>
      </c>
      <c r="D82" t="s">
        <v>103</v>
      </c>
      <c r="E82" t="s">
        <v>126</v>
      </c>
      <c r="F82" t="s">
        <v>596</v>
      </c>
      <c r="G82" t="s">
        <v>567</v>
      </c>
      <c r="H82" t="s">
        <v>572</v>
      </c>
      <c r="I82" t="s">
        <v>153</v>
      </c>
      <c r="J82" t="s">
        <v>597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34522.6</v>
      </c>
      <c r="P82" s="78">
        <v>127.53</v>
      </c>
      <c r="Q82" s="78">
        <v>0</v>
      </c>
      <c r="R82" s="78">
        <v>44.026671780000001</v>
      </c>
      <c r="S82" s="79">
        <v>5.0000000000000001E-4</v>
      </c>
      <c r="T82" s="79">
        <v>2.0000000000000001E-4</v>
      </c>
      <c r="U82" s="79">
        <v>0</v>
      </c>
    </row>
    <row r="83" spans="2:21">
      <c r="B83" t="s">
        <v>598</v>
      </c>
      <c r="C83" t="s">
        <v>599</v>
      </c>
      <c r="D83" t="s">
        <v>103</v>
      </c>
      <c r="E83" t="s">
        <v>126</v>
      </c>
      <c r="F83" t="s">
        <v>425</v>
      </c>
      <c r="G83" t="s">
        <v>393</v>
      </c>
      <c r="H83" t="s">
        <v>488</v>
      </c>
      <c r="I83" t="s">
        <v>211</v>
      </c>
      <c r="J83" t="s">
        <v>600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2713707.76</v>
      </c>
      <c r="P83" s="78">
        <v>120.1</v>
      </c>
      <c r="Q83" s="78">
        <v>49.757930000000002</v>
      </c>
      <c r="R83" s="78">
        <v>3308.92094976</v>
      </c>
      <c r="S83" s="79">
        <v>1.6999999999999999E-3</v>
      </c>
      <c r="T83" s="79">
        <v>1.41E-2</v>
      </c>
      <c r="U83" s="79">
        <v>3.0000000000000001E-3</v>
      </c>
    </row>
    <row r="84" spans="2:21">
      <c r="B84" t="s">
        <v>601</v>
      </c>
      <c r="C84" t="s">
        <v>602</v>
      </c>
      <c r="D84" t="s">
        <v>103</v>
      </c>
      <c r="E84" t="s">
        <v>126</v>
      </c>
      <c r="F84" t="s">
        <v>510</v>
      </c>
      <c r="G84" t="s">
        <v>441</v>
      </c>
      <c r="H84" t="s">
        <v>603</v>
      </c>
      <c r="I84" t="s">
        <v>211</v>
      </c>
      <c r="J84" t="s">
        <v>604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382046.15</v>
      </c>
      <c r="P84" s="78">
        <v>124.43</v>
      </c>
      <c r="Q84" s="78">
        <v>0</v>
      </c>
      <c r="R84" s="78">
        <v>475.380024445</v>
      </c>
      <c r="S84" s="79">
        <v>4.0000000000000002E-4</v>
      </c>
      <c r="T84" s="79">
        <v>2E-3</v>
      </c>
      <c r="U84" s="79">
        <v>4.0000000000000002E-4</v>
      </c>
    </row>
    <row r="85" spans="2:21">
      <c r="B85" t="s">
        <v>605</v>
      </c>
      <c r="C85" t="s">
        <v>606</v>
      </c>
      <c r="D85" t="s">
        <v>103</v>
      </c>
      <c r="E85" t="s">
        <v>126</v>
      </c>
      <c r="F85" t="s">
        <v>510</v>
      </c>
      <c r="G85" t="s">
        <v>441</v>
      </c>
      <c r="H85" t="s">
        <v>603</v>
      </c>
      <c r="I85" t="s">
        <v>211</v>
      </c>
      <c r="J85" t="s">
        <v>267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623648.55000000005</v>
      </c>
      <c r="P85" s="78">
        <v>116.76</v>
      </c>
      <c r="Q85" s="78">
        <v>0</v>
      </c>
      <c r="R85" s="78">
        <v>728.17204698</v>
      </c>
      <c r="S85" s="79">
        <v>8.9999999999999998E-4</v>
      </c>
      <c r="T85" s="79">
        <v>3.0999999999999999E-3</v>
      </c>
      <c r="U85" s="79">
        <v>6.9999999999999999E-4</v>
      </c>
    </row>
    <row r="86" spans="2:21">
      <c r="B86" t="s">
        <v>607</v>
      </c>
      <c r="C86" t="s">
        <v>608</v>
      </c>
      <c r="D86" t="s">
        <v>103</v>
      </c>
      <c r="E86" t="s">
        <v>126</v>
      </c>
      <c r="F86" t="s">
        <v>510</v>
      </c>
      <c r="G86" t="s">
        <v>441</v>
      </c>
      <c r="H86" t="s">
        <v>603</v>
      </c>
      <c r="I86" t="s">
        <v>211</v>
      </c>
      <c r="J86" t="s">
        <v>609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349440.2</v>
      </c>
      <c r="P86" s="78">
        <v>107.26</v>
      </c>
      <c r="Q86" s="78">
        <v>9.6606500000000004</v>
      </c>
      <c r="R86" s="78">
        <v>384.47020852000003</v>
      </c>
      <c r="S86" s="79">
        <v>1.9E-3</v>
      </c>
      <c r="T86" s="79">
        <v>1.6000000000000001E-3</v>
      </c>
      <c r="U86" s="79">
        <v>2.9999999999999997E-4</v>
      </c>
    </row>
    <row r="87" spans="2:21">
      <c r="B87" t="s">
        <v>610</v>
      </c>
      <c r="C87" t="s">
        <v>611</v>
      </c>
      <c r="D87" t="s">
        <v>103</v>
      </c>
      <c r="E87" t="s">
        <v>126</v>
      </c>
      <c r="F87" t="s">
        <v>612</v>
      </c>
      <c r="G87" t="s">
        <v>571</v>
      </c>
      <c r="H87" t="s">
        <v>603</v>
      </c>
      <c r="I87" t="s">
        <v>211</v>
      </c>
      <c r="J87" t="s">
        <v>613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629657.38</v>
      </c>
      <c r="P87" s="78">
        <v>109.9</v>
      </c>
      <c r="Q87" s="78">
        <v>0</v>
      </c>
      <c r="R87" s="78">
        <v>691.99346061999995</v>
      </c>
      <c r="S87" s="79">
        <v>1E-3</v>
      </c>
      <c r="T87" s="79">
        <v>2.8999999999999998E-3</v>
      </c>
      <c r="U87" s="79">
        <v>5.9999999999999995E-4</v>
      </c>
    </row>
    <row r="88" spans="2:21">
      <c r="B88" t="s">
        <v>614</v>
      </c>
      <c r="C88" t="s">
        <v>615</v>
      </c>
      <c r="D88" t="s">
        <v>103</v>
      </c>
      <c r="E88" t="s">
        <v>126</v>
      </c>
      <c r="F88" t="s">
        <v>612</v>
      </c>
      <c r="G88" t="s">
        <v>571</v>
      </c>
      <c r="H88" t="s">
        <v>603</v>
      </c>
      <c r="I88" t="s">
        <v>211</v>
      </c>
      <c r="J88" t="s">
        <v>616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1631470.47</v>
      </c>
      <c r="P88" s="78">
        <v>104.84</v>
      </c>
      <c r="Q88" s="78">
        <v>0</v>
      </c>
      <c r="R88" s="78">
        <v>1710.433640748</v>
      </c>
      <c r="S88" s="79">
        <v>1.1000000000000001E-3</v>
      </c>
      <c r="T88" s="79">
        <v>7.3000000000000001E-3</v>
      </c>
      <c r="U88" s="79">
        <v>1.5E-3</v>
      </c>
    </row>
    <row r="89" spans="2:21">
      <c r="B89" t="s">
        <v>617</v>
      </c>
      <c r="C89" t="s">
        <v>618</v>
      </c>
      <c r="D89" t="s">
        <v>103</v>
      </c>
      <c r="E89" t="s">
        <v>126</v>
      </c>
      <c r="F89" t="s">
        <v>619</v>
      </c>
      <c r="G89" t="s">
        <v>620</v>
      </c>
      <c r="H89" t="s">
        <v>603</v>
      </c>
      <c r="I89" t="s">
        <v>211</v>
      </c>
      <c r="J89" t="s">
        <v>267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2967014.14</v>
      </c>
      <c r="P89" s="78">
        <v>155.02000000000001</v>
      </c>
      <c r="Q89" s="78">
        <v>0</v>
      </c>
      <c r="R89" s="78">
        <v>4599.4653198280002</v>
      </c>
      <c r="S89" s="79">
        <v>8.0000000000000004E-4</v>
      </c>
      <c r="T89" s="79">
        <v>1.9599999999999999E-2</v>
      </c>
      <c r="U89" s="79">
        <v>4.1000000000000003E-3</v>
      </c>
    </row>
    <row r="90" spans="2:21">
      <c r="B90" t="s">
        <v>621</v>
      </c>
      <c r="C90" t="s">
        <v>622</v>
      </c>
      <c r="D90" t="s">
        <v>103</v>
      </c>
      <c r="E90" t="s">
        <v>126</v>
      </c>
      <c r="F90" t="s">
        <v>542</v>
      </c>
      <c r="G90" t="s">
        <v>441</v>
      </c>
      <c r="H90" t="s">
        <v>623</v>
      </c>
      <c r="I90" t="s">
        <v>153</v>
      </c>
      <c r="J90" t="s">
        <v>624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316890.51</v>
      </c>
      <c r="P90" s="78">
        <v>106.37</v>
      </c>
      <c r="Q90" s="78">
        <v>0</v>
      </c>
      <c r="R90" s="78">
        <v>337.07643548700003</v>
      </c>
      <c r="S90" s="79">
        <v>1E-3</v>
      </c>
      <c r="T90" s="79">
        <v>1.4E-3</v>
      </c>
      <c r="U90" s="79">
        <v>2.9999999999999997E-4</v>
      </c>
    </row>
    <row r="91" spans="2:21">
      <c r="B91" t="s">
        <v>625</v>
      </c>
      <c r="C91" t="s">
        <v>626</v>
      </c>
      <c r="D91" t="s">
        <v>103</v>
      </c>
      <c r="E91" t="s">
        <v>126</v>
      </c>
      <c r="F91" t="s">
        <v>542</v>
      </c>
      <c r="G91" t="s">
        <v>441</v>
      </c>
      <c r="H91" t="s">
        <v>623</v>
      </c>
      <c r="I91" t="s">
        <v>153</v>
      </c>
      <c r="J91" t="s">
        <v>627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577141</v>
      </c>
      <c r="P91" s="78">
        <v>106.3</v>
      </c>
      <c r="Q91" s="78">
        <v>0</v>
      </c>
      <c r="R91" s="78">
        <v>613.50088300000004</v>
      </c>
      <c r="S91" s="79">
        <v>8.0000000000000004E-4</v>
      </c>
      <c r="T91" s="79">
        <v>2.5999999999999999E-3</v>
      </c>
      <c r="U91" s="79">
        <v>5.0000000000000001E-4</v>
      </c>
    </row>
    <row r="92" spans="2:21">
      <c r="B92" t="s">
        <v>628</v>
      </c>
      <c r="C92" t="s">
        <v>629</v>
      </c>
      <c r="D92" t="s">
        <v>103</v>
      </c>
      <c r="E92" t="s">
        <v>126</v>
      </c>
      <c r="F92" t="s">
        <v>542</v>
      </c>
      <c r="G92" t="s">
        <v>441</v>
      </c>
      <c r="H92" t="s">
        <v>603</v>
      </c>
      <c r="I92" t="s">
        <v>211</v>
      </c>
      <c r="J92" t="s">
        <v>630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263468.93</v>
      </c>
      <c r="P92" s="78">
        <v>112.48</v>
      </c>
      <c r="Q92" s="78">
        <v>5.4966200000000001</v>
      </c>
      <c r="R92" s="78">
        <v>301.84647246399999</v>
      </c>
      <c r="S92" s="79">
        <v>8.0000000000000004E-4</v>
      </c>
      <c r="T92" s="79">
        <v>1.2999999999999999E-3</v>
      </c>
      <c r="U92" s="79">
        <v>2.9999999999999997E-4</v>
      </c>
    </row>
    <row r="93" spans="2:21">
      <c r="B93" t="s">
        <v>631</v>
      </c>
      <c r="C93" t="s">
        <v>632</v>
      </c>
      <c r="D93" t="s">
        <v>103</v>
      </c>
      <c r="E93" t="s">
        <v>126</v>
      </c>
      <c r="F93" t="s">
        <v>542</v>
      </c>
      <c r="G93" t="s">
        <v>441</v>
      </c>
      <c r="H93" t="s">
        <v>623</v>
      </c>
      <c r="I93" t="s">
        <v>153</v>
      </c>
      <c r="J93" t="s">
        <v>633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273011.84999999998</v>
      </c>
      <c r="P93" s="78">
        <v>110.18</v>
      </c>
      <c r="Q93" s="78">
        <v>0</v>
      </c>
      <c r="R93" s="78">
        <v>300.80445632999999</v>
      </c>
      <c r="S93" s="79">
        <v>5.9999999999999995E-4</v>
      </c>
      <c r="T93" s="79">
        <v>1.2999999999999999E-3</v>
      </c>
      <c r="U93" s="79">
        <v>2.9999999999999997E-4</v>
      </c>
    </row>
    <row r="94" spans="2:21">
      <c r="B94" t="s">
        <v>634</v>
      </c>
      <c r="C94" t="s">
        <v>635</v>
      </c>
      <c r="D94" t="s">
        <v>103</v>
      </c>
      <c r="E94" t="s">
        <v>126</v>
      </c>
      <c r="F94" t="s">
        <v>542</v>
      </c>
      <c r="G94" t="s">
        <v>441</v>
      </c>
      <c r="H94" t="s">
        <v>603</v>
      </c>
      <c r="I94" t="s">
        <v>211</v>
      </c>
      <c r="J94" t="s">
        <v>636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383770.74</v>
      </c>
      <c r="P94" s="78">
        <v>110.02</v>
      </c>
      <c r="Q94" s="78">
        <v>0</v>
      </c>
      <c r="R94" s="78">
        <v>422.224568148</v>
      </c>
      <c r="S94" s="79">
        <v>8.0000000000000004E-4</v>
      </c>
      <c r="T94" s="79">
        <v>1.8E-3</v>
      </c>
      <c r="U94" s="79">
        <v>4.0000000000000002E-4</v>
      </c>
    </row>
    <row r="95" spans="2:21">
      <c r="B95" t="s">
        <v>637</v>
      </c>
      <c r="C95" t="s">
        <v>638</v>
      </c>
      <c r="D95" t="s">
        <v>103</v>
      </c>
      <c r="E95" t="s">
        <v>126</v>
      </c>
      <c r="F95" t="s">
        <v>542</v>
      </c>
      <c r="G95" t="s">
        <v>441</v>
      </c>
      <c r="H95" t="s">
        <v>623</v>
      </c>
      <c r="I95" t="s">
        <v>153</v>
      </c>
      <c r="J95" t="s">
        <v>374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671540.24</v>
      </c>
      <c r="P95" s="78">
        <v>113.3</v>
      </c>
      <c r="Q95" s="78">
        <v>0</v>
      </c>
      <c r="R95" s="78">
        <v>760.85509191999995</v>
      </c>
      <c r="S95" s="79">
        <v>1.4E-3</v>
      </c>
      <c r="T95" s="79">
        <v>3.2000000000000002E-3</v>
      </c>
      <c r="U95" s="79">
        <v>6.9999999999999999E-4</v>
      </c>
    </row>
    <row r="96" spans="2:21">
      <c r="B96" t="s">
        <v>639</v>
      </c>
      <c r="C96" t="s">
        <v>640</v>
      </c>
      <c r="D96" t="s">
        <v>103</v>
      </c>
      <c r="E96" t="s">
        <v>126</v>
      </c>
      <c r="F96" t="s">
        <v>641</v>
      </c>
      <c r="G96" t="s">
        <v>441</v>
      </c>
      <c r="H96" t="s">
        <v>623</v>
      </c>
      <c r="I96" t="s">
        <v>153</v>
      </c>
      <c r="J96" t="s">
        <v>642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106136.79</v>
      </c>
      <c r="P96" s="78">
        <v>129.44999999999999</v>
      </c>
      <c r="Q96" s="78">
        <v>0</v>
      </c>
      <c r="R96" s="78">
        <v>137.394074655</v>
      </c>
      <c r="S96" s="79">
        <v>1E-4</v>
      </c>
      <c r="T96" s="79">
        <v>5.9999999999999995E-4</v>
      </c>
      <c r="U96" s="79">
        <v>1E-4</v>
      </c>
    </row>
    <row r="97" spans="2:21">
      <c r="B97" t="s">
        <v>643</v>
      </c>
      <c r="C97" t="s">
        <v>644</v>
      </c>
      <c r="D97" t="s">
        <v>103</v>
      </c>
      <c r="E97" t="s">
        <v>126</v>
      </c>
      <c r="F97" t="s">
        <v>641</v>
      </c>
      <c r="G97" t="s">
        <v>441</v>
      </c>
      <c r="H97" t="s">
        <v>623</v>
      </c>
      <c r="I97" t="s">
        <v>153</v>
      </c>
      <c r="J97" t="s">
        <v>645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38491.129999999997</v>
      </c>
      <c r="P97" s="78">
        <v>118.6</v>
      </c>
      <c r="Q97" s="78">
        <v>0</v>
      </c>
      <c r="R97" s="78">
        <v>45.650480180000002</v>
      </c>
      <c r="S97" s="79">
        <v>2.0000000000000001E-4</v>
      </c>
      <c r="T97" s="79">
        <v>2.0000000000000001E-4</v>
      </c>
      <c r="U97" s="79">
        <v>0</v>
      </c>
    </row>
    <row r="98" spans="2:21">
      <c r="B98" t="s">
        <v>646</v>
      </c>
      <c r="C98" t="s">
        <v>647</v>
      </c>
      <c r="D98" t="s">
        <v>103</v>
      </c>
      <c r="E98" t="s">
        <v>126</v>
      </c>
      <c r="F98" t="s">
        <v>641</v>
      </c>
      <c r="G98" t="s">
        <v>441</v>
      </c>
      <c r="H98" t="s">
        <v>623</v>
      </c>
      <c r="I98" t="s">
        <v>153</v>
      </c>
      <c r="J98" t="s">
        <v>648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356649.29</v>
      </c>
      <c r="P98" s="78">
        <v>113.52</v>
      </c>
      <c r="Q98" s="78">
        <v>0</v>
      </c>
      <c r="R98" s="78">
        <v>404.86827400800001</v>
      </c>
      <c r="S98" s="79">
        <v>1E-4</v>
      </c>
      <c r="T98" s="79">
        <v>1.6999999999999999E-3</v>
      </c>
      <c r="U98" s="79">
        <v>4.0000000000000002E-4</v>
      </c>
    </row>
    <row r="99" spans="2:21">
      <c r="B99" t="s">
        <v>649</v>
      </c>
      <c r="C99" t="s">
        <v>650</v>
      </c>
      <c r="D99" t="s">
        <v>103</v>
      </c>
      <c r="E99" t="s">
        <v>126</v>
      </c>
      <c r="F99" t="s">
        <v>641</v>
      </c>
      <c r="G99" t="s">
        <v>441</v>
      </c>
      <c r="H99" t="s">
        <v>603</v>
      </c>
      <c r="I99" t="s">
        <v>211</v>
      </c>
      <c r="J99" t="s">
        <v>651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931642.13</v>
      </c>
      <c r="P99" s="78">
        <v>107.66</v>
      </c>
      <c r="Q99" s="78">
        <v>0</v>
      </c>
      <c r="R99" s="78">
        <v>1003.005917158</v>
      </c>
      <c r="S99" s="79">
        <v>5.0000000000000001E-4</v>
      </c>
      <c r="T99" s="79">
        <v>4.3E-3</v>
      </c>
      <c r="U99" s="79">
        <v>8.9999999999999998E-4</v>
      </c>
    </row>
    <row r="100" spans="2:21">
      <c r="B100" t="s">
        <v>652</v>
      </c>
      <c r="C100" t="s">
        <v>653</v>
      </c>
      <c r="D100" t="s">
        <v>103</v>
      </c>
      <c r="E100" t="s">
        <v>126</v>
      </c>
      <c r="F100" t="s">
        <v>566</v>
      </c>
      <c r="G100" t="s">
        <v>567</v>
      </c>
      <c r="H100" t="s">
        <v>603</v>
      </c>
      <c r="I100" t="s">
        <v>211</v>
      </c>
      <c r="J100" t="s">
        <v>654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270585.71000000002</v>
      </c>
      <c r="P100" s="78">
        <v>121.59</v>
      </c>
      <c r="Q100" s="78">
        <v>0</v>
      </c>
      <c r="R100" s="78">
        <v>329.00516478899999</v>
      </c>
      <c r="S100" s="79">
        <v>1.1000000000000001E-3</v>
      </c>
      <c r="T100" s="79">
        <v>1.4E-3</v>
      </c>
      <c r="U100" s="79">
        <v>2.9999999999999997E-4</v>
      </c>
    </row>
    <row r="101" spans="2:21">
      <c r="B101" t="s">
        <v>655</v>
      </c>
      <c r="C101" t="s">
        <v>656</v>
      </c>
      <c r="D101" t="s">
        <v>103</v>
      </c>
      <c r="E101" t="s">
        <v>126</v>
      </c>
      <c r="F101" t="s">
        <v>566</v>
      </c>
      <c r="G101" t="s">
        <v>567</v>
      </c>
      <c r="H101" t="s">
        <v>603</v>
      </c>
      <c r="I101" t="s">
        <v>211</v>
      </c>
      <c r="J101" t="s">
        <v>654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273192.12</v>
      </c>
      <c r="P101" s="78">
        <v>124.46</v>
      </c>
      <c r="Q101" s="78">
        <v>0</v>
      </c>
      <c r="R101" s="78">
        <v>340.014912552</v>
      </c>
      <c r="S101" s="79">
        <v>1.1000000000000001E-3</v>
      </c>
      <c r="T101" s="79">
        <v>1.4E-3</v>
      </c>
      <c r="U101" s="79">
        <v>2.9999999999999997E-4</v>
      </c>
    </row>
    <row r="102" spans="2:21">
      <c r="B102" t="s">
        <v>657</v>
      </c>
      <c r="C102" t="s">
        <v>658</v>
      </c>
      <c r="D102" t="s">
        <v>103</v>
      </c>
      <c r="E102" t="s">
        <v>126</v>
      </c>
      <c r="F102" t="s">
        <v>566</v>
      </c>
      <c r="G102" t="s">
        <v>567</v>
      </c>
      <c r="H102" t="s">
        <v>603</v>
      </c>
      <c r="I102" t="s">
        <v>211</v>
      </c>
      <c r="J102" t="s">
        <v>267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180098.68</v>
      </c>
      <c r="P102" s="78">
        <v>114.03</v>
      </c>
      <c r="Q102" s="78">
        <v>0</v>
      </c>
      <c r="R102" s="78">
        <v>205.36652480399999</v>
      </c>
      <c r="S102" s="79">
        <v>8.9999999999999998E-4</v>
      </c>
      <c r="T102" s="79">
        <v>8.9999999999999998E-4</v>
      </c>
      <c r="U102" s="79">
        <v>2.0000000000000001E-4</v>
      </c>
    </row>
    <row r="103" spans="2:21">
      <c r="B103" t="s">
        <v>659</v>
      </c>
      <c r="C103" t="s">
        <v>660</v>
      </c>
      <c r="D103" t="s">
        <v>103</v>
      </c>
      <c r="E103" t="s">
        <v>126</v>
      </c>
      <c r="F103" t="s">
        <v>566</v>
      </c>
      <c r="G103" t="s">
        <v>567</v>
      </c>
      <c r="H103" t="s">
        <v>603</v>
      </c>
      <c r="I103" t="s">
        <v>211</v>
      </c>
      <c r="J103" t="s">
        <v>267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290711.96000000002</v>
      </c>
      <c r="P103" s="78">
        <v>119.05</v>
      </c>
      <c r="Q103" s="78">
        <v>0</v>
      </c>
      <c r="R103" s="78">
        <v>346.09258838</v>
      </c>
      <c r="S103" s="79">
        <v>6.9999999999999999E-4</v>
      </c>
      <c r="T103" s="79">
        <v>1.5E-3</v>
      </c>
      <c r="U103" s="79">
        <v>2.9999999999999997E-4</v>
      </c>
    </row>
    <row r="104" spans="2:21">
      <c r="B104" t="s">
        <v>661</v>
      </c>
      <c r="C104" t="s">
        <v>662</v>
      </c>
      <c r="D104" t="s">
        <v>103</v>
      </c>
      <c r="E104" t="s">
        <v>126</v>
      </c>
      <c r="F104" t="s">
        <v>663</v>
      </c>
      <c r="G104" t="s">
        <v>393</v>
      </c>
      <c r="H104" t="s">
        <v>603</v>
      </c>
      <c r="I104" t="s">
        <v>211</v>
      </c>
      <c r="J104" t="s">
        <v>664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362646.39</v>
      </c>
      <c r="P104" s="78">
        <v>107.68</v>
      </c>
      <c r="Q104" s="78">
        <v>0</v>
      </c>
      <c r="R104" s="78">
        <v>390.49763275200002</v>
      </c>
      <c r="S104" s="79">
        <v>8.0000000000000004E-4</v>
      </c>
      <c r="T104" s="79">
        <v>1.6999999999999999E-3</v>
      </c>
      <c r="U104" s="79">
        <v>2.9999999999999997E-4</v>
      </c>
    </row>
    <row r="105" spans="2:21">
      <c r="B105" t="s">
        <v>665</v>
      </c>
      <c r="C105" t="s">
        <v>666</v>
      </c>
      <c r="D105" t="s">
        <v>103</v>
      </c>
      <c r="E105" t="s">
        <v>126</v>
      </c>
      <c r="F105" t="s">
        <v>667</v>
      </c>
      <c r="G105" t="s">
        <v>441</v>
      </c>
      <c r="H105" t="s">
        <v>623</v>
      </c>
      <c r="I105" t="s">
        <v>153</v>
      </c>
      <c r="J105" t="s">
        <v>668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552012.9</v>
      </c>
      <c r="P105" s="78">
        <v>107.75</v>
      </c>
      <c r="Q105" s="78">
        <v>0</v>
      </c>
      <c r="R105" s="78">
        <v>594.79389975000004</v>
      </c>
      <c r="S105" s="79">
        <v>1.1999999999999999E-3</v>
      </c>
      <c r="T105" s="79">
        <v>2.5000000000000001E-3</v>
      </c>
      <c r="U105" s="79">
        <v>5.0000000000000001E-4</v>
      </c>
    </row>
    <row r="106" spans="2:21">
      <c r="B106" t="s">
        <v>669</v>
      </c>
      <c r="C106" t="s">
        <v>670</v>
      </c>
      <c r="D106" t="s">
        <v>103</v>
      </c>
      <c r="E106" t="s">
        <v>126</v>
      </c>
      <c r="F106" t="s">
        <v>667</v>
      </c>
      <c r="G106" t="s">
        <v>441</v>
      </c>
      <c r="H106" t="s">
        <v>603</v>
      </c>
      <c r="I106" t="s">
        <v>211</v>
      </c>
      <c r="J106" t="s">
        <v>671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790674.79</v>
      </c>
      <c r="P106" s="78">
        <v>109.65</v>
      </c>
      <c r="Q106" s="78">
        <v>0</v>
      </c>
      <c r="R106" s="78">
        <v>866.97490723500005</v>
      </c>
      <c r="S106" s="79">
        <v>1.5E-3</v>
      </c>
      <c r="T106" s="79">
        <v>3.7000000000000002E-3</v>
      </c>
      <c r="U106" s="79">
        <v>8.0000000000000004E-4</v>
      </c>
    </row>
    <row r="107" spans="2:21">
      <c r="B107" t="s">
        <v>672</v>
      </c>
      <c r="C107" t="s">
        <v>673</v>
      </c>
      <c r="D107" t="s">
        <v>103</v>
      </c>
      <c r="E107" t="s">
        <v>126</v>
      </c>
      <c r="F107" t="s">
        <v>667</v>
      </c>
      <c r="G107" t="s">
        <v>441</v>
      </c>
      <c r="H107" t="s">
        <v>623</v>
      </c>
      <c r="I107" t="s">
        <v>153</v>
      </c>
      <c r="J107" t="s">
        <v>374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15343.55</v>
      </c>
      <c r="P107" s="78">
        <v>110.41</v>
      </c>
      <c r="Q107" s="78">
        <v>0</v>
      </c>
      <c r="R107" s="78">
        <v>16.940813554999998</v>
      </c>
      <c r="S107" s="79">
        <v>0</v>
      </c>
      <c r="T107" s="79">
        <v>1E-4</v>
      </c>
      <c r="U107" s="79">
        <v>0</v>
      </c>
    </row>
    <row r="108" spans="2:21">
      <c r="B108" t="s">
        <v>674</v>
      </c>
      <c r="C108" t="s">
        <v>675</v>
      </c>
      <c r="D108" t="s">
        <v>103</v>
      </c>
      <c r="E108" t="s">
        <v>126</v>
      </c>
      <c r="F108" t="s">
        <v>585</v>
      </c>
      <c r="G108" t="s">
        <v>567</v>
      </c>
      <c r="H108" t="s">
        <v>603</v>
      </c>
      <c r="I108" t="s">
        <v>211</v>
      </c>
      <c r="J108" t="s">
        <v>676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902389.54</v>
      </c>
      <c r="P108" s="78">
        <v>119.51</v>
      </c>
      <c r="Q108" s="78">
        <v>0</v>
      </c>
      <c r="R108" s="78">
        <v>1078.445739254</v>
      </c>
      <c r="S108" s="79">
        <v>1.1999999999999999E-3</v>
      </c>
      <c r="T108" s="79">
        <v>4.5999999999999999E-3</v>
      </c>
      <c r="U108" s="79">
        <v>1E-3</v>
      </c>
    </row>
    <row r="109" spans="2:21">
      <c r="B109" t="s">
        <v>677</v>
      </c>
      <c r="C109" t="s">
        <v>678</v>
      </c>
      <c r="D109" t="s">
        <v>103</v>
      </c>
      <c r="E109" t="s">
        <v>126</v>
      </c>
      <c r="F109" t="s">
        <v>585</v>
      </c>
      <c r="G109" t="s">
        <v>567</v>
      </c>
      <c r="H109" t="s">
        <v>623</v>
      </c>
      <c r="I109" t="s">
        <v>153</v>
      </c>
      <c r="J109" t="s">
        <v>679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475700.36</v>
      </c>
      <c r="P109" s="78">
        <v>113.33</v>
      </c>
      <c r="Q109" s="78">
        <v>0</v>
      </c>
      <c r="R109" s="78">
        <v>539.11121798800002</v>
      </c>
      <c r="S109" s="79">
        <v>1.1000000000000001E-3</v>
      </c>
      <c r="T109" s="79">
        <v>2.3E-3</v>
      </c>
      <c r="U109" s="79">
        <v>5.0000000000000001E-4</v>
      </c>
    </row>
    <row r="110" spans="2:21">
      <c r="B110" t="s">
        <v>680</v>
      </c>
      <c r="C110" t="s">
        <v>681</v>
      </c>
      <c r="D110" t="s">
        <v>103</v>
      </c>
      <c r="E110" t="s">
        <v>126</v>
      </c>
      <c r="F110" t="s">
        <v>682</v>
      </c>
      <c r="G110" t="s">
        <v>441</v>
      </c>
      <c r="H110" t="s">
        <v>603</v>
      </c>
      <c r="I110" t="s">
        <v>211</v>
      </c>
      <c r="J110" t="s">
        <v>683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1200363.67</v>
      </c>
      <c r="P110" s="78">
        <v>115.32</v>
      </c>
      <c r="Q110" s="78">
        <v>0</v>
      </c>
      <c r="R110" s="78">
        <v>1384.2593842440001</v>
      </c>
      <c r="S110" s="79">
        <v>1.8E-3</v>
      </c>
      <c r="T110" s="79">
        <v>5.8999999999999999E-3</v>
      </c>
      <c r="U110" s="79">
        <v>1.1999999999999999E-3</v>
      </c>
    </row>
    <row r="111" spans="2:21">
      <c r="B111" t="s">
        <v>684</v>
      </c>
      <c r="C111" t="s">
        <v>685</v>
      </c>
      <c r="D111" t="s">
        <v>103</v>
      </c>
      <c r="E111" t="s">
        <v>126</v>
      </c>
      <c r="F111" t="s">
        <v>686</v>
      </c>
      <c r="G111" t="s">
        <v>441</v>
      </c>
      <c r="H111" t="s">
        <v>603</v>
      </c>
      <c r="I111" t="s">
        <v>211</v>
      </c>
      <c r="J111" t="s">
        <v>687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468675.78</v>
      </c>
      <c r="P111" s="78">
        <v>105.75</v>
      </c>
      <c r="Q111" s="78">
        <v>0</v>
      </c>
      <c r="R111" s="78">
        <v>495.62463735</v>
      </c>
      <c r="S111" s="79">
        <v>1.8E-3</v>
      </c>
      <c r="T111" s="79">
        <v>2.0999999999999999E-3</v>
      </c>
      <c r="U111" s="79">
        <v>4.0000000000000002E-4</v>
      </c>
    </row>
    <row r="112" spans="2:21">
      <c r="B112" t="s">
        <v>688</v>
      </c>
      <c r="C112" t="s">
        <v>689</v>
      </c>
      <c r="D112" t="s">
        <v>103</v>
      </c>
      <c r="E112" t="s">
        <v>126</v>
      </c>
      <c r="F112" t="s">
        <v>399</v>
      </c>
      <c r="G112" t="s">
        <v>393</v>
      </c>
      <c r="H112" t="s">
        <v>603</v>
      </c>
      <c r="I112" t="s">
        <v>211</v>
      </c>
      <c r="J112" t="s">
        <v>690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15.45</v>
      </c>
      <c r="P112" s="78">
        <v>5170000</v>
      </c>
      <c r="Q112" s="78">
        <v>0</v>
      </c>
      <c r="R112" s="78">
        <v>798.76499999999999</v>
      </c>
      <c r="S112" s="79">
        <v>0</v>
      </c>
      <c r="T112" s="79">
        <v>3.3999999999999998E-3</v>
      </c>
      <c r="U112" s="79">
        <v>6.9999999999999999E-4</v>
      </c>
    </row>
    <row r="113" spans="2:21">
      <c r="B113" t="s">
        <v>691</v>
      </c>
      <c r="C113" t="s">
        <v>692</v>
      </c>
      <c r="D113" t="s">
        <v>103</v>
      </c>
      <c r="E113" t="s">
        <v>126</v>
      </c>
      <c r="F113" t="s">
        <v>399</v>
      </c>
      <c r="G113" t="s">
        <v>393</v>
      </c>
      <c r="H113" t="s">
        <v>603</v>
      </c>
      <c r="I113" t="s">
        <v>211</v>
      </c>
      <c r="J113" t="s">
        <v>693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18.850000000000001</v>
      </c>
      <c r="P113" s="78">
        <v>5115110</v>
      </c>
      <c r="Q113" s="78">
        <v>0</v>
      </c>
      <c r="R113" s="78">
        <v>964.19823499999995</v>
      </c>
      <c r="S113" s="79">
        <v>0</v>
      </c>
      <c r="T113" s="79">
        <v>4.1000000000000003E-3</v>
      </c>
      <c r="U113" s="79">
        <v>8.9999999999999998E-4</v>
      </c>
    </row>
    <row r="114" spans="2:21">
      <c r="B114" t="s">
        <v>694</v>
      </c>
      <c r="C114" t="s">
        <v>695</v>
      </c>
      <c r="D114" t="s">
        <v>103</v>
      </c>
      <c r="E114" t="s">
        <v>126</v>
      </c>
      <c r="F114" t="s">
        <v>399</v>
      </c>
      <c r="G114" t="s">
        <v>393</v>
      </c>
      <c r="H114" t="s">
        <v>603</v>
      </c>
      <c r="I114" t="s">
        <v>211</v>
      </c>
      <c r="J114" t="s">
        <v>322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17.05</v>
      </c>
      <c r="P114" s="78">
        <v>5011240</v>
      </c>
      <c r="Q114" s="78">
        <v>0</v>
      </c>
      <c r="R114" s="78">
        <v>854.41642000000002</v>
      </c>
      <c r="S114" s="79">
        <v>0</v>
      </c>
      <c r="T114" s="79">
        <v>3.5999999999999999E-3</v>
      </c>
      <c r="U114" s="79">
        <v>8.0000000000000004E-4</v>
      </c>
    </row>
    <row r="115" spans="2:21">
      <c r="B115" t="s">
        <v>696</v>
      </c>
      <c r="C115" t="s">
        <v>697</v>
      </c>
      <c r="D115" t="s">
        <v>103</v>
      </c>
      <c r="E115" t="s">
        <v>126</v>
      </c>
      <c r="F115" t="s">
        <v>698</v>
      </c>
      <c r="G115" t="s">
        <v>567</v>
      </c>
      <c r="H115" t="s">
        <v>623</v>
      </c>
      <c r="I115" t="s">
        <v>153</v>
      </c>
      <c r="J115" t="s">
        <v>267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101629.84</v>
      </c>
      <c r="P115" s="78">
        <v>132.79</v>
      </c>
      <c r="Q115" s="78">
        <v>48.138424999999998</v>
      </c>
      <c r="R115" s="78">
        <v>183.09268953599999</v>
      </c>
      <c r="S115" s="79">
        <v>8.9999999999999998E-4</v>
      </c>
      <c r="T115" s="79">
        <v>8.0000000000000004E-4</v>
      </c>
      <c r="U115" s="79">
        <v>2.0000000000000001E-4</v>
      </c>
    </row>
    <row r="116" spans="2:21">
      <c r="B116" t="s">
        <v>699</v>
      </c>
      <c r="C116" t="s">
        <v>700</v>
      </c>
      <c r="D116" t="s">
        <v>103</v>
      </c>
      <c r="E116" t="s">
        <v>126</v>
      </c>
      <c r="F116" t="s">
        <v>701</v>
      </c>
      <c r="G116" t="s">
        <v>441</v>
      </c>
      <c r="H116" t="s">
        <v>623</v>
      </c>
      <c r="I116" t="s">
        <v>153</v>
      </c>
      <c r="J116" t="s">
        <v>702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166375.03</v>
      </c>
      <c r="P116" s="78">
        <v>113.35</v>
      </c>
      <c r="Q116" s="78">
        <v>0</v>
      </c>
      <c r="R116" s="78">
        <v>188.586096505</v>
      </c>
      <c r="S116" s="79">
        <v>4.0000000000000002E-4</v>
      </c>
      <c r="T116" s="79">
        <v>8.0000000000000004E-4</v>
      </c>
      <c r="U116" s="79">
        <v>2.0000000000000001E-4</v>
      </c>
    </row>
    <row r="117" spans="2:21">
      <c r="B117" t="s">
        <v>703</v>
      </c>
      <c r="C117" t="s">
        <v>704</v>
      </c>
      <c r="D117" t="s">
        <v>103</v>
      </c>
      <c r="E117" t="s">
        <v>126</v>
      </c>
      <c r="F117" t="s">
        <v>701</v>
      </c>
      <c r="G117" t="s">
        <v>441</v>
      </c>
      <c r="H117" t="s">
        <v>623</v>
      </c>
      <c r="I117" t="s">
        <v>153</v>
      </c>
      <c r="J117" t="s">
        <v>705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619439.67000000004</v>
      </c>
      <c r="P117" s="78">
        <v>107.11</v>
      </c>
      <c r="Q117" s="78">
        <v>0</v>
      </c>
      <c r="R117" s="78">
        <v>663.48183053699995</v>
      </c>
      <c r="S117" s="79">
        <v>8.0000000000000004E-4</v>
      </c>
      <c r="T117" s="79">
        <v>2.8E-3</v>
      </c>
      <c r="U117" s="79">
        <v>5.9999999999999995E-4</v>
      </c>
    </row>
    <row r="118" spans="2:21">
      <c r="B118" t="s">
        <v>706</v>
      </c>
      <c r="C118" t="s">
        <v>707</v>
      </c>
      <c r="D118" t="s">
        <v>103</v>
      </c>
      <c r="E118" t="s">
        <v>126</v>
      </c>
      <c r="F118" t="s">
        <v>425</v>
      </c>
      <c r="G118" t="s">
        <v>393</v>
      </c>
      <c r="H118" t="s">
        <v>623</v>
      </c>
      <c r="I118" t="s">
        <v>153</v>
      </c>
      <c r="J118" t="s">
        <v>270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31.03</v>
      </c>
      <c r="P118" s="78">
        <v>5195190</v>
      </c>
      <c r="Q118" s="78">
        <v>0</v>
      </c>
      <c r="R118" s="78">
        <v>1612.0674570000001</v>
      </c>
      <c r="S118" s="79">
        <v>0</v>
      </c>
      <c r="T118" s="79">
        <v>6.8999999999999999E-3</v>
      </c>
      <c r="U118" s="79">
        <v>1.4E-3</v>
      </c>
    </row>
    <row r="119" spans="2:21">
      <c r="B119" t="s">
        <v>708</v>
      </c>
      <c r="C119" t="s">
        <v>709</v>
      </c>
      <c r="D119" t="s">
        <v>103</v>
      </c>
      <c r="E119" t="s">
        <v>126</v>
      </c>
      <c r="F119" t="s">
        <v>425</v>
      </c>
      <c r="G119" t="s">
        <v>393</v>
      </c>
      <c r="H119" t="s">
        <v>623</v>
      </c>
      <c r="I119" t="s">
        <v>153</v>
      </c>
      <c r="J119" t="s">
        <v>270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22.64</v>
      </c>
      <c r="P119" s="78">
        <v>5160000</v>
      </c>
      <c r="Q119" s="78">
        <v>0</v>
      </c>
      <c r="R119" s="78">
        <v>1168.2239999999999</v>
      </c>
      <c r="S119" s="79">
        <v>0</v>
      </c>
      <c r="T119" s="79">
        <v>5.0000000000000001E-3</v>
      </c>
      <c r="U119" s="79">
        <v>1E-3</v>
      </c>
    </row>
    <row r="120" spans="2:21">
      <c r="B120" t="s">
        <v>710</v>
      </c>
      <c r="C120" t="s">
        <v>711</v>
      </c>
      <c r="D120" t="s">
        <v>103</v>
      </c>
      <c r="E120" t="s">
        <v>126</v>
      </c>
      <c r="F120" t="s">
        <v>712</v>
      </c>
      <c r="G120" t="s">
        <v>567</v>
      </c>
      <c r="H120" t="s">
        <v>603</v>
      </c>
      <c r="I120" t="s">
        <v>211</v>
      </c>
      <c r="J120" t="s">
        <v>267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668313.72</v>
      </c>
      <c r="P120" s="78">
        <v>110.48</v>
      </c>
      <c r="Q120" s="78">
        <v>0</v>
      </c>
      <c r="R120" s="78">
        <v>738.352997856</v>
      </c>
      <c r="S120" s="79">
        <v>1.6000000000000001E-3</v>
      </c>
      <c r="T120" s="79">
        <v>3.0999999999999999E-3</v>
      </c>
      <c r="U120" s="79">
        <v>6.9999999999999999E-4</v>
      </c>
    </row>
    <row r="121" spans="2:21">
      <c r="B121" t="s">
        <v>713</v>
      </c>
      <c r="C121" t="s">
        <v>714</v>
      </c>
      <c r="D121" t="s">
        <v>103</v>
      </c>
      <c r="E121" t="s">
        <v>126</v>
      </c>
      <c r="F121" t="s">
        <v>712</v>
      </c>
      <c r="G121" t="s">
        <v>567</v>
      </c>
      <c r="H121" t="s">
        <v>623</v>
      </c>
      <c r="I121" t="s">
        <v>153</v>
      </c>
      <c r="J121" t="s">
        <v>715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253556.72</v>
      </c>
      <c r="P121" s="78">
        <v>113.27</v>
      </c>
      <c r="Q121" s="78">
        <v>0</v>
      </c>
      <c r="R121" s="78">
        <v>287.20369674400001</v>
      </c>
      <c r="S121" s="79">
        <v>5.9999999999999995E-4</v>
      </c>
      <c r="T121" s="79">
        <v>1.1999999999999999E-3</v>
      </c>
      <c r="U121" s="79">
        <v>2.9999999999999997E-4</v>
      </c>
    </row>
    <row r="122" spans="2:21">
      <c r="B122" t="s">
        <v>716</v>
      </c>
      <c r="C122" t="s">
        <v>717</v>
      </c>
      <c r="D122" t="s">
        <v>103</v>
      </c>
      <c r="E122" t="s">
        <v>126</v>
      </c>
      <c r="F122" t="s">
        <v>553</v>
      </c>
      <c r="G122" t="s">
        <v>393</v>
      </c>
      <c r="H122" t="s">
        <v>603</v>
      </c>
      <c r="I122" t="s">
        <v>211</v>
      </c>
      <c r="J122" t="s">
        <v>718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2373370.92</v>
      </c>
      <c r="P122" s="78">
        <v>122</v>
      </c>
      <c r="Q122" s="78">
        <v>0</v>
      </c>
      <c r="R122" s="78">
        <v>2895.5125223999999</v>
      </c>
      <c r="S122" s="79">
        <v>1.9E-3</v>
      </c>
      <c r="T122" s="79">
        <v>1.23E-2</v>
      </c>
      <c r="U122" s="79">
        <v>2.5999999999999999E-3</v>
      </c>
    </row>
    <row r="123" spans="2:21">
      <c r="B123" t="s">
        <v>719</v>
      </c>
      <c r="C123" t="s">
        <v>720</v>
      </c>
      <c r="D123" t="s">
        <v>103</v>
      </c>
      <c r="E123" t="s">
        <v>126</v>
      </c>
      <c r="F123" t="s">
        <v>721</v>
      </c>
      <c r="G123" t="s">
        <v>130</v>
      </c>
      <c r="H123" t="s">
        <v>603</v>
      </c>
      <c r="I123" t="s">
        <v>211</v>
      </c>
      <c r="J123" t="s">
        <v>322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585844.72</v>
      </c>
      <c r="P123" s="78">
        <v>105.7</v>
      </c>
      <c r="Q123" s="78">
        <v>43.348439999999997</v>
      </c>
      <c r="R123" s="78">
        <v>662.58630903999995</v>
      </c>
      <c r="S123" s="79">
        <v>6.9999999999999999E-4</v>
      </c>
      <c r="T123" s="79">
        <v>2.8E-3</v>
      </c>
      <c r="U123" s="79">
        <v>5.9999999999999995E-4</v>
      </c>
    </row>
    <row r="124" spans="2:21">
      <c r="B124" t="s">
        <v>722</v>
      </c>
      <c r="C124" t="s">
        <v>723</v>
      </c>
      <c r="D124" t="s">
        <v>103</v>
      </c>
      <c r="E124" t="s">
        <v>126</v>
      </c>
      <c r="F124" t="s">
        <v>721</v>
      </c>
      <c r="G124" t="s">
        <v>130</v>
      </c>
      <c r="H124" t="s">
        <v>603</v>
      </c>
      <c r="I124" t="s">
        <v>211</v>
      </c>
      <c r="J124" t="s">
        <v>724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480261.22</v>
      </c>
      <c r="P124" s="78">
        <v>106.4</v>
      </c>
      <c r="Q124" s="78">
        <v>0</v>
      </c>
      <c r="R124" s="78">
        <v>510.99793807999998</v>
      </c>
      <c r="S124" s="79">
        <v>5.9999999999999995E-4</v>
      </c>
      <c r="T124" s="79">
        <v>2.2000000000000001E-3</v>
      </c>
      <c r="U124" s="79">
        <v>5.0000000000000001E-4</v>
      </c>
    </row>
    <row r="125" spans="2:21">
      <c r="B125" t="s">
        <v>725</v>
      </c>
      <c r="C125" t="s">
        <v>726</v>
      </c>
      <c r="D125" t="s">
        <v>103</v>
      </c>
      <c r="E125" t="s">
        <v>126</v>
      </c>
      <c r="F125" t="s">
        <v>727</v>
      </c>
      <c r="G125" t="s">
        <v>393</v>
      </c>
      <c r="H125" t="s">
        <v>728</v>
      </c>
      <c r="I125" t="s">
        <v>153</v>
      </c>
      <c r="J125" t="s">
        <v>267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31337.55</v>
      </c>
      <c r="P125" s="78">
        <v>112.07</v>
      </c>
      <c r="Q125" s="78">
        <v>18.53913</v>
      </c>
      <c r="R125" s="78">
        <v>53.659122285000002</v>
      </c>
      <c r="S125" s="79">
        <v>2.0000000000000001E-4</v>
      </c>
      <c r="T125" s="79">
        <v>2.0000000000000001E-4</v>
      </c>
      <c r="U125" s="79">
        <v>0</v>
      </c>
    </row>
    <row r="126" spans="2:21">
      <c r="B126" t="s">
        <v>729</v>
      </c>
      <c r="C126" t="s">
        <v>730</v>
      </c>
      <c r="D126" t="s">
        <v>103</v>
      </c>
      <c r="E126" t="s">
        <v>126</v>
      </c>
      <c r="F126" t="s">
        <v>731</v>
      </c>
      <c r="G126" t="s">
        <v>130</v>
      </c>
      <c r="H126" t="s">
        <v>732</v>
      </c>
      <c r="I126" t="s">
        <v>211</v>
      </c>
      <c r="J126" t="s">
        <v>301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399537.78</v>
      </c>
      <c r="P126" s="78">
        <v>105.35</v>
      </c>
      <c r="Q126" s="78">
        <v>0</v>
      </c>
      <c r="R126" s="78">
        <v>420.91305123000001</v>
      </c>
      <c r="S126" s="79">
        <v>8.0000000000000004E-4</v>
      </c>
      <c r="T126" s="79">
        <v>1.8E-3</v>
      </c>
      <c r="U126" s="79">
        <v>4.0000000000000002E-4</v>
      </c>
    </row>
    <row r="127" spans="2:21">
      <c r="B127" t="s">
        <v>733</v>
      </c>
      <c r="C127" t="s">
        <v>734</v>
      </c>
      <c r="D127" t="s">
        <v>103</v>
      </c>
      <c r="E127" t="s">
        <v>126</v>
      </c>
      <c r="F127" t="s">
        <v>456</v>
      </c>
      <c r="G127" t="s">
        <v>393</v>
      </c>
      <c r="H127" t="s">
        <v>732</v>
      </c>
      <c r="I127" t="s">
        <v>211</v>
      </c>
      <c r="J127" t="s">
        <v>735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6.02</v>
      </c>
      <c r="P127" s="78">
        <v>5266500</v>
      </c>
      <c r="Q127" s="78">
        <v>0</v>
      </c>
      <c r="R127" s="78">
        <v>317.04329999999999</v>
      </c>
      <c r="S127" s="79">
        <v>0</v>
      </c>
      <c r="T127" s="79">
        <v>1.4E-3</v>
      </c>
      <c r="U127" s="79">
        <v>2.9999999999999997E-4</v>
      </c>
    </row>
    <row r="128" spans="2:21">
      <c r="B128" t="s">
        <v>736</v>
      </c>
      <c r="C128" t="s">
        <v>737</v>
      </c>
      <c r="D128" t="s">
        <v>103</v>
      </c>
      <c r="E128" t="s">
        <v>126</v>
      </c>
      <c r="F128" t="s">
        <v>456</v>
      </c>
      <c r="G128" t="s">
        <v>393</v>
      </c>
      <c r="H128" t="s">
        <v>732</v>
      </c>
      <c r="I128" t="s">
        <v>211</v>
      </c>
      <c r="J128" t="s">
        <v>738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26.34</v>
      </c>
      <c r="P128" s="78">
        <v>5350000</v>
      </c>
      <c r="Q128" s="78">
        <v>0</v>
      </c>
      <c r="R128" s="78">
        <v>1409.19</v>
      </c>
      <c r="S128" s="79">
        <v>0</v>
      </c>
      <c r="T128" s="79">
        <v>6.0000000000000001E-3</v>
      </c>
      <c r="U128" s="79">
        <v>1.2999999999999999E-3</v>
      </c>
    </row>
    <row r="129" spans="2:21">
      <c r="B129" t="s">
        <v>739</v>
      </c>
      <c r="C129" t="s">
        <v>740</v>
      </c>
      <c r="D129" t="s">
        <v>103</v>
      </c>
      <c r="E129" t="s">
        <v>126</v>
      </c>
      <c r="F129" t="s">
        <v>456</v>
      </c>
      <c r="G129" t="s">
        <v>393</v>
      </c>
      <c r="H129" t="s">
        <v>732</v>
      </c>
      <c r="I129" t="s">
        <v>211</v>
      </c>
      <c r="J129" t="s">
        <v>741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1.43</v>
      </c>
      <c r="P129" s="78">
        <v>5181900</v>
      </c>
      <c r="Q129" s="78">
        <v>0</v>
      </c>
      <c r="R129" s="78">
        <v>74.101169999999996</v>
      </c>
      <c r="S129" s="79">
        <v>0</v>
      </c>
      <c r="T129" s="79">
        <v>2.9999999999999997E-4</v>
      </c>
      <c r="U129" s="79">
        <v>1E-4</v>
      </c>
    </row>
    <row r="130" spans="2:21">
      <c r="B130" t="s">
        <v>742</v>
      </c>
      <c r="C130" t="s">
        <v>743</v>
      </c>
      <c r="D130" t="s">
        <v>103</v>
      </c>
      <c r="E130" t="s">
        <v>126</v>
      </c>
      <c r="F130" t="s">
        <v>744</v>
      </c>
      <c r="G130" t="s">
        <v>441</v>
      </c>
      <c r="H130" t="s">
        <v>728</v>
      </c>
      <c r="I130" t="s">
        <v>153</v>
      </c>
      <c r="J130" t="s">
        <v>745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210887.39</v>
      </c>
      <c r="P130" s="78">
        <v>109.68</v>
      </c>
      <c r="Q130" s="78">
        <v>0</v>
      </c>
      <c r="R130" s="78">
        <v>231.301289352</v>
      </c>
      <c r="S130" s="79">
        <v>8.9999999999999998E-4</v>
      </c>
      <c r="T130" s="79">
        <v>1E-3</v>
      </c>
      <c r="U130" s="79">
        <v>2.0000000000000001E-4</v>
      </c>
    </row>
    <row r="131" spans="2:21">
      <c r="B131" t="s">
        <v>746</v>
      </c>
      <c r="C131" t="s">
        <v>747</v>
      </c>
      <c r="D131" t="s">
        <v>103</v>
      </c>
      <c r="E131" t="s">
        <v>126</v>
      </c>
      <c r="F131" t="s">
        <v>744</v>
      </c>
      <c r="G131" t="s">
        <v>441</v>
      </c>
      <c r="H131" t="s">
        <v>728</v>
      </c>
      <c r="I131" t="s">
        <v>153</v>
      </c>
      <c r="J131" t="s">
        <v>693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472201.79</v>
      </c>
      <c r="P131" s="78">
        <v>102.3</v>
      </c>
      <c r="Q131" s="78">
        <v>0</v>
      </c>
      <c r="R131" s="78">
        <v>483.06243117000002</v>
      </c>
      <c r="S131" s="79">
        <v>1.9E-3</v>
      </c>
      <c r="T131" s="79">
        <v>2.0999999999999999E-3</v>
      </c>
      <c r="U131" s="79">
        <v>4.0000000000000002E-4</v>
      </c>
    </row>
    <row r="132" spans="2:21">
      <c r="B132" t="s">
        <v>748</v>
      </c>
      <c r="C132" t="s">
        <v>749</v>
      </c>
      <c r="D132" t="s">
        <v>103</v>
      </c>
      <c r="E132" t="s">
        <v>126</v>
      </c>
      <c r="F132" t="s">
        <v>750</v>
      </c>
      <c r="G132" t="s">
        <v>441</v>
      </c>
      <c r="H132" t="s">
        <v>728</v>
      </c>
      <c r="I132" t="s">
        <v>153</v>
      </c>
      <c r="J132" t="s">
        <v>267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110374.69</v>
      </c>
      <c r="P132" s="78">
        <v>130.97</v>
      </c>
      <c r="Q132" s="78">
        <v>76.801169999999999</v>
      </c>
      <c r="R132" s="78">
        <v>221.35890149299999</v>
      </c>
      <c r="S132" s="79">
        <v>5.9999999999999995E-4</v>
      </c>
      <c r="T132" s="79">
        <v>8.9999999999999998E-4</v>
      </c>
      <c r="U132" s="79">
        <v>2.0000000000000001E-4</v>
      </c>
    </row>
    <row r="133" spans="2:21">
      <c r="B133" t="s">
        <v>751</v>
      </c>
      <c r="C133" t="s">
        <v>752</v>
      </c>
      <c r="D133" t="s">
        <v>103</v>
      </c>
      <c r="E133" t="s">
        <v>126</v>
      </c>
      <c r="F133" t="s">
        <v>753</v>
      </c>
      <c r="G133" t="s">
        <v>441</v>
      </c>
      <c r="H133" t="s">
        <v>728</v>
      </c>
      <c r="I133" t="s">
        <v>153</v>
      </c>
      <c r="J133" t="s">
        <v>754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750809.45</v>
      </c>
      <c r="P133" s="78">
        <v>109.66</v>
      </c>
      <c r="Q133" s="78">
        <v>0</v>
      </c>
      <c r="R133" s="78">
        <v>823.33764286999997</v>
      </c>
      <c r="S133" s="79">
        <v>1.2999999999999999E-3</v>
      </c>
      <c r="T133" s="79">
        <v>3.5000000000000001E-3</v>
      </c>
      <c r="U133" s="79">
        <v>6.9999999999999999E-4</v>
      </c>
    </row>
    <row r="134" spans="2:21">
      <c r="B134" t="s">
        <v>755</v>
      </c>
      <c r="C134" t="s">
        <v>756</v>
      </c>
      <c r="D134" t="s">
        <v>103</v>
      </c>
      <c r="E134" t="s">
        <v>126</v>
      </c>
      <c r="F134" t="s">
        <v>753</v>
      </c>
      <c r="G134" t="s">
        <v>441</v>
      </c>
      <c r="H134" t="s">
        <v>728</v>
      </c>
      <c r="I134" t="s">
        <v>153</v>
      </c>
      <c r="J134" t="s">
        <v>757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14227.97</v>
      </c>
      <c r="P134" s="78">
        <v>117</v>
      </c>
      <c r="Q134" s="78">
        <v>0</v>
      </c>
      <c r="R134" s="78">
        <v>16.646724899999999</v>
      </c>
      <c r="S134" s="79">
        <v>1E-4</v>
      </c>
      <c r="T134" s="79">
        <v>1E-4</v>
      </c>
      <c r="U134" s="79">
        <v>0</v>
      </c>
    </row>
    <row r="135" spans="2:21">
      <c r="B135" t="s">
        <v>758</v>
      </c>
      <c r="C135" t="s">
        <v>759</v>
      </c>
      <c r="D135" t="s">
        <v>103</v>
      </c>
      <c r="E135" t="s">
        <v>126</v>
      </c>
      <c r="F135" t="s">
        <v>682</v>
      </c>
      <c r="G135" t="s">
        <v>441</v>
      </c>
      <c r="H135" t="s">
        <v>732</v>
      </c>
      <c r="I135" t="s">
        <v>211</v>
      </c>
      <c r="J135" t="s">
        <v>760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65769.2</v>
      </c>
      <c r="P135" s="78">
        <v>111.44</v>
      </c>
      <c r="Q135" s="78">
        <v>0</v>
      </c>
      <c r="R135" s="78">
        <v>73.293196480000006</v>
      </c>
      <c r="S135" s="79">
        <v>1E-4</v>
      </c>
      <c r="T135" s="79">
        <v>2.9999999999999997E-4</v>
      </c>
      <c r="U135" s="79">
        <v>1E-4</v>
      </c>
    </row>
    <row r="136" spans="2:21">
      <c r="B136" t="s">
        <v>761</v>
      </c>
      <c r="C136" t="s">
        <v>762</v>
      </c>
      <c r="D136" t="s">
        <v>103</v>
      </c>
      <c r="E136" t="s">
        <v>126</v>
      </c>
      <c r="F136" t="s">
        <v>682</v>
      </c>
      <c r="G136" t="s">
        <v>441</v>
      </c>
      <c r="H136" t="s">
        <v>732</v>
      </c>
      <c r="I136" t="s">
        <v>211</v>
      </c>
      <c r="J136" t="s">
        <v>763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173525.37</v>
      </c>
      <c r="P136" s="78">
        <v>115.32</v>
      </c>
      <c r="Q136" s="78">
        <v>0</v>
      </c>
      <c r="R136" s="78">
        <v>200.10945668400001</v>
      </c>
      <c r="S136" s="79">
        <v>2.9999999999999997E-4</v>
      </c>
      <c r="T136" s="79">
        <v>8.9999999999999998E-4</v>
      </c>
      <c r="U136" s="79">
        <v>2.0000000000000001E-4</v>
      </c>
    </row>
    <row r="137" spans="2:21">
      <c r="B137" t="s">
        <v>764</v>
      </c>
      <c r="C137" t="s">
        <v>765</v>
      </c>
      <c r="D137" t="s">
        <v>103</v>
      </c>
      <c r="E137" t="s">
        <v>126</v>
      </c>
      <c r="F137" t="s">
        <v>766</v>
      </c>
      <c r="G137" t="s">
        <v>393</v>
      </c>
      <c r="H137" t="s">
        <v>732</v>
      </c>
      <c r="I137" t="s">
        <v>211</v>
      </c>
      <c r="J137" t="s">
        <v>550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1869077.12</v>
      </c>
      <c r="P137" s="78">
        <v>135.66999999999999</v>
      </c>
      <c r="Q137" s="78">
        <v>25.733039999999999</v>
      </c>
      <c r="R137" s="78">
        <v>2561.5099687040001</v>
      </c>
      <c r="S137" s="79">
        <v>1.1000000000000001E-3</v>
      </c>
      <c r="T137" s="79">
        <v>1.09E-2</v>
      </c>
      <c r="U137" s="79">
        <v>2.3E-3</v>
      </c>
    </row>
    <row r="138" spans="2:21">
      <c r="B138" t="s">
        <v>767</v>
      </c>
      <c r="C138" t="s">
        <v>768</v>
      </c>
      <c r="D138" t="s">
        <v>103</v>
      </c>
      <c r="E138" t="s">
        <v>126</v>
      </c>
      <c r="F138" t="s">
        <v>769</v>
      </c>
      <c r="G138" t="s">
        <v>441</v>
      </c>
      <c r="H138" t="s">
        <v>728</v>
      </c>
      <c r="I138" t="s">
        <v>153</v>
      </c>
      <c r="J138" t="s">
        <v>267</v>
      </c>
      <c r="K138" s="78">
        <v>2.41</v>
      </c>
      <c r="L138" t="s">
        <v>105</v>
      </c>
      <c r="M138" s="79">
        <v>4.9500000000000002E-2</v>
      </c>
      <c r="N138" s="79">
        <v>1.23E-2</v>
      </c>
      <c r="O138" s="78">
        <v>0.01</v>
      </c>
      <c r="P138" s="78">
        <v>112.72</v>
      </c>
      <c r="Q138" s="78">
        <v>0</v>
      </c>
      <c r="R138" s="78">
        <v>1.1272E-5</v>
      </c>
      <c r="S138" s="79">
        <v>0</v>
      </c>
      <c r="T138" s="79">
        <v>0</v>
      </c>
      <c r="U138" s="79">
        <v>0</v>
      </c>
    </row>
    <row r="139" spans="2:21">
      <c r="B139" t="s">
        <v>770</v>
      </c>
      <c r="C139" t="s">
        <v>771</v>
      </c>
      <c r="D139" t="s">
        <v>103</v>
      </c>
      <c r="E139" t="s">
        <v>126</v>
      </c>
      <c r="F139" t="s">
        <v>772</v>
      </c>
      <c r="G139" t="s">
        <v>135</v>
      </c>
      <c r="H139" t="s">
        <v>732</v>
      </c>
      <c r="I139" t="s">
        <v>211</v>
      </c>
      <c r="J139" t="s">
        <v>773</v>
      </c>
      <c r="K139" s="78">
        <v>0.52</v>
      </c>
      <c r="L139" t="s">
        <v>105</v>
      </c>
      <c r="M139" s="79">
        <v>4.5999999999999999E-2</v>
      </c>
      <c r="N139" s="79">
        <v>1.2200000000000001E-2</v>
      </c>
      <c r="O139" s="78">
        <v>27583.75</v>
      </c>
      <c r="P139" s="78">
        <v>106.56</v>
      </c>
      <c r="Q139" s="78">
        <v>0.66496999999999995</v>
      </c>
      <c r="R139" s="78">
        <v>30.058214</v>
      </c>
      <c r="S139" s="79">
        <v>1E-4</v>
      </c>
      <c r="T139" s="79">
        <v>1E-4</v>
      </c>
      <c r="U139" s="79">
        <v>0</v>
      </c>
    </row>
    <row r="140" spans="2:21">
      <c r="B140" t="s">
        <v>774</v>
      </c>
      <c r="C140" t="s">
        <v>775</v>
      </c>
      <c r="D140" t="s">
        <v>103</v>
      </c>
      <c r="E140" t="s">
        <v>126</v>
      </c>
      <c r="F140" t="s">
        <v>772</v>
      </c>
      <c r="G140" t="s">
        <v>135</v>
      </c>
      <c r="H140" t="s">
        <v>732</v>
      </c>
      <c r="I140" t="s">
        <v>211</v>
      </c>
      <c r="J140" t="s">
        <v>776</v>
      </c>
      <c r="K140" s="78">
        <v>3.03</v>
      </c>
      <c r="L140" t="s">
        <v>105</v>
      </c>
      <c r="M140" s="79">
        <v>1.9800000000000002E-2</v>
      </c>
      <c r="N140" s="79">
        <v>1.7500000000000002E-2</v>
      </c>
      <c r="O140" s="78">
        <v>798815.19</v>
      </c>
      <c r="P140" s="78">
        <v>102.28</v>
      </c>
      <c r="Q140" s="78">
        <v>137.43286000000001</v>
      </c>
      <c r="R140" s="78">
        <v>954.46103633200005</v>
      </c>
      <c r="S140" s="79">
        <v>1.1000000000000001E-3</v>
      </c>
      <c r="T140" s="79">
        <v>4.1000000000000003E-3</v>
      </c>
      <c r="U140" s="79">
        <v>8.9999999999999998E-4</v>
      </c>
    </row>
    <row r="141" spans="2:21">
      <c r="B141" t="s">
        <v>777</v>
      </c>
      <c r="C141" t="s">
        <v>778</v>
      </c>
      <c r="D141" t="s">
        <v>103</v>
      </c>
      <c r="E141" t="s">
        <v>126</v>
      </c>
      <c r="F141" t="s">
        <v>779</v>
      </c>
      <c r="G141" t="s">
        <v>441</v>
      </c>
      <c r="H141" t="s">
        <v>728</v>
      </c>
      <c r="I141" t="s">
        <v>153</v>
      </c>
      <c r="J141" t="s">
        <v>267</v>
      </c>
      <c r="K141" s="78">
        <v>0.99</v>
      </c>
      <c r="L141" t="s">
        <v>105</v>
      </c>
      <c r="M141" s="79">
        <v>4.4999999999999998E-2</v>
      </c>
      <c r="N141" s="79">
        <v>-4.1000000000000003E-3</v>
      </c>
      <c r="O141" s="78">
        <v>140195.99</v>
      </c>
      <c r="P141" s="78">
        <v>114.92</v>
      </c>
      <c r="Q141" s="78">
        <v>0</v>
      </c>
      <c r="R141" s="78">
        <v>161.113231708</v>
      </c>
      <c r="S141" s="79">
        <v>8.0000000000000004E-4</v>
      </c>
      <c r="T141" s="79">
        <v>6.9999999999999999E-4</v>
      </c>
      <c r="U141" s="79">
        <v>1E-4</v>
      </c>
    </row>
    <row r="142" spans="2:21">
      <c r="B142" t="s">
        <v>780</v>
      </c>
      <c r="C142" t="s">
        <v>781</v>
      </c>
      <c r="D142" t="s">
        <v>103</v>
      </c>
      <c r="E142" t="s">
        <v>126</v>
      </c>
      <c r="F142" t="s">
        <v>779</v>
      </c>
      <c r="G142" t="s">
        <v>441</v>
      </c>
      <c r="H142" t="s">
        <v>728</v>
      </c>
      <c r="I142" t="s">
        <v>153</v>
      </c>
      <c r="J142" t="s">
        <v>782</v>
      </c>
      <c r="K142" s="78">
        <v>2.95</v>
      </c>
      <c r="L142" t="s">
        <v>105</v>
      </c>
      <c r="M142" s="79">
        <v>3.3000000000000002E-2</v>
      </c>
      <c r="N142" s="79">
        <v>5.1999999999999998E-3</v>
      </c>
      <c r="O142" s="78">
        <v>0.01</v>
      </c>
      <c r="P142" s="78">
        <v>110.1</v>
      </c>
      <c r="Q142" s="78">
        <v>0</v>
      </c>
      <c r="R142" s="78">
        <v>1.101E-5</v>
      </c>
      <c r="S142" s="79">
        <v>0</v>
      </c>
      <c r="T142" s="79">
        <v>0</v>
      </c>
      <c r="U142" s="79">
        <v>0</v>
      </c>
    </row>
    <row r="143" spans="2:21">
      <c r="B143" t="s">
        <v>783</v>
      </c>
      <c r="C143" t="s">
        <v>784</v>
      </c>
      <c r="D143" t="s">
        <v>103</v>
      </c>
      <c r="E143" t="s">
        <v>126</v>
      </c>
      <c r="F143" t="s">
        <v>779</v>
      </c>
      <c r="G143" t="s">
        <v>441</v>
      </c>
      <c r="H143" t="s">
        <v>728</v>
      </c>
      <c r="I143" t="s">
        <v>153</v>
      </c>
      <c r="J143" t="s">
        <v>785</v>
      </c>
      <c r="K143" s="78">
        <v>4.87</v>
      </c>
      <c r="L143" t="s">
        <v>105</v>
      </c>
      <c r="M143" s="79">
        <v>1.6E-2</v>
      </c>
      <c r="N143" s="79">
        <v>2.0999999999999999E-3</v>
      </c>
      <c r="O143" s="78">
        <v>93281.74</v>
      </c>
      <c r="P143" s="78">
        <v>110.17</v>
      </c>
      <c r="Q143" s="78">
        <v>0</v>
      </c>
      <c r="R143" s="78">
        <v>102.768492958</v>
      </c>
      <c r="S143" s="79">
        <v>5.9999999999999995E-4</v>
      </c>
      <c r="T143" s="79">
        <v>4.0000000000000002E-4</v>
      </c>
      <c r="U143" s="79">
        <v>1E-4</v>
      </c>
    </row>
    <row r="144" spans="2:21">
      <c r="B144" t="s">
        <v>786</v>
      </c>
      <c r="C144" t="s">
        <v>787</v>
      </c>
      <c r="D144" t="s">
        <v>103</v>
      </c>
      <c r="E144" t="s">
        <v>126</v>
      </c>
      <c r="F144" t="s">
        <v>727</v>
      </c>
      <c r="G144" t="s">
        <v>393</v>
      </c>
      <c r="H144" t="s">
        <v>788</v>
      </c>
      <c r="I144" t="s">
        <v>153</v>
      </c>
      <c r="J144" t="s">
        <v>267</v>
      </c>
      <c r="K144" s="78">
        <v>1.17</v>
      </c>
      <c r="L144" t="s">
        <v>105</v>
      </c>
      <c r="M144" s="79">
        <v>5.2999999999999999E-2</v>
      </c>
      <c r="N144" s="79">
        <v>-4.4999999999999997E-3</v>
      </c>
      <c r="O144" s="78">
        <v>321556.93</v>
      </c>
      <c r="P144" s="78">
        <v>118.63</v>
      </c>
      <c r="Q144" s="78">
        <v>0</v>
      </c>
      <c r="R144" s="78">
        <v>381.462986059</v>
      </c>
      <c r="S144" s="79">
        <v>1.1999999999999999E-3</v>
      </c>
      <c r="T144" s="79">
        <v>1.6000000000000001E-3</v>
      </c>
      <c r="U144" s="79">
        <v>2.9999999999999997E-4</v>
      </c>
    </row>
    <row r="145" spans="2:21">
      <c r="B145" t="s">
        <v>789</v>
      </c>
      <c r="C145" t="s">
        <v>790</v>
      </c>
      <c r="D145" t="s">
        <v>103</v>
      </c>
      <c r="E145" t="s">
        <v>126</v>
      </c>
      <c r="F145" t="s">
        <v>791</v>
      </c>
      <c r="G145" t="s">
        <v>441</v>
      </c>
      <c r="H145" t="s">
        <v>788</v>
      </c>
      <c r="I145" t="s">
        <v>153</v>
      </c>
      <c r="J145" t="s">
        <v>792</v>
      </c>
      <c r="K145" s="78">
        <v>1.48</v>
      </c>
      <c r="L145" t="s">
        <v>105</v>
      </c>
      <c r="M145" s="79">
        <v>5.3499999999999999E-2</v>
      </c>
      <c r="N145" s="79">
        <v>7.7999999999999996E-3</v>
      </c>
      <c r="O145" s="78">
        <v>4689.5200000000004</v>
      </c>
      <c r="P145" s="78">
        <v>110.33</v>
      </c>
      <c r="Q145" s="78">
        <v>0</v>
      </c>
      <c r="R145" s="78">
        <v>5.1739474159999999</v>
      </c>
      <c r="S145" s="79">
        <v>0</v>
      </c>
      <c r="T145" s="79">
        <v>0</v>
      </c>
      <c r="U145" s="79">
        <v>0</v>
      </c>
    </row>
    <row r="146" spans="2:21">
      <c r="B146" t="s">
        <v>793</v>
      </c>
      <c r="C146" t="s">
        <v>794</v>
      </c>
      <c r="D146" t="s">
        <v>103</v>
      </c>
      <c r="E146" t="s">
        <v>126</v>
      </c>
      <c r="F146" t="s">
        <v>795</v>
      </c>
      <c r="G146" t="s">
        <v>441</v>
      </c>
      <c r="H146" t="s">
        <v>796</v>
      </c>
      <c r="I146" t="s">
        <v>211</v>
      </c>
      <c r="J146" t="s">
        <v>797</v>
      </c>
      <c r="K146" s="78">
        <v>3.62</v>
      </c>
      <c r="L146" t="s">
        <v>105</v>
      </c>
      <c r="M146" s="79">
        <v>4.3400000000000001E-2</v>
      </c>
      <c r="N146" s="79">
        <v>1.66E-2</v>
      </c>
      <c r="O146" s="78">
        <v>0.01</v>
      </c>
      <c r="P146" s="78">
        <v>112.78</v>
      </c>
      <c r="Q146" s="78">
        <v>0</v>
      </c>
      <c r="R146" s="78">
        <v>1.1277999999999999E-5</v>
      </c>
      <c r="S146" s="79">
        <v>0</v>
      </c>
      <c r="T146" s="79">
        <v>0</v>
      </c>
      <c r="U146" s="79">
        <v>0</v>
      </c>
    </row>
    <row r="147" spans="2:21">
      <c r="B147" t="s">
        <v>798</v>
      </c>
      <c r="C147" t="s">
        <v>799</v>
      </c>
      <c r="D147" t="s">
        <v>103</v>
      </c>
      <c r="E147" t="s">
        <v>126</v>
      </c>
      <c r="F147" t="s">
        <v>800</v>
      </c>
      <c r="G147" t="s">
        <v>441</v>
      </c>
      <c r="H147" t="s">
        <v>796</v>
      </c>
      <c r="I147" t="s">
        <v>211</v>
      </c>
      <c r="J147" t="s">
        <v>374</v>
      </c>
      <c r="K147" s="78">
        <v>0.91</v>
      </c>
      <c r="L147" t="s">
        <v>105</v>
      </c>
      <c r="M147" s="79">
        <v>4.8500000000000001E-2</v>
      </c>
      <c r="N147" s="79">
        <v>6.6E-3</v>
      </c>
      <c r="O147" s="78">
        <v>6396.42</v>
      </c>
      <c r="P147" s="78">
        <v>128.11000000000001</v>
      </c>
      <c r="Q147" s="78">
        <v>0</v>
      </c>
      <c r="R147" s="78">
        <v>8.1944536620000008</v>
      </c>
      <c r="S147" s="79">
        <v>1E-4</v>
      </c>
      <c r="T147" s="79">
        <v>0</v>
      </c>
      <c r="U147" s="79">
        <v>0</v>
      </c>
    </row>
    <row r="148" spans="2:21">
      <c r="B148" t="s">
        <v>801</v>
      </c>
      <c r="C148" t="s">
        <v>802</v>
      </c>
      <c r="D148" t="s">
        <v>103</v>
      </c>
      <c r="E148" t="s">
        <v>126</v>
      </c>
      <c r="F148" t="s">
        <v>803</v>
      </c>
      <c r="G148" t="s">
        <v>441</v>
      </c>
      <c r="H148" t="s">
        <v>796</v>
      </c>
      <c r="I148" t="s">
        <v>211</v>
      </c>
      <c r="J148" t="s">
        <v>267</v>
      </c>
      <c r="K148" s="78">
        <v>1.24</v>
      </c>
      <c r="L148" t="s">
        <v>105</v>
      </c>
      <c r="M148" s="79">
        <v>4.2500000000000003E-2</v>
      </c>
      <c r="N148" s="79">
        <v>2.3E-3</v>
      </c>
      <c r="O148" s="78">
        <v>4006.62</v>
      </c>
      <c r="P148" s="78">
        <v>114.69</v>
      </c>
      <c r="Q148" s="78">
        <v>1.21017</v>
      </c>
      <c r="R148" s="78">
        <v>5.8053624780000002</v>
      </c>
      <c r="S148" s="79">
        <v>0</v>
      </c>
      <c r="T148" s="79">
        <v>0</v>
      </c>
      <c r="U148" s="79">
        <v>0</v>
      </c>
    </row>
    <row r="149" spans="2:21">
      <c r="B149" t="s">
        <v>804</v>
      </c>
      <c r="C149" t="s">
        <v>805</v>
      </c>
      <c r="D149" t="s">
        <v>103</v>
      </c>
      <c r="E149" t="s">
        <v>126</v>
      </c>
      <c r="F149" t="s">
        <v>806</v>
      </c>
      <c r="G149" t="s">
        <v>571</v>
      </c>
      <c r="H149" t="s">
        <v>796</v>
      </c>
      <c r="I149" t="s">
        <v>211</v>
      </c>
      <c r="J149" t="s">
        <v>267</v>
      </c>
      <c r="K149" s="78">
        <v>0.75</v>
      </c>
      <c r="L149" t="s">
        <v>105</v>
      </c>
      <c r="M149" s="79">
        <v>4.8000000000000001E-2</v>
      </c>
      <c r="N149" s="79">
        <v>-1.1000000000000001E-3</v>
      </c>
      <c r="O149" s="78">
        <v>148359.99</v>
      </c>
      <c r="P149" s="78">
        <v>124.17</v>
      </c>
      <c r="Q149" s="78">
        <v>0</v>
      </c>
      <c r="R149" s="78">
        <v>184.21859958300001</v>
      </c>
      <c r="S149" s="79">
        <v>6.9999999999999999E-4</v>
      </c>
      <c r="T149" s="79">
        <v>8.0000000000000004E-4</v>
      </c>
      <c r="U149" s="79">
        <v>2.0000000000000001E-4</v>
      </c>
    </row>
    <row r="150" spans="2:21">
      <c r="B150" t="s">
        <v>807</v>
      </c>
      <c r="C150" t="s">
        <v>808</v>
      </c>
      <c r="D150" t="s">
        <v>103</v>
      </c>
      <c r="E150" t="s">
        <v>126</v>
      </c>
      <c r="F150" t="s">
        <v>582</v>
      </c>
      <c r="G150" t="s">
        <v>393</v>
      </c>
      <c r="H150" t="s">
        <v>796</v>
      </c>
      <c r="I150" t="s">
        <v>211</v>
      </c>
      <c r="J150" t="s">
        <v>267</v>
      </c>
      <c r="K150" s="78">
        <v>2.38</v>
      </c>
      <c r="L150" t="s">
        <v>105</v>
      </c>
      <c r="M150" s="79">
        <v>5.0999999999999997E-2</v>
      </c>
      <c r="N150" s="79">
        <v>2E-3</v>
      </c>
      <c r="O150" s="78">
        <v>1755461.9</v>
      </c>
      <c r="P150" s="78">
        <v>137.58000000000001</v>
      </c>
      <c r="Q150" s="78">
        <v>27.444559999999999</v>
      </c>
      <c r="R150" s="78">
        <v>2442.6090420199998</v>
      </c>
      <c r="S150" s="79">
        <v>1.5E-3</v>
      </c>
      <c r="T150" s="79">
        <v>1.04E-2</v>
      </c>
      <c r="U150" s="79">
        <v>2.2000000000000001E-3</v>
      </c>
    </row>
    <row r="151" spans="2:21">
      <c r="B151" t="s">
        <v>809</v>
      </c>
      <c r="C151" t="s">
        <v>810</v>
      </c>
      <c r="D151" t="s">
        <v>103</v>
      </c>
      <c r="E151" t="s">
        <v>126</v>
      </c>
      <c r="F151" t="s">
        <v>811</v>
      </c>
      <c r="G151" t="s">
        <v>441</v>
      </c>
      <c r="H151" t="s">
        <v>796</v>
      </c>
      <c r="I151" t="s">
        <v>211</v>
      </c>
      <c r="J151" t="s">
        <v>812</v>
      </c>
      <c r="K151" s="78">
        <v>1.01</v>
      </c>
      <c r="L151" t="s">
        <v>105</v>
      </c>
      <c r="M151" s="79">
        <v>5.3999999999999999E-2</v>
      </c>
      <c r="N151" s="79">
        <v>-5.8999999999999999E-3</v>
      </c>
      <c r="O151" s="78">
        <v>105483.33</v>
      </c>
      <c r="P151" s="78">
        <v>129.63</v>
      </c>
      <c r="Q151" s="78">
        <v>3.4820700000000002</v>
      </c>
      <c r="R151" s="78">
        <v>140.22011067899999</v>
      </c>
      <c r="S151" s="79">
        <v>1E-3</v>
      </c>
      <c r="T151" s="79">
        <v>5.9999999999999995E-4</v>
      </c>
      <c r="U151" s="79">
        <v>1E-4</v>
      </c>
    </row>
    <row r="152" spans="2:21">
      <c r="B152" t="s">
        <v>813</v>
      </c>
      <c r="C152" t="s">
        <v>814</v>
      </c>
      <c r="D152" t="s">
        <v>103</v>
      </c>
      <c r="E152" t="s">
        <v>126</v>
      </c>
      <c r="F152" t="s">
        <v>686</v>
      </c>
      <c r="G152" t="s">
        <v>441</v>
      </c>
      <c r="H152" t="s">
        <v>796</v>
      </c>
      <c r="I152" t="s">
        <v>211</v>
      </c>
      <c r="J152" t="s">
        <v>815</v>
      </c>
      <c r="K152" s="78">
        <v>4.59</v>
      </c>
      <c r="L152" t="s">
        <v>105</v>
      </c>
      <c r="M152" s="79">
        <v>2.0500000000000001E-2</v>
      </c>
      <c r="N152" s="79">
        <v>9.1000000000000004E-3</v>
      </c>
      <c r="O152" s="78">
        <v>32166.66</v>
      </c>
      <c r="P152" s="78">
        <v>108.29</v>
      </c>
      <c r="Q152" s="78">
        <v>0</v>
      </c>
      <c r="R152" s="78">
        <v>34.833276114</v>
      </c>
      <c r="S152" s="79">
        <v>1E-4</v>
      </c>
      <c r="T152" s="79">
        <v>1E-4</v>
      </c>
      <c r="U152" s="79">
        <v>0</v>
      </c>
    </row>
    <row r="153" spans="2:21">
      <c r="B153" t="s">
        <v>816</v>
      </c>
      <c r="C153" t="s">
        <v>817</v>
      </c>
      <c r="D153" t="s">
        <v>103</v>
      </c>
      <c r="E153" t="s">
        <v>126</v>
      </c>
      <c r="F153" t="s">
        <v>686</v>
      </c>
      <c r="G153" t="s">
        <v>441</v>
      </c>
      <c r="H153" t="s">
        <v>796</v>
      </c>
      <c r="I153" t="s">
        <v>211</v>
      </c>
      <c r="J153" t="s">
        <v>374</v>
      </c>
      <c r="K153" s="78">
        <v>5.44</v>
      </c>
      <c r="L153" t="s">
        <v>105</v>
      </c>
      <c r="M153" s="79">
        <v>2.0500000000000001E-2</v>
      </c>
      <c r="N153" s="79">
        <v>1.2500000000000001E-2</v>
      </c>
      <c r="O153" s="78">
        <v>390563.15</v>
      </c>
      <c r="P153" s="78">
        <v>108.06</v>
      </c>
      <c r="Q153" s="78">
        <v>0</v>
      </c>
      <c r="R153" s="78">
        <v>422.04253989</v>
      </c>
      <c r="S153" s="79">
        <v>8.0000000000000004E-4</v>
      </c>
      <c r="T153" s="79">
        <v>1.8E-3</v>
      </c>
      <c r="U153" s="79">
        <v>4.0000000000000002E-4</v>
      </c>
    </row>
    <row r="154" spans="2:21">
      <c r="B154" t="s">
        <v>818</v>
      </c>
      <c r="C154" t="s">
        <v>819</v>
      </c>
      <c r="D154" t="s">
        <v>103</v>
      </c>
      <c r="E154" t="s">
        <v>126</v>
      </c>
      <c r="F154" t="s">
        <v>820</v>
      </c>
      <c r="G154" t="s">
        <v>441</v>
      </c>
      <c r="H154" t="s">
        <v>821</v>
      </c>
      <c r="I154" t="s">
        <v>153</v>
      </c>
      <c r="J154" t="s">
        <v>267</v>
      </c>
      <c r="K154" s="78">
        <v>0.5</v>
      </c>
      <c r="L154" t="s">
        <v>105</v>
      </c>
      <c r="M154" s="79">
        <v>5.6000000000000001E-2</v>
      </c>
      <c r="N154" s="79">
        <v>1.4500000000000001E-2</v>
      </c>
      <c r="O154" s="78">
        <v>72130.8</v>
      </c>
      <c r="P154" s="78">
        <v>109.7</v>
      </c>
      <c r="Q154" s="78">
        <v>2.1708799999999999</v>
      </c>
      <c r="R154" s="78">
        <v>81.298367600000006</v>
      </c>
      <c r="S154" s="79">
        <v>1.1000000000000001E-3</v>
      </c>
      <c r="T154" s="79">
        <v>2.9999999999999997E-4</v>
      </c>
      <c r="U154" s="79">
        <v>1E-4</v>
      </c>
    </row>
    <row r="155" spans="2:21">
      <c r="B155" t="s">
        <v>822</v>
      </c>
      <c r="C155" t="s">
        <v>823</v>
      </c>
      <c r="D155" t="s">
        <v>103</v>
      </c>
      <c r="E155" t="s">
        <v>126</v>
      </c>
      <c r="F155" t="s">
        <v>820</v>
      </c>
      <c r="G155" t="s">
        <v>441</v>
      </c>
      <c r="H155" t="s">
        <v>821</v>
      </c>
      <c r="I155" t="s">
        <v>153</v>
      </c>
      <c r="J155" t="s">
        <v>374</v>
      </c>
      <c r="K155" s="78">
        <v>3.73</v>
      </c>
      <c r="L155" t="s">
        <v>105</v>
      </c>
      <c r="M155" s="79">
        <v>4.65E-2</v>
      </c>
      <c r="N155" s="79">
        <v>1.5100000000000001E-2</v>
      </c>
      <c r="O155" s="78">
        <v>0.01</v>
      </c>
      <c r="P155" s="78">
        <v>114.35</v>
      </c>
      <c r="Q155" s="78">
        <v>0</v>
      </c>
      <c r="R155" s="78">
        <v>1.1435E-5</v>
      </c>
      <c r="S155" s="79">
        <v>0</v>
      </c>
      <c r="T155" s="79">
        <v>0</v>
      </c>
      <c r="U155" s="79">
        <v>0</v>
      </c>
    </row>
    <row r="156" spans="2:21">
      <c r="B156" t="s">
        <v>824</v>
      </c>
      <c r="C156" t="s">
        <v>825</v>
      </c>
      <c r="D156" t="s">
        <v>103</v>
      </c>
      <c r="E156" t="s">
        <v>126</v>
      </c>
      <c r="F156" t="s">
        <v>826</v>
      </c>
      <c r="G156" t="s">
        <v>441</v>
      </c>
      <c r="H156" t="s">
        <v>821</v>
      </c>
      <c r="I156" t="s">
        <v>153</v>
      </c>
      <c r="J156" t="s">
        <v>827</v>
      </c>
      <c r="K156" s="78">
        <v>1.06</v>
      </c>
      <c r="L156" t="s">
        <v>105</v>
      </c>
      <c r="M156" s="79">
        <v>4.8000000000000001E-2</v>
      </c>
      <c r="N156" s="79">
        <v>1.6000000000000001E-3</v>
      </c>
      <c r="O156" s="78">
        <v>118863.44</v>
      </c>
      <c r="P156" s="78">
        <v>106.45</v>
      </c>
      <c r="Q156" s="78">
        <v>2.8951600000000002</v>
      </c>
      <c r="R156" s="78">
        <v>129.42529188</v>
      </c>
      <c r="S156" s="79">
        <v>8.0000000000000004E-4</v>
      </c>
      <c r="T156" s="79">
        <v>5.9999999999999995E-4</v>
      </c>
      <c r="U156" s="79">
        <v>1E-4</v>
      </c>
    </row>
    <row r="157" spans="2:21">
      <c r="B157" t="s">
        <v>828</v>
      </c>
      <c r="C157" t="s">
        <v>829</v>
      </c>
      <c r="D157" t="s">
        <v>103</v>
      </c>
      <c r="E157" t="s">
        <v>126</v>
      </c>
      <c r="F157" t="s">
        <v>830</v>
      </c>
      <c r="G157" t="s">
        <v>441</v>
      </c>
      <c r="H157" t="s">
        <v>831</v>
      </c>
      <c r="I157" t="s">
        <v>211</v>
      </c>
      <c r="J157" t="s">
        <v>267</v>
      </c>
      <c r="K157" s="78">
        <v>0.84</v>
      </c>
      <c r="L157" t="s">
        <v>105</v>
      </c>
      <c r="M157" s="79">
        <v>5.3999999999999999E-2</v>
      </c>
      <c r="N157" s="79">
        <v>3.49E-2</v>
      </c>
      <c r="O157" s="78">
        <v>75118.070000000007</v>
      </c>
      <c r="P157" s="78">
        <v>106.52</v>
      </c>
      <c r="Q157" s="78">
        <v>0</v>
      </c>
      <c r="R157" s="78">
        <v>80.015768163999994</v>
      </c>
      <c r="S157" s="79">
        <v>1.5E-3</v>
      </c>
      <c r="T157" s="79">
        <v>2.9999999999999997E-4</v>
      </c>
      <c r="U157" s="79">
        <v>1E-4</v>
      </c>
    </row>
    <row r="158" spans="2:21">
      <c r="B158" t="s">
        <v>832</v>
      </c>
      <c r="C158" t="s">
        <v>833</v>
      </c>
      <c r="D158" t="s">
        <v>103</v>
      </c>
      <c r="E158" t="s">
        <v>126</v>
      </c>
      <c r="F158" t="s">
        <v>830</v>
      </c>
      <c r="G158" t="s">
        <v>441</v>
      </c>
      <c r="H158" t="s">
        <v>831</v>
      </c>
      <c r="I158" t="s">
        <v>211</v>
      </c>
      <c r="J158" t="s">
        <v>834</v>
      </c>
      <c r="K158" s="78">
        <v>2.2200000000000002</v>
      </c>
      <c r="L158" t="s">
        <v>105</v>
      </c>
      <c r="M158" s="79">
        <v>2.5000000000000001E-2</v>
      </c>
      <c r="N158" s="79">
        <v>5.8400000000000001E-2</v>
      </c>
      <c r="O158" s="78">
        <v>188383.23</v>
      </c>
      <c r="P158" s="78">
        <v>95.17</v>
      </c>
      <c r="Q158" s="78">
        <v>0</v>
      </c>
      <c r="R158" s="78">
        <v>179.28431999099999</v>
      </c>
      <c r="S158" s="79">
        <v>5.0000000000000001E-4</v>
      </c>
      <c r="T158" s="79">
        <v>8.0000000000000004E-4</v>
      </c>
      <c r="U158" s="79">
        <v>2.0000000000000001E-4</v>
      </c>
    </row>
    <row r="159" spans="2:21">
      <c r="B159" t="s">
        <v>835</v>
      </c>
      <c r="C159" t="s">
        <v>836</v>
      </c>
      <c r="D159" t="s">
        <v>103</v>
      </c>
      <c r="E159" t="s">
        <v>126</v>
      </c>
      <c r="F159" t="s">
        <v>663</v>
      </c>
      <c r="G159" t="s">
        <v>393</v>
      </c>
      <c r="H159" t="s">
        <v>831</v>
      </c>
      <c r="I159" t="s">
        <v>211</v>
      </c>
      <c r="J159" t="s">
        <v>837</v>
      </c>
      <c r="K159" s="78">
        <v>1.48</v>
      </c>
      <c r="L159" t="s">
        <v>105</v>
      </c>
      <c r="M159" s="79">
        <v>2.4E-2</v>
      </c>
      <c r="N159" s="79">
        <v>3.0000000000000001E-3</v>
      </c>
      <c r="O159" s="78">
        <v>82886.81</v>
      </c>
      <c r="P159" s="78">
        <v>106.57</v>
      </c>
      <c r="Q159" s="78">
        <v>0</v>
      </c>
      <c r="R159" s="78">
        <v>88.332473417000003</v>
      </c>
      <c r="S159" s="79">
        <v>1E-3</v>
      </c>
      <c r="T159" s="79">
        <v>4.0000000000000002E-4</v>
      </c>
      <c r="U159" s="79">
        <v>1E-4</v>
      </c>
    </row>
    <row r="160" spans="2:21">
      <c r="B160" t="s">
        <v>838</v>
      </c>
      <c r="C160" t="s">
        <v>839</v>
      </c>
      <c r="D160" t="s">
        <v>103</v>
      </c>
      <c r="E160" t="s">
        <v>126</v>
      </c>
      <c r="F160" t="s">
        <v>731</v>
      </c>
      <c r="G160" t="s">
        <v>130</v>
      </c>
      <c r="H160" t="s">
        <v>840</v>
      </c>
      <c r="I160" t="s">
        <v>153</v>
      </c>
      <c r="J160" t="s">
        <v>841</v>
      </c>
      <c r="K160" s="78">
        <v>1.8</v>
      </c>
      <c r="L160" t="s">
        <v>105</v>
      </c>
      <c r="M160" s="79">
        <v>2.8500000000000001E-2</v>
      </c>
      <c r="N160" s="79">
        <v>1.06E-2</v>
      </c>
      <c r="O160" s="78">
        <v>248366.61</v>
      </c>
      <c r="P160" s="78">
        <v>106.42</v>
      </c>
      <c r="Q160" s="78">
        <v>0</v>
      </c>
      <c r="R160" s="78">
        <v>264.31174636200001</v>
      </c>
      <c r="S160" s="79">
        <v>8.9999999999999998E-4</v>
      </c>
      <c r="T160" s="79">
        <v>1.1000000000000001E-3</v>
      </c>
      <c r="U160" s="79">
        <v>2.0000000000000001E-4</v>
      </c>
    </row>
    <row r="161" spans="2:21">
      <c r="B161" t="s">
        <v>842</v>
      </c>
      <c r="C161" t="s">
        <v>843</v>
      </c>
      <c r="D161" t="s">
        <v>103</v>
      </c>
      <c r="E161" t="s">
        <v>126</v>
      </c>
      <c r="F161" t="s">
        <v>844</v>
      </c>
      <c r="G161" t="s">
        <v>845</v>
      </c>
      <c r="H161" t="s">
        <v>846</v>
      </c>
      <c r="I161" t="s">
        <v>211</v>
      </c>
      <c r="J161" t="s">
        <v>847</v>
      </c>
      <c r="K161" s="78">
        <v>0.72</v>
      </c>
      <c r="L161" t="s">
        <v>105</v>
      </c>
      <c r="M161" s="79">
        <v>6.7799999999999999E-2</v>
      </c>
      <c r="N161" s="79">
        <v>1E-4</v>
      </c>
      <c r="O161" s="78">
        <v>292825.56</v>
      </c>
      <c r="P161" s="78">
        <v>26.07</v>
      </c>
      <c r="Q161" s="78">
        <v>0</v>
      </c>
      <c r="R161" s="78">
        <v>76.339623492000001</v>
      </c>
      <c r="S161" s="79">
        <v>4.0000000000000002E-4</v>
      </c>
      <c r="T161" s="79">
        <v>2.9999999999999997E-4</v>
      </c>
      <c r="U161" s="79">
        <v>1E-4</v>
      </c>
    </row>
    <row r="162" spans="2:21">
      <c r="B162" s="80" t="s">
        <v>297</v>
      </c>
      <c r="C162" s="16"/>
      <c r="D162" s="16"/>
      <c r="E162" s="16"/>
      <c r="F162" s="16"/>
      <c r="K162" s="82">
        <v>4.12</v>
      </c>
      <c r="N162" s="81">
        <v>2.2499999999999999E-2</v>
      </c>
      <c r="O162" s="82">
        <v>29031213.100000001</v>
      </c>
      <c r="Q162" s="82">
        <v>57.421219999999998</v>
      </c>
      <c r="R162" s="82">
        <v>31662.235684119001</v>
      </c>
      <c r="T162" s="81">
        <v>0.13500000000000001</v>
      </c>
      <c r="U162" s="81">
        <v>2.8299999999999999E-2</v>
      </c>
    </row>
    <row r="163" spans="2:21">
      <c r="B163" t="s">
        <v>848</v>
      </c>
      <c r="C163" t="s">
        <v>849</v>
      </c>
      <c r="D163" t="s">
        <v>103</v>
      </c>
      <c r="E163" t="s">
        <v>126</v>
      </c>
      <c r="F163" t="s">
        <v>399</v>
      </c>
      <c r="G163" t="s">
        <v>393</v>
      </c>
      <c r="H163" t="s">
        <v>210</v>
      </c>
      <c r="I163" t="s">
        <v>211</v>
      </c>
      <c r="J163" t="s">
        <v>850</v>
      </c>
      <c r="K163" s="78">
        <v>2.87</v>
      </c>
      <c r="L163" t="s">
        <v>105</v>
      </c>
      <c r="M163" s="79">
        <v>2.47E-2</v>
      </c>
      <c r="N163" s="79">
        <v>1.09E-2</v>
      </c>
      <c r="O163" s="78">
        <v>595815.57999999996</v>
      </c>
      <c r="P163" s="78">
        <v>104.12</v>
      </c>
      <c r="Q163" s="78">
        <v>0</v>
      </c>
      <c r="R163" s="78">
        <v>620.36318189600001</v>
      </c>
      <c r="S163" s="79">
        <v>2.0000000000000001E-4</v>
      </c>
      <c r="T163" s="79">
        <v>2.5999999999999999E-3</v>
      </c>
      <c r="U163" s="79">
        <v>5.9999999999999995E-4</v>
      </c>
    </row>
    <row r="164" spans="2:21">
      <c r="B164" t="s">
        <v>851</v>
      </c>
      <c r="C164" t="s">
        <v>852</v>
      </c>
      <c r="D164" t="s">
        <v>103</v>
      </c>
      <c r="E164" t="s">
        <v>126</v>
      </c>
      <c r="F164" t="s">
        <v>399</v>
      </c>
      <c r="G164" t="s">
        <v>393</v>
      </c>
      <c r="H164" t="s">
        <v>210</v>
      </c>
      <c r="I164" t="s">
        <v>211</v>
      </c>
      <c r="J164" t="s">
        <v>374</v>
      </c>
      <c r="K164" s="78">
        <v>5.54</v>
      </c>
      <c r="L164" t="s">
        <v>105</v>
      </c>
      <c r="M164" s="79">
        <v>2.98E-2</v>
      </c>
      <c r="N164" s="79">
        <v>1.66E-2</v>
      </c>
      <c r="O164" s="78">
        <v>647520.55000000005</v>
      </c>
      <c r="P164" s="78">
        <v>107.61</v>
      </c>
      <c r="Q164" s="78">
        <v>0</v>
      </c>
      <c r="R164" s="78">
        <v>696.79686385499997</v>
      </c>
      <c r="S164" s="79">
        <v>2.9999999999999997E-4</v>
      </c>
      <c r="T164" s="79">
        <v>3.0000000000000001E-3</v>
      </c>
      <c r="U164" s="79">
        <v>5.9999999999999995E-4</v>
      </c>
    </row>
    <row r="165" spans="2:21">
      <c r="B165" t="s">
        <v>853</v>
      </c>
      <c r="C165" t="s">
        <v>854</v>
      </c>
      <c r="D165" t="s">
        <v>103</v>
      </c>
      <c r="E165" t="s">
        <v>126</v>
      </c>
      <c r="F165" t="s">
        <v>855</v>
      </c>
      <c r="G165" t="s">
        <v>441</v>
      </c>
      <c r="H165" t="s">
        <v>210</v>
      </c>
      <c r="I165" t="s">
        <v>211</v>
      </c>
      <c r="J165" t="s">
        <v>856</v>
      </c>
      <c r="K165" s="78">
        <v>4.32</v>
      </c>
      <c r="L165" t="s">
        <v>105</v>
      </c>
      <c r="M165" s="79">
        <v>1.44E-2</v>
      </c>
      <c r="N165" s="79">
        <v>1.3299999999999999E-2</v>
      </c>
      <c r="O165" s="78">
        <v>626767.30000000005</v>
      </c>
      <c r="P165" s="78">
        <v>100.85</v>
      </c>
      <c r="Q165" s="78">
        <v>0</v>
      </c>
      <c r="R165" s="78">
        <v>632.09482204999995</v>
      </c>
      <c r="S165" s="79">
        <v>6.9999999999999999E-4</v>
      </c>
      <c r="T165" s="79">
        <v>2.7000000000000001E-3</v>
      </c>
      <c r="U165" s="79">
        <v>5.9999999999999995E-4</v>
      </c>
    </row>
    <row r="166" spans="2:21">
      <c r="B166" t="s">
        <v>857</v>
      </c>
      <c r="C166" t="s">
        <v>858</v>
      </c>
      <c r="D166" t="s">
        <v>103</v>
      </c>
      <c r="E166" t="s">
        <v>126</v>
      </c>
      <c r="F166" t="s">
        <v>859</v>
      </c>
      <c r="G166" t="s">
        <v>860</v>
      </c>
      <c r="H166" t="s">
        <v>214</v>
      </c>
      <c r="I166" t="s">
        <v>211</v>
      </c>
      <c r="J166" t="s">
        <v>861</v>
      </c>
      <c r="K166" s="78">
        <v>5.34</v>
      </c>
      <c r="L166" t="s">
        <v>105</v>
      </c>
      <c r="M166" s="79">
        <v>2.6100000000000002E-2</v>
      </c>
      <c r="N166" s="79">
        <v>1.6E-2</v>
      </c>
      <c r="O166" s="78">
        <v>500474.93</v>
      </c>
      <c r="P166" s="78">
        <v>105.47</v>
      </c>
      <c r="Q166" s="78">
        <v>0</v>
      </c>
      <c r="R166" s="78">
        <v>527.85090867099996</v>
      </c>
      <c r="S166" s="79">
        <v>8.0000000000000004E-4</v>
      </c>
      <c r="T166" s="79">
        <v>2.2000000000000001E-3</v>
      </c>
      <c r="U166" s="79">
        <v>5.0000000000000001E-4</v>
      </c>
    </row>
    <row r="167" spans="2:21">
      <c r="B167" t="s">
        <v>862</v>
      </c>
      <c r="C167" t="s">
        <v>863</v>
      </c>
      <c r="D167" t="s">
        <v>103</v>
      </c>
      <c r="E167" t="s">
        <v>126</v>
      </c>
      <c r="F167" t="s">
        <v>864</v>
      </c>
      <c r="G167" t="s">
        <v>865</v>
      </c>
      <c r="H167" t="s">
        <v>445</v>
      </c>
      <c r="I167" t="s">
        <v>153</v>
      </c>
      <c r="J167" t="s">
        <v>267</v>
      </c>
      <c r="K167" s="78">
        <v>0.99</v>
      </c>
      <c r="L167" t="s">
        <v>105</v>
      </c>
      <c r="M167" s="79">
        <v>4.8399999999999999E-2</v>
      </c>
      <c r="N167" s="79">
        <v>4.7999999999999996E-3</v>
      </c>
      <c r="O167" s="78">
        <v>52370.83</v>
      </c>
      <c r="P167" s="78">
        <v>104.34</v>
      </c>
      <c r="Q167" s="78">
        <v>0</v>
      </c>
      <c r="R167" s="78">
        <v>54.643724022000001</v>
      </c>
      <c r="S167" s="79">
        <v>2.0000000000000001E-4</v>
      </c>
      <c r="T167" s="79">
        <v>2.0000000000000001E-4</v>
      </c>
      <c r="U167" s="79">
        <v>0</v>
      </c>
    </row>
    <row r="168" spans="2:21">
      <c r="B168" t="s">
        <v>866</v>
      </c>
      <c r="C168" t="s">
        <v>867</v>
      </c>
      <c r="D168" t="s">
        <v>103</v>
      </c>
      <c r="E168" t="s">
        <v>126</v>
      </c>
      <c r="F168" t="s">
        <v>456</v>
      </c>
      <c r="G168" t="s">
        <v>393</v>
      </c>
      <c r="H168" t="s">
        <v>214</v>
      </c>
      <c r="I168" t="s">
        <v>211</v>
      </c>
      <c r="J168" t="s">
        <v>868</v>
      </c>
      <c r="K168" s="78">
        <v>1.03</v>
      </c>
      <c r="L168" t="s">
        <v>105</v>
      </c>
      <c r="M168" s="79">
        <v>1.95E-2</v>
      </c>
      <c r="N168" s="79">
        <v>7.0000000000000001E-3</v>
      </c>
      <c r="O168" s="78">
        <v>276578.46000000002</v>
      </c>
      <c r="P168" s="78">
        <v>102.19</v>
      </c>
      <c r="Q168" s="78">
        <v>0</v>
      </c>
      <c r="R168" s="78">
        <v>282.63552827400002</v>
      </c>
      <c r="S168" s="79">
        <v>5.9999999999999995E-4</v>
      </c>
      <c r="T168" s="79">
        <v>1.1999999999999999E-3</v>
      </c>
      <c r="U168" s="79">
        <v>2.9999999999999997E-4</v>
      </c>
    </row>
    <row r="169" spans="2:21">
      <c r="B169" t="s">
        <v>869</v>
      </c>
      <c r="C169" t="s">
        <v>870</v>
      </c>
      <c r="D169" t="s">
        <v>103</v>
      </c>
      <c r="E169" t="s">
        <v>126</v>
      </c>
      <c r="F169" t="s">
        <v>553</v>
      </c>
      <c r="G169" t="s">
        <v>393</v>
      </c>
      <c r="H169" t="s">
        <v>214</v>
      </c>
      <c r="I169" t="s">
        <v>211</v>
      </c>
      <c r="J169" t="s">
        <v>374</v>
      </c>
      <c r="K169" s="78">
        <v>2.86</v>
      </c>
      <c r="L169" t="s">
        <v>105</v>
      </c>
      <c r="M169" s="79">
        <v>1.8700000000000001E-2</v>
      </c>
      <c r="N169" s="79">
        <v>9.2999999999999992E-3</v>
      </c>
      <c r="O169" s="78">
        <v>399200.69</v>
      </c>
      <c r="P169" s="78">
        <v>103.66</v>
      </c>
      <c r="Q169" s="78">
        <v>0</v>
      </c>
      <c r="R169" s="78">
        <v>413.811435254</v>
      </c>
      <c r="S169" s="79">
        <v>5.9999999999999995E-4</v>
      </c>
      <c r="T169" s="79">
        <v>1.8E-3</v>
      </c>
      <c r="U169" s="79">
        <v>4.0000000000000002E-4</v>
      </c>
    </row>
    <row r="170" spans="2:21">
      <c r="B170" t="s">
        <v>871</v>
      </c>
      <c r="C170" t="s">
        <v>872</v>
      </c>
      <c r="D170" t="s">
        <v>103</v>
      </c>
      <c r="E170" t="s">
        <v>126</v>
      </c>
      <c r="F170" t="s">
        <v>553</v>
      </c>
      <c r="G170" t="s">
        <v>393</v>
      </c>
      <c r="H170" t="s">
        <v>214</v>
      </c>
      <c r="I170" t="s">
        <v>211</v>
      </c>
      <c r="J170" t="s">
        <v>374</v>
      </c>
      <c r="K170" s="78">
        <v>5.47</v>
      </c>
      <c r="L170" t="s">
        <v>105</v>
      </c>
      <c r="M170" s="79">
        <v>2.6800000000000001E-2</v>
      </c>
      <c r="N170" s="79">
        <v>1.6799999999999999E-2</v>
      </c>
      <c r="O170" s="78">
        <v>598094.94999999995</v>
      </c>
      <c r="P170" s="78">
        <v>106.88</v>
      </c>
      <c r="Q170" s="78">
        <v>0</v>
      </c>
      <c r="R170" s="78">
        <v>639.24388255999997</v>
      </c>
      <c r="S170" s="79">
        <v>8.0000000000000004E-4</v>
      </c>
      <c r="T170" s="79">
        <v>2.7000000000000001E-3</v>
      </c>
      <c r="U170" s="79">
        <v>5.9999999999999995E-4</v>
      </c>
    </row>
    <row r="171" spans="2:21">
      <c r="B171" t="s">
        <v>873</v>
      </c>
      <c r="C171" t="s">
        <v>874</v>
      </c>
      <c r="D171" t="s">
        <v>103</v>
      </c>
      <c r="E171" t="s">
        <v>126</v>
      </c>
      <c r="F171" t="s">
        <v>875</v>
      </c>
      <c r="G171" t="s">
        <v>393</v>
      </c>
      <c r="H171" t="s">
        <v>214</v>
      </c>
      <c r="I171" t="s">
        <v>211</v>
      </c>
      <c r="J171" t="s">
        <v>876</v>
      </c>
      <c r="K171" s="78">
        <v>2.69</v>
      </c>
      <c r="L171" t="s">
        <v>105</v>
      </c>
      <c r="M171" s="79">
        <v>2.07E-2</v>
      </c>
      <c r="N171" s="79">
        <v>1.0699999999999999E-2</v>
      </c>
      <c r="O171" s="78">
        <v>241085.12</v>
      </c>
      <c r="P171" s="78">
        <v>103.2</v>
      </c>
      <c r="Q171" s="78">
        <v>0</v>
      </c>
      <c r="R171" s="78">
        <v>248.79984383999999</v>
      </c>
      <c r="S171" s="79">
        <v>1E-3</v>
      </c>
      <c r="T171" s="79">
        <v>1.1000000000000001E-3</v>
      </c>
      <c r="U171" s="79">
        <v>2.0000000000000001E-4</v>
      </c>
    </row>
    <row r="172" spans="2:21">
      <c r="B172" t="s">
        <v>877</v>
      </c>
      <c r="C172" t="s">
        <v>878</v>
      </c>
      <c r="D172" t="s">
        <v>103</v>
      </c>
      <c r="E172" t="s">
        <v>126</v>
      </c>
      <c r="F172" t="s">
        <v>470</v>
      </c>
      <c r="G172" t="s">
        <v>441</v>
      </c>
      <c r="H172" t="s">
        <v>445</v>
      </c>
      <c r="I172" t="s">
        <v>153</v>
      </c>
      <c r="J172" t="s">
        <v>471</v>
      </c>
      <c r="K172" s="78">
        <v>3.89</v>
      </c>
      <c r="L172" t="s">
        <v>105</v>
      </c>
      <c r="M172" s="79">
        <v>1.6299999999999999E-2</v>
      </c>
      <c r="N172" s="79">
        <v>1.17E-2</v>
      </c>
      <c r="O172" s="78">
        <v>612594.11</v>
      </c>
      <c r="P172" s="78">
        <v>101.8</v>
      </c>
      <c r="Q172" s="78">
        <v>0</v>
      </c>
      <c r="R172" s="78">
        <v>623.62080398000001</v>
      </c>
      <c r="S172" s="79">
        <v>1.1000000000000001E-3</v>
      </c>
      <c r="T172" s="79">
        <v>2.7000000000000001E-3</v>
      </c>
      <c r="U172" s="79">
        <v>5.9999999999999995E-4</v>
      </c>
    </row>
    <row r="173" spans="2:21">
      <c r="B173" t="s">
        <v>879</v>
      </c>
      <c r="C173" t="s">
        <v>880</v>
      </c>
      <c r="D173" t="s">
        <v>103</v>
      </c>
      <c r="E173" t="s">
        <v>126</v>
      </c>
      <c r="F173" t="s">
        <v>425</v>
      </c>
      <c r="G173" t="s">
        <v>393</v>
      </c>
      <c r="H173" t="s">
        <v>214</v>
      </c>
      <c r="I173" t="s">
        <v>211</v>
      </c>
      <c r="J173" t="s">
        <v>267</v>
      </c>
      <c r="K173" s="78">
        <v>1.23</v>
      </c>
      <c r="L173" t="s">
        <v>105</v>
      </c>
      <c r="M173" s="79">
        <v>6.0999999999999999E-2</v>
      </c>
      <c r="N173" s="79">
        <v>5.1999999999999998E-3</v>
      </c>
      <c r="O173" s="78">
        <v>405310.66</v>
      </c>
      <c r="P173" s="78">
        <v>108.46</v>
      </c>
      <c r="Q173" s="78">
        <v>0</v>
      </c>
      <c r="R173" s="78">
        <v>439.59994183600003</v>
      </c>
      <c r="S173" s="79">
        <v>5.9999999999999995E-4</v>
      </c>
      <c r="T173" s="79">
        <v>1.9E-3</v>
      </c>
      <c r="U173" s="79">
        <v>4.0000000000000002E-4</v>
      </c>
    </row>
    <row r="174" spans="2:21">
      <c r="B174" t="s">
        <v>881</v>
      </c>
      <c r="C174" t="s">
        <v>882</v>
      </c>
      <c r="D174" t="s">
        <v>103</v>
      </c>
      <c r="E174" t="s">
        <v>126</v>
      </c>
      <c r="F174" t="s">
        <v>492</v>
      </c>
      <c r="G174" t="s">
        <v>441</v>
      </c>
      <c r="H174" t="s">
        <v>488</v>
      </c>
      <c r="I174" t="s">
        <v>211</v>
      </c>
      <c r="J174" t="s">
        <v>883</v>
      </c>
      <c r="K174" s="78">
        <v>4.12</v>
      </c>
      <c r="L174" t="s">
        <v>105</v>
      </c>
      <c r="M174" s="79">
        <v>3.39E-2</v>
      </c>
      <c r="N174" s="79">
        <v>1.7999999999999999E-2</v>
      </c>
      <c r="O174" s="78">
        <v>743496.15</v>
      </c>
      <c r="P174" s="78">
        <v>108.29</v>
      </c>
      <c r="Q174" s="78">
        <v>0</v>
      </c>
      <c r="R174" s="78">
        <v>805.13198083500004</v>
      </c>
      <c r="S174" s="79">
        <v>6.9999999999999999E-4</v>
      </c>
      <c r="T174" s="79">
        <v>3.3999999999999998E-3</v>
      </c>
      <c r="U174" s="79">
        <v>6.9999999999999999E-4</v>
      </c>
    </row>
    <row r="175" spans="2:21">
      <c r="B175" t="s">
        <v>884</v>
      </c>
      <c r="C175" t="s">
        <v>885</v>
      </c>
      <c r="D175" t="s">
        <v>103</v>
      </c>
      <c r="E175" t="s">
        <v>126</v>
      </c>
      <c r="F175" t="s">
        <v>507</v>
      </c>
      <c r="G175" t="s">
        <v>441</v>
      </c>
      <c r="H175" t="s">
        <v>488</v>
      </c>
      <c r="I175" t="s">
        <v>211</v>
      </c>
      <c r="J175" t="s">
        <v>886</v>
      </c>
      <c r="K175" s="78">
        <v>6.87</v>
      </c>
      <c r="L175" t="s">
        <v>105</v>
      </c>
      <c r="M175" s="79">
        <v>2.5499999999999998E-2</v>
      </c>
      <c r="N175" s="79">
        <v>2.6200000000000001E-2</v>
      </c>
      <c r="O175" s="78">
        <v>1583375.6</v>
      </c>
      <c r="P175" s="78">
        <v>99.6</v>
      </c>
      <c r="Q175" s="78">
        <v>0</v>
      </c>
      <c r="R175" s="78">
        <v>1577.0420976</v>
      </c>
      <c r="S175" s="79">
        <v>1.9E-3</v>
      </c>
      <c r="T175" s="79">
        <v>6.7000000000000002E-3</v>
      </c>
      <c r="U175" s="79">
        <v>1.4E-3</v>
      </c>
    </row>
    <row r="176" spans="2:21">
      <c r="B176" t="s">
        <v>887</v>
      </c>
      <c r="C176" t="s">
        <v>888</v>
      </c>
      <c r="D176" t="s">
        <v>103</v>
      </c>
      <c r="E176" t="s">
        <v>126</v>
      </c>
      <c r="F176" t="s">
        <v>535</v>
      </c>
      <c r="G176" t="s">
        <v>135</v>
      </c>
      <c r="H176" t="s">
        <v>488</v>
      </c>
      <c r="I176" t="s">
        <v>211</v>
      </c>
      <c r="J176" t="s">
        <v>374</v>
      </c>
      <c r="K176" s="78">
        <v>1.89</v>
      </c>
      <c r="L176" t="s">
        <v>105</v>
      </c>
      <c r="M176" s="79">
        <v>1.6500000000000001E-2</v>
      </c>
      <c r="N176" s="79">
        <v>1.2800000000000001E-2</v>
      </c>
      <c r="O176" s="78">
        <v>134976.84</v>
      </c>
      <c r="P176" s="78">
        <v>100.94</v>
      </c>
      <c r="Q176" s="78">
        <v>0</v>
      </c>
      <c r="R176" s="78">
        <v>136.24562229599999</v>
      </c>
      <c r="S176" s="79">
        <v>2.0000000000000001E-4</v>
      </c>
      <c r="T176" s="79">
        <v>5.9999999999999995E-4</v>
      </c>
      <c r="U176" s="79">
        <v>1E-4</v>
      </c>
    </row>
    <row r="177" spans="2:21">
      <c r="B177" t="s">
        <v>889</v>
      </c>
      <c r="C177" t="s">
        <v>890</v>
      </c>
      <c r="D177" t="s">
        <v>103</v>
      </c>
      <c r="E177" t="s">
        <v>126</v>
      </c>
      <c r="F177" t="s">
        <v>535</v>
      </c>
      <c r="G177" t="s">
        <v>135</v>
      </c>
      <c r="H177" t="s">
        <v>488</v>
      </c>
      <c r="I177" t="s">
        <v>211</v>
      </c>
      <c r="J177" t="s">
        <v>536</v>
      </c>
      <c r="K177" s="78">
        <v>4.8</v>
      </c>
      <c r="L177" t="s">
        <v>105</v>
      </c>
      <c r="M177" s="79">
        <v>3.6499999999999998E-2</v>
      </c>
      <c r="N177" s="79">
        <v>2.3099999999999999E-2</v>
      </c>
      <c r="O177" s="78">
        <v>1224300.95</v>
      </c>
      <c r="P177" s="78">
        <v>106.91</v>
      </c>
      <c r="Q177" s="78">
        <v>0</v>
      </c>
      <c r="R177" s="78">
        <v>1308.9001456450001</v>
      </c>
      <c r="S177" s="79">
        <v>5.9999999999999995E-4</v>
      </c>
      <c r="T177" s="79">
        <v>5.5999999999999999E-3</v>
      </c>
      <c r="U177" s="79">
        <v>1.1999999999999999E-3</v>
      </c>
    </row>
    <row r="178" spans="2:21">
      <c r="B178" t="s">
        <v>891</v>
      </c>
      <c r="C178" t="s">
        <v>892</v>
      </c>
      <c r="D178" t="s">
        <v>103</v>
      </c>
      <c r="E178" t="s">
        <v>126</v>
      </c>
      <c r="F178" t="s">
        <v>392</v>
      </c>
      <c r="G178" t="s">
        <v>393</v>
      </c>
      <c r="H178" t="s">
        <v>488</v>
      </c>
      <c r="I178" t="s">
        <v>211</v>
      </c>
      <c r="J178" t="s">
        <v>267</v>
      </c>
      <c r="K178" s="78">
        <v>1.58</v>
      </c>
      <c r="L178" t="s">
        <v>105</v>
      </c>
      <c r="M178" s="79">
        <v>3.6400000000000002E-2</v>
      </c>
      <c r="N178" s="79">
        <v>7.9000000000000008E-3</v>
      </c>
      <c r="O178" s="78">
        <v>1040383.35</v>
      </c>
      <c r="P178" s="78">
        <v>101.71</v>
      </c>
      <c r="Q178" s="78">
        <v>0</v>
      </c>
      <c r="R178" s="78">
        <v>1058.173905285</v>
      </c>
      <c r="S178" s="79">
        <v>1.1000000000000001E-3</v>
      </c>
      <c r="T178" s="79">
        <v>4.4999999999999997E-3</v>
      </c>
      <c r="U178" s="79">
        <v>8.9999999999999998E-4</v>
      </c>
    </row>
    <row r="179" spans="2:21">
      <c r="B179" t="s">
        <v>893</v>
      </c>
      <c r="C179" t="s">
        <v>894</v>
      </c>
      <c r="D179" t="s">
        <v>103</v>
      </c>
      <c r="E179" t="s">
        <v>126</v>
      </c>
      <c r="F179" t="s">
        <v>895</v>
      </c>
      <c r="G179" t="s">
        <v>441</v>
      </c>
      <c r="H179" t="s">
        <v>488</v>
      </c>
      <c r="I179" t="s">
        <v>211</v>
      </c>
      <c r="J179" t="s">
        <v>896</v>
      </c>
      <c r="K179" s="78">
        <v>4.34</v>
      </c>
      <c r="L179" t="s">
        <v>105</v>
      </c>
      <c r="M179" s="79">
        <v>3.15E-2</v>
      </c>
      <c r="N179" s="79">
        <v>3.6600000000000001E-2</v>
      </c>
      <c r="O179" s="78">
        <v>0.01</v>
      </c>
      <c r="P179" s="78">
        <v>98.27</v>
      </c>
      <c r="Q179" s="78">
        <v>0</v>
      </c>
      <c r="R179" s="78">
        <v>9.8269999999999993E-6</v>
      </c>
      <c r="S179" s="79">
        <v>0</v>
      </c>
      <c r="T179" s="79">
        <v>0</v>
      </c>
      <c r="U179" s="79">
        <v>0</v>
      </c>
    </row>
    <row r="180" spans="2:21">
      <c r="B180" t="s">
        <v>897</v>
      </c>
      <c r="C180" t="s">
        <v>898</v>
      </c>
      <c r="D180" t="s">
        <v>103</v>
      </c>
      <c r="E180" t="s">
        <v>126</v>
      </c>
      <c r="F180" t="s">
        <v>558</v>
      </c>
      <c r="G180" t="s">
        <v>393</v>
      </c>
      <c r="H180" t="s">
        <v>488</v>
      </c>
      <c r="I180" t="s">
        <v>211</v>
      </c>
      <c r="J180" t="s">
        <v>559</v>
      </c>
      <c r="K180" s="78">
        <v>0.75</v>
      </c>
      <c r="L180" t="s">
        <v>105</v>
      </c>
      <c r="M180" s="79">
        <v>1.2E-2</v>
      </c>
      <c r="N180" s="79">
        <v>4.8999999999999998E-3</v>
      </c>
      <c r="O180" s="78">
        <v>159325.39000000001</v>
      </c>
      <c r="P180" s="78">
        <v>100.53</v>
      </c>
      <c r="Q180" s="78">
        <v>0.47666999999999998</v>
      </c>
      <c r="R180" s="78">
        <v>160.64648456699999</v>
      </c>
      <c r="S180" s="79">
        <v>5.0000000000000001E-4</v>
      </c>
      <c r="T180" s="79">
        <v>6.9999999999999999E-4</v>
      </c>
      <c r="U180" s="79">
        <v>1E-4</v>
      </c>
    </row>
    <row r="181" spans="2:21">
      <c r="B181" t="s">
        <v>899</v>
      </c>
      <c r="C181" t="s">
        <v>900</v>
      </c>
      <c r="D181" t="s">
        <v>103</v>
      </c>
      <c r="E181" t="s">
        <v>126</v>
      </c>
      <c r="F181" t="s">
        <v>570</v>
      </c>
      <c r="G181" t="s">
        <v>571</v>
      </c>
      <c r="H181" t="s">
        <v>572</v>
      </c>
      <c r="I181" t="s">
        <v>153</v>
      </c>
      <c r="J181" t="s">
        <v>576</v>
      </c>
      <c r="K181" s="78">
        <v>2.98</v>
      </c>
      <c r="L181" t="s">
        <v>105</v>
      </c>
      <c r="M181" s="79">
        <v>4.8000000000000001E-2</v>
      </c>
      <c r="N181" s="79">
        <v>1.24E-2</v>
      </c>
      <c r="O181" s="78">
        <v>1188900.1000000001</v>
      </c>
      <c r="P181" s="78">
        <v>112.08</v>
      </c>
      <c r="Q181" s="78">
        <v>0</v>
      </c>
      <c r="R181" s="78">
        <v>1332.5192320799999</v>
      </c>
      <c r="S181" s="79">
        <v>5.9999999999999995E-4</v>
      </c>
      <c r="T181" s="79">
        <v>5.7000000000000002E-3</v>
      </c>
      <c r="U181" s="79">
        <v>1.1999999999999999E-3</v>
      </c>
    </row>
    <row r="182" spans="2:21">
      <c r="B182" t="s">
        <v>901</v>
      </c>
      <c r="C182" t="s">
        <v>902</v>
      </c>
      <c r="D182" t="s">
        <v>103</v>
      </c>
      <c r="E182" t="s">
        <v>126</v>
      </c>
      <c r="F182" t="s">
        <v>570</v>
      </c>
      <c r="G182" t="s">
        <v>571</v>
      </c>
      <c r="H182" t="s">
        <v>572</v>
      </c>
      <c r="I182" t="s">
        <v>153</v>
      </c>
      <c r="J182" t="s">
        <v>374</v>
      </c>
      <c r="K182" s="78">
        <v>1.6</v>
      </c>
      <c r="L182" t="s">
        <v>105</v>
      </c>
      <c r="M182" s="79">
        <v>4.4999999999999998E-2</v>
      </c>
      <c r="N182" s="79">
        <v>8.3999999999999995E-3</v>
      </c>
      <c r="O182" s="78">
        <v>32313.37</v>
      </c>
      <c r="P182" s="78">
        <v>107.54</v>
      </c>
      <c r="Q182" s="78">
        <v>0</v>
      </c>
      <c r="R182" s="78">
        <v>34.749798097999999</v>
      </c>
      <c r="S182" s="79">
        <v>1E-4</v>
      </c>
      <c r="T182" s="79">
        <v>1E-4</v>
      </c>
      <c r="U182" s="79">
        <v>0</v>
      </c>
    </row>
    <row r="183" spans="2:21">
      <c r="B183" t="s">
        <v>903</v>
      </c>
      <c r="C183" t="s">
        <v>904</v>
      </c>
      <c r="D183" t="s">
        <v>103</v>
      </c>
      <c r="E183" t="s">
        <v>126</v>
      </c>
      <c r="F183" t="s">
        <v>905</v>
      </c>
      <c r="G183" t="s">
        <v>131</v>
      </c>
      <c r="H183" t="s">
        <v>488</v>
      </c>
      <c r="I183" t="s">
        <v>211</v>
      </c>
      <c r="J183" t="s">
        <v>319</v>
      </c>
      <c r="K183" s="78">
        <v>2.86</v>
      </c>
      <c r="L183" t="s">
        <v>105</v>
      </c>
      <c r="M183" s="79">
        <v>1.49E-2</v>
      </c>
      <c r="N183" s="79">
        <v>9.4000000000000004E-3</v>
      </c>
      <c r="O183" s="78">
        <v>457272.49</v>
      </c>
      <c r="P183" s="78">
        <v>101.88</v>
      </c>
      <c r="Q183" s="78">
        <v>0</v>
      </c>
      <c r="R183" s="78">
        <v>465.869212812</v>
      </c>
      <c r="S183" s="79">
        <v>4.0000000000000002E-4</v>
      </c>
      <c r="T183" s="79">
        <v>2E-3</v>
      </c>
      <c r="U183" s="79">
        <v>4.0000000000000002E-4</v>
      </c>
    </row>
    <row r="184" spans="2:21">
      <c r="B184" t="s">
        <v>906</v>
      </c>
      <c r="C184" t="s">
        <v>907</v>
      </c>
      <c r="D184" t="s">
        <v>103</v>
      </c>
      <c r="E184" t="s">
        <v>126</v>
      </c>
      <c r="F184" t="s">
        <v>582</v>
      </c>
      <c r="G184" t="s">
        <v>393</v>
      </c>
      <c r="H184" t="s">
        <v>488</v>
      </c>
      <c r="I184" t="s">
        <v>211</v>
      </c>
      <c r="J184" t="s">
        <v>908</v>
      </c>
      <c r="K184" s="78">
        <v>1.87</v>
      </c>
      <c r="L184" t="s">
        <v>105</v>
      </c>
      <c r="M184" s="79">
        <v>6.4000000000000001E-2</v>
      </c>
      <c r="N184" s="79">
        <v>7.7999999999999996E-3</v>
      </c>
      <c r="O184" s="78">
        <v>251767.44</v>
      </c>
      <c r="P184" s="78">
        <v>111.16</v>
      </c>
      <c r="Q184" s="78">
        <v>0</v>
      </c>
      <c r="R184" s="78">
        <v>279.86468630399997</v>
      </c>
      <c r="S184" s="79">
        <v>1E-3</v>
      </c>
      <c r="T184" s="79">
        <v>1.1999999999999999E-3</v>
      </c>
      <c r="U184" s="79">
        <v>2.9999999999999997E-4</v>
      </c>
    </row>
    <row r="185" spans="2:21">
      <c r="B185" t="s">
        <v>909</v>
      </c>
      <c r="C185" t="s">
        <v>910</v>
      </c>
      <c r="D185" t="s">
        <v>103</v>
      </c>
      <c r="E185" t="s">
        <v>126</v>
      </c>
      <c r="F185" t="s">
        <v>911</v>
      </c>
      <c r="G185" t="s">
        <v>620</v>
      </c>
      <c r="H185" t="s">
        <v>488</v>
      </c>
      <c r="I185" t="s">
        <v>211</v>
      </c>
      <c r="J185" t="s">
        <v>616</v>
      </c>
      <c r="K185" s="78">
        <v>3.13</v>
      </c>
      <c r="L185" t="s">
        <v>105</v>
      </c>
      <c r="M185" s="79">
        <v>2.4500000000000001E-2</v>
      </c>
      <c r="N185" s="79">
        <v>1.34E-2</v>
      </c>
      <c r="O185" s="78">
        <v>4830.45</v>
      </c>
      <c r="P185" s="78">
        <v>104.15</v>
      </c>
      <c r="Q185" s="78">
        <v>0</v>
      </c>
      <c r="R185" s="78">
        <v>5.0309136749999999</v>
      </c>
      <c r="S185" s="79">
        <v>0</v>
      </c>
      <c r="T185" s="79">
        <v>0</v>
      </c>
      <c r="U185" s="79">
        <v>0</v>
      </c>
    </row>
    <row r="186" spans="2:21">
      <c r="B186" t="s">
        <v>912</v>
      </c>
      <c r="C186" t="s">
        <v>913</v>
      </c>
      <c r="D186" t="s">
        <v>103</v>
      </c>
      <c r="E186" t="s">
        <v>126</v>
      </c>
      <c r="F186" t="s">
        <v>392</v>
      </c>
      <c r="G186" t="s">
        <v>393</v>
      </c>
      <c r="H186" t="s">
        <v>488</v>
      </c>
      <c r="I186" t="s">
        <v>211</v>
      </c>
      <c r="J186" t="s">
        <v>914</v>
      </c>
      <c r="K186" s="78">
        <v>1.53</v>
      </c>
      <c r="L186" t="s">
        <v>105</v>
      </c>
      <c r="M186" s="79">
        <v>3.2500000000000001E-2</v>
      </c>
      <c r="N186" s="79">
        <v>1.5299999999999999E-2</v>
      </c>
      <c r="O186" s="78">
        <v>12.27</v>
      </c>
      <c r="P186" s="78">
        <v>5132051</v>
      </c>
      <c r="Q186" s="78">
        <v>0</v>
      </c>
      <c r="R186" s="78">
        <v>629.70265770000003</v>
      </c>
      <c r="S186" s="79">
        <v>0</v>
      </c>
      <c r="T186" s="79">
        <v>2.7000000000000001E-3</v>
      </c>
      <c r="U186" s="79">
        <v>5.9999999999999995E-4</v>
      </c>
    </row>
    <row r="187" spans="2:21">
      <c r="B187" t="s">
        <v>915</v>
      </c>
      <c r="C187" t="s">
        <v>916</v>
      </c>
      <c r="D187" t="s">
        <v>103</v>
      </c>
      <c r="E187" t="s">
        <v>126</v>
      </c>
      <c r="F187" t="s">
        <v>392</v>
      </c>
      <c r="G187" t="s">
        <v>393</v>
      </c>
      <c r="H187" t="s">
        <v>488</v>
      </c>
      <c r="I187" t="s">
        <v>211</v>
      </c>
      <c r="J187" t="s">
        <v>465</v>
      </c>
      <c r="K187" s="78">
        <v>1.1000000000000001</v>
      </c>
      <c r="L187" t="s">
        <v>105</v>
      </c>
      <c r="M187" s="79">
        <v>2.2499999999999999E-2</v>
      </c>
      <c r="N187" s="79">
        <v>7.1999999999999998E-3</v>
      </c>
      <c r="O187" s="78">
        <v>75734.58</v>
      </c>
      <c r="P187" s="78">
        <v>102.08</v>
      </c>
      <c r="Q187" s="78">
        <v>0</v>
      </c>
      <c r="R187" s="78">
        <v>77.309859263999996</v>
      </c>
      <c r="S187" s="79">
        <v>1E-4</v>
      </c>
      <c r="T187" s="79">
        <v>2.9999999999999997E-4</v>
      </c>
      <c r="U187" s="79">
        <v>1E-4</v>
      </c>
    </row>
    <row r="188" spans="2:21">
      <c r="B188" t="s">
        <v>917</v>
      </c>
      <c r="C188" t="s">
        <v>918</v>
      </c>
      <c r="D188" t="s">
        <v>103</v>
      </c>
      <c r="E188" t="s">
        <v>126</v>
      </c>
      <c r="F188" t="s">
        <v>919</v>
      </c>
      <c r="G188" t="s">
        <v>441</v>
      </c>
      <c r="H188" t="s">
        <v>488</v>
      </c>
      <c r="I188" t="s">
        <v>211</v>
      </c>
      <c r="J188" t="s">
        <v>920</v>
      </c>
      <c r="K188" s="78">
        <v>3.77</v>
      </c>
      <c r="L188" t="s">
        <v>105</v>
      </c>
      <c r="M188" s="79">
        <v>3.3799999999999997E-2</v>
      </c>
      <c r="N188" s="79">
        <v>3.0800000000000001E-2</v>
      </c>
      <c r="O188" s="78">
        <v>326667.05</v>
      </c>
      <c r="P188" s="78">
        <v>101.2</v>
      </c>
      <c r="Q188" s="78">
        <v>0</v>
      </c>
      <c r="R188" s="78">
        <v>330.58705459999999</v>
      </c>
      <c r="S188" s="79">
        <v>4.0000000000000002E-4</v>
      </c>
      <c r="T188" s="79">
        <v>1.4E-3</v>
      </c>
      <c r="U188" s="79">
        <v>2.9999999999999997E-4</v>
      </c>
    </row>
    <row r="189" spans="2:21">
      <c r="B189" t="s">
        <v>921</v>
      </c>
      <c r="C189" t="s">
        <v>922</v>
      </c>
      <c r="D189" t="s">
        <v>103</v>
      </c>
      <c r="E189" t="s">
        <v>126</v>
      </c>
      <c r="F189" t="s">
        <v>712</v>
      </c>
      <c r="G189" t="s">
        <v>567</v>
      </c>
      <c r="H189" t="s">
        <v>572</v>
      </c>
      <c r="I189" t="s">
        <v>153</v>
      </c>
      <c r="J189" t="s">
        <v>319</v>
      </c>
      <c r="K189" s="78">
        <v>4.21</v>
      </c>
      <c r="L189" t="s">
        <v>105</v>
      </c>
      <c r="M189" s="79">
        <v>3.85E-2</v>
      </c>
      <c r="N189" s="79">
        <v>1.6299999999999999E-2</v>
      </c>
      <c r="O189" s="78">
        <v>69744.23</v>
      </c>
      <c r="P189" s="78">
        <v>111.38</v>
      </c>
      <c r="Q189" s="78">
        <v>0</v>
      </c>
      <c r="R189" s="78">
        <v>77.681123373999995</v>
      </c>
      <c r="S189" s="79">
        <v>2.0000000000000001E-4</v>
      </c>
      <c r="T189" s="79">
        <v>2.9999999999999997E-4</v>
      </c>
      <c r="U189" s="79">
        <v>1E-4</v>
      </c>
    </row>
    <row r="190" spans="2:21">
      <c r="B190" t="s">
        <v>923</v>
      </c>
      <c r="C190" t="s">
        <v>924</v>
      </c>
      <c r="D190" t="s">
        <v>103</v>
      </c>
      <c r="E190" t="s">
        <v>126</v>
      </c>
      <c r="F190" t="s">
        <v>925</v>
      </c>
      <c r="G190" t="s">
        <v>926</v>
      </c>
      <c r="H190" t="s">
        <v>488</v>
      </c>
      <c r="I190" t="s">
        <v>211</v>
      </c>
      <c r="J190" t="s">
        <v>815</v>
      </c>
      <c r="K190" s="78">
        <v>4.7</v>
      </c>
      <c r="L190" t="s">
        <v>105</v>
      </c>
      <c r="M190" s="79">
        <v>5.0900000000000001E-2</v>
      </c>
      <c r="N190" s="79">
        <v>1.8800000000000001E-2</v>
      </c>
      <c r="O190" s="78">
        <v>427091.29</v>
      </c>
      <c r="P190" s="78">
        <v>119.41</v>
      </c>
      <c r="Q190" s="78">
        <v>0</v>
      </c>
      <c r="R190" s="78">
        <v>509.98970938899998</v>
      </c>
      <c r="S190" s="79">
        <v>4.0000000000000002E-4</v>
      </c>
      <c r="T190" s="79">
        <v>2.2000000000000001E-3</v>
      </c>
      <c r="U190" s="79">
        <v>5.0000000000000001E-4</v>
      </c>
    </row>
    <row r="191" spans="2:21">
      <c r="B191" t="s">
        <v>927</v>
      </c>
      <c r="C191" t="s">
        <v>928</v>
      </c>
      <c r="D191" t="s">
        <v>103</v>
      </c>
      <c r="E191" t="s">
        <v>126</v>
      </c>
      <c r="F191" t="s">
        <v>929</v>
      </c>
      <c r="G191" t="s">
        <v>865</v>
      </c>
      <c r="H191" t="s">
        <v>488</v>
      </c>
      <c r="I191" t="s">
        <v>211</v>
      </c>
      <c r="J191" t="s">
        <v>374</v>
      </c>
      <c r="K191" s="78">
        <v>1</v>
      </c>
      <c r="L191" t="s">
        <v>105</v>
      </c>
      <c r="M191" s="79">
        <v>4.1000000000000002E-2</v>
      </c>
      <c r="N191" s="79">
        <v>6.4000000000000003E-3</v>
      </c>
      <c r="O191" s="78">
        <v>2343.38</v>
      </c>
      <c r="P191" s="78">
        <v>103.44</v>
      </c>
      <c r="Q191" s="78">
        <v>4.8039999999999999E-2</v>
      </c>
      <c r="R191" s="78">
        <v>2.4720322719999999</v>
      </c>
      <c r="S191" s="79">
        <v>0</v>
      </c>
      <c r="T191" s="79">
        <v>0</v>
      </c>
      <c r="U191" s="79">
        <v>0</v>
      </c>
    </row>
    <row r="192" spans="2:21">
      <c r="B192" t="s">
        <v>930</v>
      </c>
      <c r="C192" t="s">
        <v>931</v>
      </c>
      <c r="D192" t="s">
        <v>103</v>
      </c>
      <c r="E192" t="s">
        <v>126</v>
      </c>
      <c r="F192" t="s">
        <v>929</v>
      </c>
      <c r="G192" t="s">
        <v>865</v>
      </c>
      <c r="H192" t="s">
        <v>488</v>
      </c>
      <c r="I192" t="s">
        <v>211</v>
      </c>
      <c r="J192" t="s">
        <v>932</v>
      </c>
      <c r="K192" s="78">
        <v>3.36</v>
      </c>
      <c r="L192" t="s">
        <v>105</v>
      </c>
      <c r="M192" s="79">
        <v>1.2E-2</v>
      </c>
      <c r="N192" s="79">
        <v>1.12E-2</v>
      </c>
      <c r="O192" s="78">
        <v>115385.41</v>
      </c>
      <c r="P192" s="78">
        <v>100.38</v>
      </c>
      <c r="Q192" s="78">
        <v>0</v>
      </c>
      <c r="R192" s="78">
        <v>115.823874558</v>
      </c>
      <c r="S192" s="79">
        <v>2.0000000000000001E-4</v>
      </c>
      <c r="T192" s="79">
        <v>5.0000000000000001E-4</v>
      </c>
      <c r="U192" s="79">
        <v>1E-4</v>
      </c>
    </row>
    <row r="193" spans="2:21">
      <c r="B193" t="s">
        <v>933</v>
      </c>
      <c r="C193" t="s">
        <v>934</v>
      </c>
      <c r="D193" t="s">
        <v>103</v>
      </c>
      <c r="E193" t="s">
        <v>126</v>
      </c>
      <c r="F193" t="s">
        <v>935</v>
      </c>
      <c r="G193" t="s">
        <v>936</v>
      </c>
      <c r="H193" t="s">
        <v>603</v>
      </c>
      <c r="I193" t="s">
        <v>211</v>
      </c>
      <c r="J193" t="s">
        <v>937</v>
      </c>
      <c r="K193" s="78">
        <v>6.51</v>
      </c>
      <c r="L193" t="s">
        <v>105</v>
      </c>
      <c r="M193" s="79">
        <v>3.7499999999999999E-2</v>
      </c>
      <c r="N193" s="79">
        <v>2.6700000000000002E-2</v>
      </c>
      <c r="O193" s="78">
        <v>304732.99</v>
      </c>
      <c r="P193" s="78">
        <v>109.43</v>
      </c>
      <c r="Q193" s="78">
        <v>0</v>
      </c>
      <c r="R193" s="78">
        <v>333.469310957</v>
      </c>
      <c r="S193" s="79">
        <v>1.4E-3</v>
      </c>
      <c r="T193" s="79">
        <v>1.4E-3</v>
      </c>
      <c r="U193" s="79">
        <v>2.9999999999999997E-4</v>
      </c>
    </row>
    <row r="194" spans="2:21">
      <c r="B194" t="s">
        <v>938</v>
      </c>
      <c r="C194" t="s">
        <v>939</v>
      </c>
      <c r="D194" t="s">
        <v>103</v>
      </c>
      <c r="E194" t="s">
        <v>126</v>
      </c>
      <c r="F194" t="s">
        <v>612</v>
      </c>
      <c r="G194" t="s">
        <v>571</v>
      </c>
      <c r="H194" t="s">
        <v>603</v>
      </c>
      <c r="I194" t="s">
        <v>211</v>
      </c>
      <c r="J194" t="s">
        <v>613</v>
      </c>
      <c r="K194" s="78">
        <v>3.27</v>
      </c>
      <c r="L194" t="s">
        <v>105</v>
      </c>
      <c r="M194" s="79">
        <v>2.9499999999999998E-2</v>
      </c>
      <c r="N194" s="79">
        <v>1.32E-2</v>
      </c>
      <c r="O194" s="78">
        <v>227698.55</v>
      </c>
      <c r="P194" s="78">
        <v>105.73</v>
      </c>
      <c r="Q194" s="78">
        <v>0</v>
      </c>
      <c r="R194" s="78">
        <v>240.74567691499999</v>
      </c>
      <c r="S194" s="79">
        <v>5.9999999999999995E-4</v>
      </c>
      <c r="T194" s="79">
        <v>1E-3</v>
      </c>
      <c r="U194" s="79">
        <v>2.0000000000000001E-4</v>
      </c>
    </row>
    <row r="195" spans="2:21">
      <c r="B195" t="s">
        <v>940</v>
      </c>
      <c r="C195" t="s">
        <v>941</v>
      </c>
      <c r="D195" t="s">
        <v>103</v>
      </c>
      <c r="E195" t="s">
        <v>126</v>
      </c>
      <c r="F195" t="s">
        <v>612</v>
      </c>
      <c r="G195" t="s">
        <v>571</v>
      </c>
      <c r="H195" t="s">
        <v>603</v>
      </c>
      <c r="I195" t="s">
        <v>211</v>
      </c>
      <c r="J195" t="s">
        <v>942</v>
      </c>
      <c r="K195" s="78">
        <v>4.7</v>
      </c>
      <c r="L195" t="s">
        <v>105</v>
      </c>
      <c r="M195" s="79">
        <v>1.9E-2</v>
      </c>
      <c r="N195" s="79">
        <v>1.4999999999999999E-2</v>
      </c>
      <c r="O195" s="78">
        <v>1548986.3</v>
      </c>
      <c r="P195" s="78">
        <v>102.1</v>
      </c>
      <c r="Q195" s="78">
        <v>0</v>
      </c>
      <c r="R195" s="78">
        <v>1581.5150123000001</v>
      </c>
      <c r="S195" s="79">
        <v>1.1000000000000001E-3</v>
      </c>
      <c r="T195" s="79">
        <v>6.7000000000000002E-3</v>
      </c>
      <c r="U195" s="79">
        <v>1.4E-3</v>
      </c>
    </row>
    <row r="196" spans="2:21">
      <c r="B196" t="s">
        <v>943</v>
      </c>
      <c r="C196" t="s">
        <v>944</v>
      </c>
      <c r="D196" t="s">
        <v>103</v>
      </c>
      <c r="E196" t="s">
        <v>126</v>
      </c>
      <c r="F196" t="s">
        <v>542</v>
      </c>
      <c r="G196" t="s">
        <v>441</v>
      </c>
      <c r="H196" t="s">
        <v>603</v>
      </c>
      <c r="I196" t="s">
        <v>211</v>
      </c>
      <c r="J196" t="s">
        <v>945</v>
      </c>
      <c r="K196" s="78">
        <v>3.43</v>
      </c>
      <c r="L196" t="s">
        <v>105</v>
      </c>
      <c r="M196" s="79">
        <v>3.5000000000000003E-2</v>
      </c>
      <c r="N196" s="79">
        <v>1.3899999999999999E-2</v>
      </c>
      <c r="O196" s="78">
        <v>185454.54</v>
      </c>
      <c r="P196" s="78">
        <v>107.37</v>
      </c>
      <c r="Q196" s="78">
        <v>15.82546</v>
      </c>
      <c r="R196" s="78">
        <v>214.947999598</v>
      </c>
      <c r="S196" s="79">
        <v>1.2999999999999999E-3</v>
      </c>
      <c r="T196" s="79">
        <v>8.9999999999999998E-4</v>
      </c>
      <c r="U196" s="79">
        <v>2.0000000000000001E-4</v>
      </c>
    </row>
    <row r="197" spans="2:21">
      <c r="B197" t="s">
        <v>946</v>
      </c>
      <c r="C197" t="s">
        <v>947</v>
      </c>
      <c r="D197" t="s">
        <v>103</v>
      </c>
      <c r="E197" t="s">
        <v>126</v>
      </c>
      <c r="F197" t="s">
        <v>895</v>
      </c>
      <c r="G197" t="s">
        <v>441</v>
      </c>
      <c r="H197" t="s">
        <v>623</v>
      </c>
      <c r="I197" t="s">
        <v>153</v>
      </c>
      <c r="J197" t="s">
        <v>948</v>
      </c>
      <c r="K197" s="78">
        <v>3.76</v>
      </c>
      <c r="L197" t="s">
        <v>105</v>
      </c>
      <c r="M197" s="79">
        <v>4.3499999999999997E-2</v>
      </c>
      <c r="N197" s="79">
        <v>6.9900000000000004E-2</v>
      </c>
      <c r="O197" s="78">
        <v>568752.17000000004</v>
      </c>
      <c r="P197" s="78">
        <v>91.5</v>
      </c>
      <c r="Q197" s="78">
        <v>0</v>
      </c>
      <c r="R197" s="78">
        <v>520.40823554999997</v>
      </c>
      <c r="S197" s="79">
        <v>2.9999999999999997E-4</v>
      </c>
      <c r="T197" s="79">
        <v>2.2000000000000001E-3</v>
      </c>
      <c r="U197" s="79">
        <v>5.0000000000000001E-4</v>
      </c>
    </row>
    <row r="198" spans="2:21">
      <c r="B198" t="s">
        <v>949</v>
      </c>
      <c r="C198" t="s">
        <v>950</v>
      </c>
      <c r="D198" t="s">
        <v>103</v>
      </c>
      <c r="E198" t="s">
        <v>126</v>
      </c>
      <c r="F198" t="s">
        <v>566</v>
      </c>
      <c r="G198" t="s">
        <v>567</v>
      </c>
      <c r="H198" t="s">
        <v>603</v>
      </c>
      <c r="I198" t="s">
        <v>211</v>
      </c>
      <c r="J198" t="s">
        <v>951</v>
      </c>
      <c r="K198" s="78">
        <v>10.47</v>
      </c>
      <c r="L198" t="s">
        <v>105</v>
      </c>
      <c r="M198" s="79">
        <v>3.0499999999999999E-2</v>
      </c>
      <c r="N198" s="79">
        <v>3.27E-2</v>
      </c>
      <c r="O198" s="78">
        <v>486662.52</v>
      </c>
      <c r="P198" s="78">
        <v>97.99</v>
      </c>
      <c r="Q198" s="78">
        <v>0</v>
      </c>
      <c r="R198" s="78">
        <v>476.88060334800002</v>
      </c>
      <c r="S198" s="79">
        <v>1.5E-3</v>
      </c>
      <c r="T198" s="79">
        <v>2E-3</v>
      </c>
      <c r="U198" s="79">
        <v>4.0000000000000002E-4</v>
      </c>
    </row>
    <row r="199" spans="2:21">
      <c r="B199" t="s">
        <v>952</v>
      </c>
      <c r="C199" t="s">
        <v>953</v>
      </c>
      <c r="D199" t="s">
        <v>103</v>
      </c>
      <c r="E199" t="s">
        <v>126</v>
      </c>
      <c r="F199" t="s">
        <v>566</v>
      </c>
      <c r="G199" t="s">
        <v>567</v>
      </c>
      <c r="H199" t="s">
        <v>603</v>
      </c>
      <c r="I199" t="s">
        <v>211</v>
      </c>
      <c r="J199" t="s">
        <v>301</v>
      </c>
      <c r="K199" s="78">
        <v>6.36</v>
      </c>
      <c r="L199" t="s">
        <v>105</v>
      </c>
      <c r="M199" s="79">
        <v>2.9100000000000001E-2</v>
      </c>
      <c r="N199" s="79">
        <v>2.4199999999999999E-2</v>
      </c>
      <c r="O199" s="78">
        <v>468058.69</v>
      </c>
      <c r="P199" s="78">
        <v>103.81</v>
      </c>
      <c r="Q199" s="78">
        <v>0</v>
      </c>
      <c r="R199" s="78">
        <v>485.89172608899997</v>
      </c>
      <c r="S199" s="79">
        <v>8.0000000000000004E-4</v>
      </c>
      <c r="T199" s="79">
        <v>2.0999999999999999E-3</v>
      </c>
      <c r="U199" s="79">
        <v>4.0000000000000002E-4</v>
      </c>
    </row>
    <row r="200" spans="2:21">
      <c r="B200" t="s">
        <v>954</v>
      </c>
      <c r="C200" t="s">
        <v>955</v>
      </c>
      <c r="D200" t="s">
        <v>103</v>
      </c>
      <c r="E200" t="s">
        <v>126</v>
      </c>
      <c r="F200" t="s">
        <v>566</v>
      </c>
      <c r="G200" t="s">
        <v>567</v>
      </c>
      <c r="H200" t="s">
        <v>603</v>
      </c>
      <c r="I200" t="s">
        <v>211</v>
      </c>
      <c r="J200" t="s">
        <v>951</v>
      </c>
      <c r="K200" s="78">
        <v>9.7799999999999994</v>
      </c>
      <c r="L200" t="s">
        <v>105</v>
      </c>
      <c r="M200" s="79">
        <v>3.0499999999999999E-2</v>
      </c>
      <c r="N200" s="79">
        <v>3.1699999999999999E-2</v>
      </c>
      <c r="O200" s="78">
        <v>403127.57</v>
      </c>
      <c r="P200" s="78">
        <v>99.08</v>
      </c>
      <c r="Q200" s="78">
        <v>0</v>
      </c>
      <c r="R200" s="78">
        <v>399.41879635599997</v>
      </c>
      <c r="S200" s="79">
        <v>1.2999999999999999E-3</v>
      </c>
      <c r="T200" s="79">
        <v>1.6999999999999999E-3</v>
      </c>
      <c r="U200" s="79">
        <v>4.0000000000000002E-4</v>
      </c>
    </row>
    <row r="201" spans="2:21">
      <c r="B201" t="s">
        <v>956</v>
      </c>
      <c r="C201" t="s">
        <v>957</v>
      </c>
      <c r="D201" t="s">
        <v>103</v>
      </c>
      <c r="E201" t="s">
        <v>126</v>
      </c>
      <c r="F201" t="s">
        <v>566</v>
      </c>
      <c r="G201" t="s">
        <v>567</v>
      </c>
      <c r="H201" t="s">
        <v>603</v>
      </c>
      <c r="I201" t="s">
        <v>211</v>
      </c>
      <c r="J201" t="s">
        <v>958</v>
      </c>
      <c r="K201" s="78">
        <v>8.1</v>
      </c>
      <c r="L201" t="s">
        <v>105</v>
      </c>
      <c r="M201" s="79">
        <v>3.95E-2</v>
      </c>
      <c r="N201" s="79">
        <v>2.81E-2</v>
      </c>
      <c r="O201" s="78">
        <v>298085.90000000002</v>
      </c>
      <c r="P201" s="78">
        <v>109.6</v>
      </c>
      <c r="Q201" s="78">
        <v>0</v>
      </c>
      <c r="R201" s="78">
        <v>326.7021464</v>
      </c>
      <c r="S201" s="79">
        <v>1.1999999999999999E-3</v>
      </c>
      <c r="T201" s="79">
        <v>1.4E-3</v>
      </c>
      <c r="U201" s="79">
        <v>2.9999999999999997E-4</v>
      </c>
    </row>
    <row r="202" spans="2:21">
      <c r="B202" t="s">
        <v>959</v>
      </c>
      <c r="C202" t="s">
        <v>960</v>
      </c>
      <c r="D202" t="s">
        <v>103</v>
      </c>
      <c r="E202" t="s">
        <v>126</v>
      </c>
      <c r="F202" t="s">
        <v>566</v>
      </c>
      <c r="G202" t="s">
        <v>567</v>
      </c>
      <c r="H202" t="s">
        <v>603</v>
      </c>
      <c r="I202" t="s">
        <v>211</v>
      </c>
      <c r="J202" t="s">
        <v>958</v>
      </c>
      <c r="K202" s="78">
        <v>8.8000000000000007</v>
      </c>
      <c r="L202" t="s">
        <v>105</v>
      </c>
      <c r="M202" s="79">
        <v>3.95E-2</v>
      </c>
      <c r="N202" s="79">
        <v>2.8799999999999999E-2</v>
      </c>
      <c r="O202" s="78">
        <v>73292.14</v>
      </c>
      <c r="P202" s="78">
        <v>109.79</v>
      </c>
      <c r="Q202" s="78">
        <v>0</v>
      </c>
      <c r="R202" s="78">
        <v>80.467440506000003</v>
      </c>
      <c r="S202" s="79">
        <v>2.9999999999999997E-4</v>
      </c>
      <c r="T202" s="79">
        <v>2.9999999999999997E-4</v>
      </c>
      <c r="U202" s="79">
        <v>1E-4</v>
      </c>
    </row>
    <row r="203" spans="2:21">
      <c r="B203" t="s">
        <v>961</v>
      </c>
      <c r="C203" t="s">
        <v>962</v>
      </c>
      <c r="D203" t="s">
        <v>103</v>
      </c>
      <c r="E203" t="s">
        <v>126</v>
      </c>
      <c r="F203" t="s">
        <v>963</v>
      </c>
      <c r="G203" t="s">
        <v>441</v>
      </c>
      <c r="H203" t="s">
        <v>603</v>
      </c>
      <c r="I203" t="s">
        <v>211</v>
      </c>
      <c r="J203" t="s">
        <v>964</v>
      </c>
      <c r="K203" s="78">
        <v>2.44</v>
      </c>
      <c r="L203" t="s">
        <v>105</v>
      </c>
      <c r="M203" s="79">
        <v>3.9E-2</v>
      </c>
      <c r="N203" s="79">
        <v>4.9299999999999997E-2</v>
      </c>
      <c r="O203" s="78">
        <v>466951.05</v>
      </c>
      <c r="P203" s="78">
        <v>98.04</v>
      </c>
      <c r="Q203" s="78">
        <v>0</v>
      </c>
      <c r="R203" s="78">
        <v>457.79880942</v>
      </c>
      <c r="S203" s="79">
        <v>5.0000000000000001E-4</v>
      </c>
      <c r="T203" s="79">
        <v>2E-3</v>
      </c>
      <c r="U203" s="79">
        <v>4.0000000000000002E-4</v>
      </c>
    </row>
    <row r="204" spans="2:21">
      <c r="B204" t="s">
        <v>965</v>
      </c>
      <c r="C204" t="s">
        <v>966</v>
      </c>
      <c r="D204" t="s">
        <v>103</v>
      </c>
      <c r="E204" t="s">
        <v>126</v>
      </c>
      <c r="F204" t="s">
        <v>667</v>
      </c>
      <c r="G204" t="s">
        <v>441</v>
      </c>
      <c r="H204" t="s">
        <v>623</v>
      </c>
      <c r="I204" t="s">
        <v>153</v>
      </c>
      <c r="J204" t="s">
        <v>967</v>
      </c>
      <c r="K204" s="78">
        <v>3.8</v>
      </c>
      <c r="L204" t="s">
        <v>105</v>
      </c>
      <c r="M204" s="79">
        <v>5.0500000000000003E-2</v>
      </c>
      <c r="N204" s="79">
        <v>1.9699999999999999E-2</v>
      </c>
      <c r="O204" s="78">
        <v>118668.84</v>
      </c>
      <c r="P204" s="78">
        <v>113.84</v>
      </c>
      <c r="Q204" s="78">
        <v>0</v>
      </c>
      <c r="R204" s="78">
        <v>135.092607456</v>
      </c>
      <c r="S204" s="79">
        <v>2.0000000000000001E-4</v>
      </c>
      <c r="T204" s="79">
        <v>5.9999999999999995E-4</v>
      </c>
      <c r="U204" s="79">
        <v>1E-4</v>
      </c>
    </row>
    <row r="205" spans="2:21">
      <c r="B205" t="s">
        <v>968</v>
      </c>
      <c r="C205" t="s">
        <v>969</v>
      </c>
      <c r="D205" t="s">
        <v>103</v>
      </c>
      <c r="E205" t="s">
        <v>126</v>
      </c>
      <c r="F205" t="s">
        <v>585</v>
      </c>
      <c r="G205" t="s">
        <v>567</v>
      </c>
      <c r="H205" t="s">
        <v>623</v>
      </c>
      <c r="I205" t="s">
        <v>153</v>
      </c>
      <c r="J205" t="s">
        <v>679</v>
      </c>
      <c r="K205" s="78">
        <v>4.62</v>
      </c>
      <c r="L205" t="s">
        <v>105</v>
      </c>
      <c r="M205" s="79">
        <v>3.9199999999999999E-2</v>
      </c>
      <c r="N205" s="79">
        <v>1.89E-2</v>
      </c>
      <c r="O205" s="78">
        <v>519690.34</v>
      </c>
      <c r="P205" s="78">
        <v>111.46</v>
      </c>
      <c r="Q205" s="78">
        <v>0</v>
      </c>
      <c r="R205" s="78">
        <v>579.24685296400003</v>
      </c>
      <c r="S205" s="79">
        <v>5.0000000000000001E-4</v>
      </c>
      <c r="T205" s="79">
        <v>2.5000000000000001E-3</v>
      </c>
      <c r="U205" s="79">
        <v>5.0000000000000001E-4</v>
      </c>
    </row>
    <row r="206" spans="2:21">
      <c r="B206" t="s">
        <v>970</v>
      </c>
      <c r="C206" t="s">
        <v>971</v>
      </c>
      <c r="D206" t="s">
        <v>103</v>
      </c>
      <c r="E206" t="s">
        <v>126</v>
      </c>
      <c r="F206" t="s">
        <v>698</v>
      </c>
      <c r="G206" t="s">
        <v>567</v>
      </c>
      <c r="H206" t="s">
        <v>623</v>
      </c>
      <c r="I206" t="s">
        <v>153</v>
      </c>
      <c r="J206" t="s">
        <v>319</v>
      </c>
      <c r="K206" s="78">
        <v>4.5999999999999996</v>
      </c>
      <c r="L206" t="s">
        <v>105</v>
      </c>
      <c r="M206" s="79">
        <v>4.1000000000000002E-2</v>
      </c>
      <c r="N206" s="79">
        <v>1.7399999999999999E-2</v>
      </c>
      <c r="O206" s="78">
        <v>187470.31</v>
      </c>
      <c r="P206" s="78">
        <v>111.29</v>
      </c>
      <c r="Q206" s="78">
        <v>3.84314</v>
      </c>
      <c r="R206" s="78">
        <v>212.47884799900001</v>
      </c>
      <c r="S206" s="79">
        <v>5.9999999999999995E-4</v>
      </c>
      <c r="T206" s="79">
        <v>8.9999999999999998E-4</v>
      </c>
      <c r="U206" s="79">
        <v>2.0000000000000001E-4</v>
      </c>
    </row>
    <row r="207" spans="2:21">
      <c r="B207" t="s">
        <v>972</v>
      </c>
      <c r="C207" t="s">
        <v>973</v>
      </c>
      <c r="D207" t="s">
        <v>103</v>
      </c>
      <c r="E207" t="s">
        <v>126</v>
      </c>
      <c r="F207" t="s">
        <v>712</v>
      </c>
      <c r="G207" t="s">
        <v>567</v>
      </c>
      <c r="H207" t="s">
        <v>623</v>
      </c>
      <c r="I207" t="s">
        <v>153</v>
      </c>
      <c r="J207" t="s">
        <v>522</v>
      </c>
      <c r="K207" s="78">
        <v>5.47</v>
      </c>
      <c r="L207" t="s">
        <v>105</v>
      </c>
      <c r="M207" s="79">
        <v>3.61E-2</v>
      </c>
      <c r="N207" s="79">
        <v>2.07E-2</v>
      </c>
      <c r="O207" s="78">
        <v>1024766.6</v>
      </c>
      <c r="P207" s="78">
        <v>110.3</v>
      </c>
      <c r="Q207" s="78">
        <v>0</v>
      </c>
      <c r="R207" s="78">
        <v>1130.3175598</v>
      </c>
      <c r="S207" s="79">
        <v>1.2999999999999999E-3</v>
      </c>
      <c r="T207" s="79">
        <v>4.7999999999999996E-3</v>
      </c>
      <c r="U207" s="79">
        <v>1E-3</v>
      </c>
    </row>
    <row r="208" spans="2:21">
      <c r="B208" t="s">
        <v>974</v>
      </c>
      <c r="C208" t="s">
        <v>975</v>
      </c>
      <c r="D208" t="s">
        <v>103</v>
      </c>
      <c r="E208" t="s">
        <v>126</v>
      </c>
      <c r="F208" t="s">
        <v>712</v>
      </c>
      <c r="G208" t="s">
        <v>567</v>
      </c>
      <c r="H208" t="s">
        <v>623</v>
      </c>
      <c r="I208" t="s">
        <v>153</v>
      </c>
      <c r="J208" t="s">
        <v>976</v>
      </c>
      <c r="K208" s="78">
        <v>6.41</v>
      </c>
      <c r="L208" t="s">
        <v>105</v>
      </c>
      <c r="M208" s="79">
        <v>3.3000000000000002E-2</v>
      </c>
      <c r="N208" s="79">
        <v>2.3599999999999999E-2</v>
      </c>
      <c r="O208" s="78">
        <v>355922.77</v>
      </c>
      <c r="P208" s="78">
        <v>107.33</v>
      </c>
      <c r="Q208" s="78">
        <v>0</v>
      </c>
      <c r="R208" s="78">
        <v>382.01190904100002</v>
      </c>
      <c r="S208" s="79">
        <v>1.1999999999999999E-3</v>
      </c>
      <c r="T208" s="79">
        <v>1.6000000000000001E-3</v>
      </c>
      <c r="U208" s="79">
        <v>2.9999999999999997E-4</v>
      </c>
    </row>
    <row r="209" spans="2:21">
      <c r="B209" t="s">
        <v>977</v>
      </c>
      <c r="C209" t="s">
        <v>978</v>
      </c>
      <c r="D209" t="s">
        <v>103</v>
      </c>
      <c r="E209" t="s">
        <v>126</v>
      </c>
      <c r="F209" t="s">
        <v>979</v>
      </c>
      <c r="G209" t="s">
        <v>926</v>
      </c>
      <c r="H209" t="s">
        <v>623</v>
      </c>
      <c r="I209" t="s">
        <v>153</v>
      </c>
      <c r="J209" t="s">
        <v>980</v>
      </c>
      <c r="K209" s="78">
        <v>4.53</v>
      </c>
      <c r="L209" t="s">
        <v>105</v>
      </c>
      <c r="M209" s="79">
        <v>2.3E-2</v>
      </c>
      <c r="N209" s="79">
        <v>2.29E-2</v>
      </c>
      <c r="O209" s="78">
        <v>603420.06999999995</v>
      </c>
      <c r="P209" s="78">
        <v>100.85</v>
      </c>
      <c r="Q209" s="78">
        <v>0</v>
      </c>
      <c r="R209" s="78">
        <v>608.54914059500004</v>
      </c>
      <c r="S209" s="79">
        <v>1.9E-3</v>
      </c>
      <c r="T209" s="79">
        <v>2.5999999999999999E-3</v>
      </c>
      <c r="U209" s="79">
        <v>5.0000000000000001E-4</v>
      </c>
    </row>
    <row r="210" spans="2:21">
      <c r="B210" t="s">
        <v>981</v>
      </c>
      <c r="C210" t="s">
        <v>982</v>
      </c>
      <c r="D210" t="s">
        <v>103</v>
      </c>
      <c r="E210" t="s">
        <v>126</v>
      </c>
      <c r="F210" t="s">
        <v>979</v>
      </c>
      <c r="G210" t="s">
        <v>926</v>
      </c>
      <c r="H210" t="s">
        <v>623</v>
      </c>
      <c r="I210" t="s">
        <v>153</v>
      </c>
      <c r="J210" t="s">
        <v>516</v>
      </c>
      <c r="K210" s="78">
        <v>3.47</v>
      </c>
      <c r="L210" t="s">
        <v>105</v>
      </c>
      <c r="M210" s="79">
        <v>2.75E-2</v>
      </c>
      <c r="N210" s="79">
        <v>1.9400000000000001E-2</v>
      </c>
      <c r="O210" s="78">
        <v>334611.15999999997</v>
      </c>
      <c r="P210" s="78">
        <v>103.77</v>
      </c>
      <c r="Q210" s="78">
        <v>0</v>
      </c>
      <c r="R210" s="78">
        <v>347.22600073199999</v>
      </c>
      <c r="S210" s="79">
        <v>6.9999999999999999E-4</v>
      </c>
      <c r="T210" s="79">
        <v>1.5E-3</v>
      </c>
      <c r="U210" s="79">
        <v>2.9999999999999997E-4</v>
      </c>
    </row>
    <row r="211" spans="2:21">
      <c r="B211" t="s">
        <v>983</v>
      </c>
      <c r="C211" t="s">
        <v>984</v>
      </c>
      <c r="D211" t="s">
        <v>103</v>
      </c>
      <c r="E211" t="s">
        <v>126</v>
      </c>
      <c r="F211" t="s">
        <v>727</v>
      </c>
      <c r="G211" t="s">
        <v>393</v>
      </c>
      <c r="H211" t="s">
        <v>728</v>
      </c>
      <c r="I211" t="s">
        <v>153</v>
      </c>
      <c r="J211" t="s">
        <v>267</v>
      </c>
      <c r="K211" s="78">
        <v>0.42</v>
      </c>
      <c r="L211" t="s">
        <v>105</v>
      </c>
      <c r="M211" s="79">
        <v>1.6500000000000001E-2</v>
      </c>
      <c r="N211" s="79">
        <v>6.1999999999999998E-3</v>
      </c>
      <c r="O211" s="78">
        <v>268691.18</v>
      </c>
      <c r="P211" s="78">
        <v>100.6</v>
      </c>
      <c r="Q211" s="78">
        <v>0</v>
      </c>
      <c r="R211" s="78">
        <v>270.30332707999997</v>
      </c>
      <c r="S211" s="79">
        <v>5.0000000000000001E-4</v>
      </c>
      <c r="T211" s="79">
        <v>1.1999999999999999E-3</v>
      </c>
      <c r="U211" s="79">
        <v>2.0000000000000001E-4</v>
      </c>
    </row>
    <row r="212" spans="2:21">
      <c r="B212" t="s">
        <v>985</v>
      </c>
      <c r="C212" t="s">
        <v>986</v>
      </c>
      <c r="D212" t="s">
        <v>103</v>
      </c>
      <c r="E212" t="s">
        <v>126</v>
      </c>
      <c r="F212" t="s">
        <v>935</v>
      </c>
      <c r="G212" t="s">
        <v>845</v>
      </c>
      <c r="H212" t="s">
        <v>728</v>
      </c>
      <c r="I212" t="s">
        <v>153</v>
      </c>
      <c r="J212" t="s">
        <v>374</v>
      </c>
      <c r="K212" s="78">
        <v>3.77</v>
      </c>
      <c r="L212" t="s">
        <v>105</v>
      </c>
      <c r="M212" s="79">
        <v>3.7499999999999999E-2</v>
      </c>
      <c r="N212" s="79">
        <v>1.6500000000000001E-2</v>
      </c>
      <c r="O212" s="78">
        <v>10935.77</v>
      </c>
      <c r="P212" s="78">
        <v>108.04</v>
      </c>
      <c r="Q212" s="78">
        <v>0</v>
      </c>
      <c r="R212" s="78">
        <v>11.815005908</v>
      </c>
      <c r="S212" s="79">
        <v>0</v>
      </c>
      <c r="T212" s="79">
        <v>1E-4</v>
      </c>
      <c r="U212" s="79">
        <v>0</v>
      </c>
    </row>
    <row r="213" spans="2:21">
      <c r="B213" t="s">
        <v>987</v>
      </c>
      <c r="C213" t="s">
        <v>988</v>
      </c>
      <c r="D213" t="s">
        <v>103</v>
      </c>
      <c r="E213" t="s">
        <v>126</v>
      </c>
      <c r="F213" t="s">
        <v>731</v>
      </c>
      <c r="G213" t="s">
        <v>130</v>
      </c>
      <c r="H213" t="s">
        <v>732</v>
      </c>
      <c r="I213" t="s">
        <v>211</v>
      </c>
      <c r="J213" t="s">
        <v>989</v>
      </c>
      <c r="K213" s="78">
        <v>0.91</v>
      </c>
      <c r="L213" t="s">
        <v>105</v>
      </c>
      <c r="M213" s="79">
        <v>4.2999999999999997E-2</v>
      </c>
      <c r="N213" s="79">
        <v>1.7600000000000001E-2</v>
      </c>
      <c r="O213" s="78">
        <v>239528.41</v>
      </c>
      <c r="P213" s="78">
        <v>102.66</v>
      </c>
      <c r="Q213" s="78">
        <v>0</v>
      </c>
      <c r="R213" s="78">
        <v>245.89986570600001</v>
      </c>
      <c r="S213" s="79">
        <v>8.0000000000000004E-4</v>
      </c>
      <c r="T213" s="79">
        <v>1E-3</v>
      </c>
      <c r="U213" s="79">
        <v>2.0000000000000001E-4</v>
      </c>
    </row>
    <row r="214" spans="2:21">
      <c r="B214" t="s">
        <v>990</v>
      </c>
      <c r="C214" t="s">
        <v>991</v>
      </c>
      <c r="D214" t="s">
        <v>103</v>
      </c>
      <c r="E214" t="s">
        <v>126</v>
      </c>
      <c r="F214" t="s">
        <v>731</v>
      </c>
      <c r="G214" t="s">
        <v>130</v>
      </c>
      <c r="H214" t="s">
        <v>732</v>
      </c>
      <c r="I214" t="s">
        <v>211</v>
      </c>
      <c r="J214" t="s">
        <v>992</v>
      </c>
      <c r="K214" s="78">
        <v>1.86</v>
      </c>
      <c r="L214" t="s">
        <v>105</v>
      </c>
      <c r="M214" s="79">
        <v>4.2500000000000003E-2</v>
      </c>
      <c r="N214" s="79">
        <v>2.3199999999999998E-2</v>
      </c>
      <c r="O214" s="78">
        <v>153828.29999999999</v>
      </c>
      <c r="P214" s="78">
        <v>104.27</v>
      </c>
      <c r="Q214" s="78">
        <v>0</v>
      </c>
      <c r="R214" s="78">
        <v>160.39676840999999</v>
      </c>
      <c r="S214" s="79">
        <v>4.0000000000000002E-4</v>
      </c>
      <c r="T214" s="79">
        <v>6.9999999999999999E-4</v>
      </c>
      <c r="U214" s="79">
        <v>1E-4</v>
      </c>
    </row>
    <row r="215" spans="2:21">
      <c r="B215" t="s">
        <v>993</v>
      </c>
      <c r="C215" t="s">
        <v>994</v>
      </c>
      <c r="D215" t="s">
        <v>103</v>
      </c>
      <c r="E215" t="s">
        <v>126</v>
      </c>
      <c r="F215" t="s">
        <v>731</v>
      </c>
      <c r="G215" t="s">
        <v>130</v>
      </c>
      <c r="H215" t="s">
        <v>732</v>
      </c>
      <c r="I215" t="s">
        <v>211</v>
      </c>
      <c r="J215" t="s">
        <v>995</v>
      </c>
      <c r="K215" s="78">
        <v>1.78</v>
      </c>
      <c r="L215" t="s">
        <v>105</v>
      </c>
      <c r="M215" s="79">
        <v>3.6999999999999998E-2</v>
      </c>
      <c r="N215" s="79">
        <v>2.3400000000000001E-2</v>
      </c>
      <c r="O215" s="78">
        <v>372242.6</v>
      </c>
      <c r="P215" s="78">
        <v>103.04</v>
      </c>
      <c r="Q215" s="78">
        <v>0</v>
      </c>
      <c r="R215" s="78">
        <v>383.55877504</v>
      </c>
      <c r="S215" s="79">
        <v>1.4E-3</v>
      </c>
      <c r="T215" s="79">
        <v>1.6000000000000001E-3</v>
      </c>
      <c r="U215" s="79">
        <v>2.9999999999999997E-4</v>
      </c>
    </row>
    <row r="216" spans="2:21">
      <c r="B216" t="s">
        <v>996</v>
      </c>
      <c r="C216" t="s">
        <v>997</v>
      </c>
      <c r="D216" t="s">
        <v>103</v>
      </c>
      <c r="E216" t="s">
        <v>126</v>
      </c>
      <c r="F216" t="s">
        <v>582</v>
      </c>
      <c r="G216" t="s">
        <v>393</v>
      </c>
      <c r="H216" t="s">
        <v>732</v>
      </c>
      <c r="I216" t="s">
        <v>211</v>
      </c>
      <c r="J216" t="s">
        <v>998</v>
      </c>
      <c r="K216" s="78">
        <v>2.4300000000000002</v>
      </c>
      <c r="L216" t="s">
        <v>105</v>
      </c>
      <c r="M216" s="79">
        <v>3.5999999999999997E-2</v>
      </c>
      <c r="N216" s="79">
        <v>1.6E-2</v>
      </c>
      <c r="O216" s="78">
        <v>17.920000000000002</v>
      </c>
      <c r="P216" s="78">
        <v>5329897</v>
      </c>
      <c r="Q216" s="78">
        <v>0</v>
      </c>
      <c r="R216" s="78">
        <v>955.11754240000005</v>
      </c>
      <c r="S216" s="79">
        <v>0</v>
      </c>
      <c r="T216" s="79">
        <v>4.1000000000000003E-3</v>
      </c>
      <c r="U216" s="79">
        <v>8.9999999999999998E-4</v>
      </c>
    </row>
    <row r="217" spans="2:21">
      <c r="B217" t="s">
        <v>999</v>
      </c>
      <c r="C217" t="s">
        <v>1000</v>
      </c>
      <c r="D217" t="s">
        <v>103</v>
      </c>
      <c r="E217" t="s">
        <v>126</v>
      </c>
      <c r="F217" t="s">
        <v>1001</v>
      </c>
      <c r="G217" t="s">
        <v>860</v>
      </c>
      <c r="H217" t="s">
        <v>728</v>
      </c>
      <c r="I217" t="s">
        <v>153</v>
      </c>
      <c r="J217" t="s">
        <v>267</v>
      </c>
      <c r="K217" s="78">
        <v>0.65</v>
      </c>
      <c r="L217" t="s">
        <v>105</v>
      </c>
      <c r="M217" s="79">
        <v>5.5500000000000001E-2</v>
      </c>
      <c r="N217" s="79">
        <v>9.1999999999999998E-3</v>
      </c>
      <c r="O217" s="78">
        <v>5696.43</v>
      </c>
      <c r="P217" s="78">
        <v>104.92</v>
      </c>
      <c r="Q217" s="78">
        <v>0</v>
      </c>
      <c r="R217" s="78">
        <v>5.9766943560000003</v>
      </c>
      <c r="S217" s="79">
        <v>5.0000000000000001E-4</v>
      </c>
      <c r="T217" s="79">
        <v>0</v>
      </c>
      <c r="U217" s="79">
        <v>0</v>
      </c>
    </row>
    <row r="218" spans="2:21">
      <c r="B218" t="s">
        <v>1002</v>
      </c>
      <c r="C218" t="s">
        <v>1003</v>
      </c>
      <c r="D218" t="s">
        <v>103</v>
      </c>
      <c r="E218" t="s">
        <v>126</v>
      </c>
      <c r="F218" t="s">
        <v>1004</v>
      </c>
      <c r="G218" t="s">
        <v>926</v>
      </c>
      <c r="H218" t="s">
        <v>732</v>
      </c>
      <c r="I218" t="s">
        <v>211</v>
      </c>
      <c r="J218" t="s">
        <v>1005</v>
      </c>
      <c r="K218" s="78">
        <v>2.04</v>
      </c>
      <c r="L218" t="s">
        <v>105</v>
      </c>
      <c r="M218" s="79">
        <v>3.4000000000000002E-2</v>
      </c>
      <c r="N218" s="79">
        <v>1.95E-2</v>
      </c>
      <c r="O218" s="78">
        <v>30521.93</v>
      </c>
      <c r="P218" s="78">
        <v>103.46</v>
      </c>
      <c r="Q218" s="78">
        <v>0</v>
      </c>
      <c r="R218" s="78">
        <v>31.577988778000002</v>
      </c>
      <c r="S218" s="79">
        <v>1E-4</v>
      </c>
      <c r="T218" s="79">
        <v>1E-4</v>
      </c>
      <c r="U218" s="79">
        <v>0</v>
      </c>
    </row>
    <row r="219" spans="2:21">
      <c r="B219" t="s">
        <v>1006</v>
      </c>
      <c r="C219" t="s">
        <v>1007</v>
      </c>
      <c r="D219" t="s">
        <v>103</v>
      </c>
      <c r="E219" t="s">
        <v>126</v>
      </c>
      <c r="F219" t="s">
        <v>753</v>
      </c>
      <c r="G219" t="s">
        <v>441</v>
      </c>
      <c r="H219" t="s">
        <v>728</v>
      </c>
      <c r="I219" t="s">
        <v>153</v>
      </c>
      <c r="J219" t="s">
        <v>319</v>
      </c>
      <c r="K219" s="78">
        <v>5.47</v>
      </c>
      <c r="L219" t="s">
        <v>105</v>
      </c>
      <c r="M219" s="79">
        <v>2.4E-2</v>
      </c>
      <c r="N219" s="79">
        <v>9.2999999999999992E-3</v>
      </c>
      <c r="O219" s="78">
        <v>117168.95</v>
      </c>
      <c r="P219" s="78">
        <v>111.2</v>
      </c>
      <c r="Q219" s="78">
        <v>0</v>
      </c>
      <c r="R219" s="78">
        <v>130.29187239999999</v>
      </c>
      <c r="S219" s="79">
        <v>2.0000000000000001E-4</v>
      </c>
      <c r="T219" s="79">
        <v>5.9999999999999995E-4</v>
      </c>
      <c r="U219" s="79">
        <v>1E-4</v>
      </c>
    </row>
    <row r="220" spans="2:21">
      <c r="B220" t="s">
        <v>1008</v>
      </c>
      <c r="C220" t="s">
        <v>1009</v>
      </c>
      <c r="D220" t="s">
        <v>103</v>
      </c>
      <c r="E220" t="s">
        <v>126</v>
      </c>
      <c r="F220" t="s">
        <v>1010</v>
      </c>
      <c r="G220" t="s">
        <v>441</v>
      </c>
      <c r="H220" t="s">
        <v>732</v>
      </c>
      <c r="I220" t="s">
        <v>211</v>
      </c>
      <c r="J220" t="s">
        <v>1011</v>
      </c>
      <c r="K220" s="78">
        <v>2.69</v>
      </c>
      <c r="L220" t="s">
        <v>105</v>
      </c>
      <c r="M220" s="79">
        <v>6.0499999999999998E-2</v>
      </c>
      <c r="N220" s="79">
        <v>3.85E-2</v>
      </c>
      <c r="O220" s="78">
        <v>33602.49</v>
      </c>
      <c r="P220" s="78">
        <v>107.1</v>
      </c>
      <c r="Q220" s="78">
        <v>0</v>
      </c>
      <c r="R220" s="78">
        <v>35.988266789999997</v>
      </c>
      <c r="S220" s="79">
        <v>1E-4</v>
      </c>
      <c r="T220" s="79">
        <v>2.0000000000000001E-4</v>
      </c>
      <c r="U220" s="79">
        <v>0</v>
      </c>
    </row>
    <row r="221" spans="2:21">
      <c r="B221" t="s">
        <v>1012</v>
      </c>
      <c r="C221" t="s">
        <v>1013</v>
      </c>
      <c r="D221" t="s">
        <v>103</v>
      </c>
      <c r="E221" t="s">
        <v>126</v>
      </c>
      <c r="F221" t="s">
        <v>682</v>
      </c>
      <c r="G221" t="s">
        <v>441</v>
      </c>
      <c r="H221" t="s">
        <v>732</v>
      </c>
      <c r="I221" t="s">
        <v>211</v>
      </c>
      <c r="J221" t="s">
        <v>374</v>
      </c>
      <c r="K221" s="78">
        <v>4.67</v>
      </c>
      <c r="L221" t="s">
        <v>105</v>
      </c>
      <c r="M221" s="79">
        <v>5.6500000000000002E-2</v>
      </c>
      <c r="N221" s="79">
        <v>2.5000000000000001E-2</v>
      </c>
      <c r="O221" s="78">
        <v>19918.72</v>
      </c>
      <c r="P221" s="78">
        <v>115.26</v>
      </c>
      <c r="Q221" s="78">
        <v>0</v>
      </c>
      <c r="R221" s="78">
        <v>22.958316671999999</v>
      </c>
      <c r="S221" s="79">
        <v>2.0000000000000001E-4</v>
      </c>
      <c r="T221" s="79">
        <v>1E-4</v>
      </c>
      <c r="U221" s="79">
        <v>0</v>
      </c>
    </row>
    <row r="222" spans="2:21">
      <c r="B222" t="s">
        <v>1014</v>
      </c>
      <c r="C222" t="s">
        <v>1015</v>
      </c>
      <c r="D222" t="s">
        <v>103</v>
      </c>
      <c r="E222" t="s">
        <v>126</v>
      </c>
      <c r="F222" t="s">
        <v>682</v>
      </c>
      <c r="G222" t="s">
        <v>441</v>
      </c>
      <c r="H222" t="s">
        <v>732</v>
      </c>
      <c r="I222" t="s">
        <v>211</v>
      </c>
      <c r="J222" t="s">
        <v>1016</v>
      </c>
      <c r="K222" s="78">
        <v>2.58</v>
      </c>
      <c r="L222" t="s">
        <v>105</v>
      </c>
      <c r="M222" s="79">
        <v>5.74E-2</v>
      </c>
      <c r="N222" s="79">
        <v>1.77E-2</v>
      </c>
      <c r="O222" s="78">
        <v>133.77000000000001</v>
      </c>
      <c r="P222" s="78">
        <v>112</v>
      </c>
      <c r="Q222" s="78">
        <v>0</v>
      </c>
      <c r="R222" s="78">
        <v>0.14982239999999999</v>
      </c>
      <c r="S222" s="79">
        <v>0</v>
      </c>
      <c r="T222" s="79">
        <v>0</v>
      </c>
      <c r="U222" s="79">
        <v>0</v>
      </c>
    </row>
    <row r="223" spans="2:21">
      <c r="B223" t="s">
        <v>1017</v>
      </c>
      <c r="C223" t="s">
        <v>1018</v>
      </c>
      <c r="D223" t="s">
        <v>103</v>
      </c>
      <c r="E223" t="s">
        <v>126</v>
      </c>
      <c r="F223" t="s">
        <v>686</v>
      </c>
      <c r="G223" t="s">
        <v>441</v>
      </c>
      <c r="H223" t="s">
        <v>732</v>
      </c>
      <c r="I223" t="s">
        <v>211</v>
      </c>
      <c r="J223" t="s">
        <v>1019</v>
      </c>
      <c r="K223" s="78">
        <v>3.11</v>
      </c>
      <c r="L223" t="s">
        <v>105</v>
      </c>
      <c r="M223" s="79">
        <v>3.6999999999999998E-2</v>
      </c>
      <c r="N223" s="79">
        <v>1.4800000000000001E-2</v>
      </c>
      <c r="O223" s="78">
        <v>104352.49</v>
      </c>
      <c r="P223" s="78">
        <v>107</v>
      </c>
      <c r="Q223" s="78">
        <v>0</v>
      </c>
      <c r="R223" s="78">
        <v>111.65716430000001</v>
      </c>
      <c r="S223" s="79">
        <v>5.0000000000000001E-4</v>
      </c>
      <c r="T223" s="79">
        <v>5.0000000000000001E-4</v>
      </c>
      <c r="U223" s="79">
        <v>1E-4</v>
      </c>
    </row>
    <row r="224" spans="2:21">
      <c r="B224" t="s">
        <v>1020</v>
      </c>
      <c r="C224" t="s">
        <v>1021</v>
      </c>
      <c r="D224" t="s">
        <v>103</v>
      </c>
      <c r="E224" t="s">
        <v>126</v>
      </c>
      <c r="F224" t="s">
        <v>1022</v>
      </c>
      <c r="G224" t="s">
        <v>130</v>
      </c>
      <c r="H224" t="s">
        <v>732</v>
      </c>
      <c r="I224" t="s">
        <v>211</v>
      </c>
      <c r="J224" t="s">
        <v>501</v>
      </c>
      <c r="K224" s="78">
        <v>2.89</v>
      </c>
      <c r="L224" t="s">
        <v>105</v>
      </c>
      <c r="M224" s="79">
        <v>2.9499999999999998E-2</v>
      </c>
      <c r="N224" s="79">
        <v>1.6500000000000001E-2</v>
      </c>
      <c r="O224" s="78">
        <v>296028.07</v>
      </c>
      <c r="P224" s="78">
        <v>103.79</v>
      </c>
      <c r="Q224" s="78">
        <v>0</v>
      </c>
      <c r="R224" s="78">
        <v>307.24753385299999</v>
      </c>
      <c r="S224" s="79">
        <v>1.5E-3</v>
      </c>
      <c r="T224" s="79">
        <v>1.2999999999999999E-3</v>
      </c>
      <c r="U224" s="79">
        <v>2.9999999999999997E-4</v>
      </c>
    </row>
    <row r="225" spans="2:21">
      <c r="B225" t="s">
        <v>1023</v>
      </c>
      <c r="C225" t="s">
        <v>1024</v>
      </c>
      <c r="D225" t="s">
        <v>103</v>
      </c>
      <c r="E225" t="s">
        <v>126</v>
      </c>
      <c r="F225" t="s">
        <v>698</v>
      </c>
      <c r="G225" t="s">
        <v>567</v>
      </c>
      <c r="H225" t="s">
        <v>732</v>
      </c>
      <c r="I225" t="s">
        <v>211</v>
      </c>
      <c r="J225" t="s">
        <v>1025</v>
      </c>
      <c r="K225" s="78">
        <v>8.6</v>
      </c>
      <c r="L225" t="s">
        <v>105</v>
      </c>
      <c r="M225" s="79">
        <v>1.72E-2</v>
      </c>
      <c r="N225" s="79">
        <v>2.86E-2</v>
      </c>
      <c r="O225" s="78">
        <v>480984.87</v>
      </c>
      <c r="P225" s="78">
        <v>105.07</v>
      </c>
      <c r="Q225" s="78">
        <v>0</v>
      </c>
      <c r="R225" s="78">
        <v>505.37080290900002</v>
      </c>
      <c r="S225" s="79">
        <v>1.9E-3</v>
      </c>
      <c r="T225" s="79">
        <v>2.2000000000000001E-3</v>
      </c>
      <c r="U225" s="79">
        <v>5.0000000000000001E-4</v>
      </c>
    </row>
    <row r="226" spans="2:21">
      <c r="B226" t="s">
        <v>1026</v>
      </c>
      <c r="C226" t="s">
        <v>1027</v>
      </c>
      <c r="D226" t="s">
        <v>103</v>
      </c>
      <c r="E226" t="s">
        <v>126</v>
      </c>
      <c r="F226" t="s">
        <v>769</v>
      </c>
      <c r="G226" t="s">
        <v>441</v>
      </c>
      <c r="H226" t="s">
        <v>728</v>
      </c>
      <c r="I226" t="s">
        <v>153</v>
      </c>
      <c r="J226" t="s">
        <v>267</v>
      </c>
      <c r="K226" s="78">
        <v>3.2</v>
      </c>
      <c r="L226" t="s">
        <v>105</v>
      </c>
      <c r="M226" s="79">
        <v>7.0499999999999993E-2</v>
      </c>
      <c r="N226" s="79">
        <v>3.1199999999999999E-2</v>
      </c>
      <c r="O226" s="78">
        <v>0.01</v>
      </c>
      <c r="P226" s="78">
        <v>112.8</v>
      </c>
      <c r="Q226" s="78">
        <v>0</v>
      </c>
      <c r="R226" s="78">
        <v>1.128E-5</v>
      </c>
      <c r="S226" s="79">
        <v>0</v>
      </c>
      <c r="T226" s="79">
        <v>0</v>
      </c>
      <c r="U226" s="79">
        <v>0</v>
      </c>
    </row>
    <row r="227" spans="2:21">
      <c r="B227" t="s">
        <v>1028</v>
      </c>
      <c r="C227" t="s">
        <v>1029</v>
      </c>
      <c r="D227" t="s">
        <v>103</v>
      </c>
      <c r="E227" t="s">
        <v>126</v>
      </c>
      <c r="F227" t="s">
        <v>772</v>
      </c>
      <c r="G227" t="s">
        <v>135</v>
      </c>
      <c r="H227" t="s">
        <v>732</v>
      </c>
      <c r="I227" t="s">
        <v>211</v>
      </c>
      <c r="J227" t="s">
        <v>776</v>
      </c>
      <c r="K227" s="78">
        <v>3.39</v>
      </c>
      <c r="L227" t="s">
        <v>105</v>
      </c>
      <c r="M227" s="79">
        <v>4.1399999999999999E-2</v>
      </c>
      <c r="N227" s="79">
        <v>3.4799999999999998E-2</v>
      </c>
      <c r="O227" s="78">
        <v>214892.36</v>
      </c>
      <c r="P227" s="78">
        <v>102.25</v>
      </c>
      <c r="Q227" s="78">
        <v>31.865849999999998</v>
      </c>
      <c r="R227" s="78">
        <v>251.5932881</v>
      </c>
      <c r="S227" s="79">
        <v>2.9999999999999997E-4</v>
      </c>
      <c r="T227" s="79">
        <v>1.1000000000000001E-3</v>
      </c>
      <c r="U227" s="79">
        <v>2.0000000000000001E-4</v>
      </c>
    </row>
    <row r="228" spans="2:21">
      <c r="B228" t="s">
        <v>1030</v>
      </c>
      <c r="C228" t="s">
        <v>1031</v>
      </c>
      <c r="D228" t="s">
        <v>103</v>
      </c>
      <c r="E228" t="s">
        <v>126</v>
      </c>
      <c r="F228" t="s">
        <v>772</v>
      </c>
      <c r="G228" t="s">
        <v>135</v>
      </c>
      <c r="H228" t="s">
        <v>732</v>
      </c>
      <c r="I228" t="s">
        <v>211</v>
      </c>
      <c r="J228" t="s">
        <v>616</v>
      </c>
      <c r="K228" s="78">
        <v>4.3</v>
      </c>
      <c r="L228" t="s">
        <v>105</v>
      </c>
      <c r="M228" s="79">
        <v>3.5499999999999997E-2</v>
      </c>
      <c r="N228" s="79">
        <v>4.8399999999999999E-2</v>
      </c>
      <c r="O228" s="78">
        <v>294525.08</v>
      </c>
      <c r="P228" s="78">
        <v>94.87</v>
      </c>
      <c r="Q228" s="78">
        <v>5.2278200000000004</v>
      </c>
      <c r="R228" s="78">
        <v>284.643763396</v>
      </c>
      <c r="S228" s="79">
        <v>4.0000000000000002E-4</v>
      </c>
      <c r="T228" s="79">
        <v>1.1999999999999999E-3</v>
      </c>
      <c r="U228" s="79">
        <v>2.9999999999999997E-4</v>
      </c>
    </row>
    <row r="229" spans="2:21">
      <c r="B229" t="s">
        <v>1032</v>
      </c>
      <c r="C229" t="s">
        <v>1033</v>
      </c>
      <c r="D229" t="s">
        <v>103</v>
      </c>
      <c r="E229" t="s">
        <v>126</v>
      </c>
      <c r="F229" t="s">
        <v>772</v>
      </c>
      <c r="G229" t="s">
        <v>135</v>
      </c>
      <c r="H229" t="s">
        <v>732</v>
      </c>
      <c r="I229" t="s">
        <v>211</v>
      </c>
      <c r="J229" t="s">
        <v>1034</v>
      </c>
      <c r="K229" s="78">
        <v>5.62</v>
      </c>
      <c r="L229" t="s">
        <v>105</v>
      </c>
      <c r="M229" s="79">
        <v>2.5000000000000001E-2</v>
      </c>
      <c r="N229" s="79">
        <v>5.33E-2</v>
      </c>
      <c r="O229" s="78">
        <v>612303.17000000004</v>
      </c>
      <c r="P229" s="78">
        <v>86.68</v>
      </c>
      <c r="Q229" s="78">
        <v>0</v>
      </c>
      <c r="R229" s="78">
        <v>530.74438775600004</v>
      </c>
      <c r="S229" s="79">
        <v>1E-3</v>
      </c>
      <c r="T229" s="79">
        <v>2.3E-3</v>
      </c>
      <c r="U229" s="79">
        <v>5.0000000000000001E-4</v>
      </c>
    </row>
    <row r="230" spans="2:21">
      <c r="B230" t="s">
        <v>1035</v>
      </c>
      <c r="C230" t="s">
        <v>1036</v>
      </c>
      <c r="D230" t="s">
        <v>103</v>
      </c>
      <c r="E230" t="s">
        <v>126</v>
      </c>
      <c r="F230" t="s">
        <v>1037</v>
      </c>
      <c r="G230" t="s">
        <v>441</v>
      </c>
      <c r="H230" t="s">
        <v>732</v>
      </c>
      <c r="I230" t="s">
        <v>211</v>
      </c>
      <c r="J230" t="s">
        <v>1038</v>
      </c>
      <c r="K230" s="78">
        <v>4.78</v>
      </c>
      <c r="L230" t="s">
        <v>105</v>
      </c>
      <c r="M230" s="79">
        <v>3.9E-2</v>
      </c>
      <c r="N230" s="79">
        <v>4.3099999999999999E-2</v>
      </c>
      <c r="O230" s="78">
        <v>457568.16</v>
      </c>
      <c r="P230" s="78">
        <v>98.58</v>
      </c>
      <c r="Q230" s="78">
        <v>0</v>
      </c>
      <c r="R230" s="78">
        <v>451.07069212800002</v>
      </c>
      <c r="S230" s="79">
        <v>1.1000000000000001E-3</v>
      </c>
      <c r="T230" s="79">
        <v>1.9E-3</v>
      </c>
      <c r="U230" s="79">
        <v>4.0000000000000002E-4</v>
      </c>
    </row>
    <row r="231" spans="2:21">
      <c r="B231" t="s">
        <v>1039</v>
      </c>
      <c r="C231" t="s">
        <v>1040</v>
      </c>
      <c r="D231" t="s">
        <v>103</v>
      </c>
      <c r="E231" t="s">
        <v>126</v>
      </c>
      <c r="F231" t="s">
        <v>1041</v>
      </c>
      <c r="G231" t="s">
        <v>135</v>
      </c>
      <c r="H231" t="s">
        <v>732</v>
      </c>
      <c r="I231" t="s">
        <v>211</v>
      </c>
      <c r="J231" t="s">
        <v>267</v>
      </c>
      <c r="K231" s="78">
        <v>1.48</v>
      </c>
      <c r="L231" t="s">
        <v>105</v>
      </c>
      <c r="M231" s="79">
        <v>1.3100000000000001E-2</v>
      </c>
      <c r="N231" s="79">
        <v>1.3299999999999999E-2</v>
      </c>
      <c r="O231" s="78">
        <v>297851.2</v>
      </c>
      <c r="P231" s="78">
        <v>100.24</v>
      </c>
      <c r="Q231" s="78">
        <v>0</v>
      </c>
      <c r="R231" s="78">
        <v>298.56604288</v>
      </c>
      <c r="S231" s="79">
        <v>8.9999999999999998E-4</v>
      </c>
      <c r="T231" s="79">
        <v>1.2999999999999999E-3</v>
      </c>
      <c r="U231" s="79">
        <v>2.9999999999999997E-4</v>
      </c>
    </row>
    <row r="232" spans="2:21">
      <c r="B232" t="s">
        <v>1042</v>
      </c>
      <c r="C232" t="s">
        <v>1043</v>
      </c>
      <c r="D232" t="s">
        <v>103</v>
      </c>
      <c r="E232" t="s">
        <v>126</v>
      </c>
      <c r="F232" t="s">
        <v>1041</v>
      </c>
      <c r="G232" t="s">
        <v>135</v>
      </c>
      <c r="H232" t="s">
        <v>732</v>
      </c>
      <c r="I232" t="s">
        <v>211</v>
      </c>
      <c r="J232" t="s">
        <v>1044</v>
      </c>
      <c r="K232" s="78">
        <v>2.9</v>
      </c>
      <c r="L232" t="s">
        <v>105</v>
      </c>
      <c r="M232" s="79">
        <v>2.1600000000000001E-2</v>
      </c>
      <c r="N232" s="79">
        <v>1.66E-2</v>
      </c>
      <c r="O232" s="78">
        <v>261476.78</v>
      </c>
      <c r="P232" s="78">
        <v>101.49</v>
      </c>
      <c r="Q232" s="78">
        <v>0</v>
      </c>
      <c r="R232" s="78">
        <v>265.37278402200002</v>
      </c>
      <c r="S232" s="79">
        <v>2.9999999999999997E-4</v>
      </c>
      <c r="T232" s="79">
        <v>1.1000000000000001E-3</v>
      </c>
      <c r="U232" s="79">
        <v>2.0000000000000001E-4</v>
      </c>
    </row>
    <row r="233" spans="2:21">
      <c r="B233" t="s">
        <v>1045</v>
      </c>
      <c r="C233" t="s">
        <v>1046</v>
      </c>
      <c r="D233" t="s">
        <v>103</v>
      </c>
      <c r="E233" t="s">
        <v>126</v>
      </c>
      <c r="F233" t="s">
        <v>979</v>
      </c>
      <c r="G233" t="s">
        <v>926</v>
      </c>
      <c r="H233" t="s">
        <v>728</v>
      </c>
      <c r="I233" t="s">
        <v>153</v>
      </c>
      <c r="J233" t="s">
        <v>1047</v>
      </c>
      <c r="K233" s="78">
        <v>2.46</v>
      </c>
      <c r="L233" t="s">
        <v>105</v>
      </c>
      <c r="M233" s="79">
        <v>2.4E-2</v>
      </c>
      <c r="N233" s="79">
        <v>1.8599999999999998E-2</v>
      </c>
      <c r="O233" s="78">
        <v>189521.31</v>
      </c>
      <c r="P233" s="78">
        <v>101.55</v>
      </c>
      <c r="Q233" s="78">
        <v>0</v>
      </c>
      <c r="R233" s="78">
        <v>192.45889030500001</v>
      </c>
      <c r="S233" s="79">
        <v>5.0000000000000001E-4</v>
      </c>
      <c r="T233" s="79">
        <v>8.0000000000000004E-4</v>
      </c>
      <c r="U233" s="79">
        <v>2.0000000000000001E-4</v>
      </c>
    </row>
    <row r="234" spans="2:21">
      <c r="B234" t="s">
        <v>1048</v>
      </c>
      <c r="C234" t="s">
        <v>1049</v>
      </c>
      <c r="D234" t="s">
        <v>103</v>
      </c>
      <c r="E234" t="s">
        <v>126</v>
      </c>
      <c r="F234" t="s">
        <v>1050</v>
      </c>
      <c r="G234" t="s">
        <v>441</v>
      </c>
      <c r="H234" t="s">
        <v>732</v>
      </c>
      <c r="I234" t="s">
        <v>211</v>
      </c>
      <c r="J234" t="s">
        <v>1051</v>
      </c>
      <c r="K234" s="78">
        <v>1.1399999999999999</v>
      </c>
      <c r="L234" t="s">
        <v>105</v>
      </c>
      <c r="M234" s="79">
        <v>0.04</v>
      </c>
      <c r="N234" s="79">
        <v>2.5999999999999999E-2</v>
      </c>
      <c r="O234" s="78">
        <v>876060.18</v>
      </c>
      <c r="P234" s="78">
        <v>104.14</v>
      </c>
      <c r="Q234" s="78">
        <v>0</v>
      </c>
      <c r="R234" s="78">
        <v>912.32907145199999</v>
      </c>
      <c r="S234" s="79">
        <v>1.1000000000000001E-3</v>
      </c>
      <c r="T234" s="79">
        <v>3.8999999999999998E-3</v>
      </c>
      <c r="U234" s="79">
        <v>8.0000000000000004E-4</v>
      </c>
    </row>
    <row r="235" spans="2:21">
      <c r="B235" t="s">
        <v>1052</v>
      </c>
      <c r="C235" t="s">
        <v>1053</v>
      </c>
      <c r="D235" t="s">
        <v>103</v>
      </c>
      <c r="E235" t="s">
        <v>126</v>
      </c>
      <c r="F235" t="s">
        <v>1054</v>
      </c>
      <c r="G235" t="s">
        <v>1055</v>
      </c>
      <c r="H235" t="s">
        <v>732</v>
      </c>
      <c r="I235" t="s">
        <v>211</v>
      </c>
      <c r="J235" t="s">
        <v>374</v>
      </c>
      <c r="K235" s="78">
        <v>5.53</v>
      </c>
      <c r="L235" t="s">
        <v>105</v>
      </c>
      <c r="M235" s="79">
        <v>3.3500000000000002E-2</v>
      </c>
      <c r="N235" s="79">
        <v>2.4299999999999999E-2</v>
      </c>
      <c r="O235" s="78">
        <v>1280.94</v>
      </c>
      <c r="P235" s="78">
        <v>101.09</v>
      </c>
      <c r="Q235" s="78">
        <v>0.13424</v>
      </c>
      <c r="R235" s="78">
        <v>1.4291422460000001</v>
      </c>
      <c r="S235" s="79">
        <v>0</v>
      </c>
      <c r="T235" s="79">
        <v>0</v>
      </c>
      <c r="U235" s="79">
        <v>0</v>
      </c>
    </row>
    <row r="236" spans="2:21">
      <c r="B236" t="s">
        <v>1056</v>
      </c>
      <c r="C236" t="s">
        <v>1057</v>
      </c>
      <c r="D236" t="s">
        <v>103</v>
      </c>
      <c r="E236" t="s">
        <v>126</v>
      </c>
      <c r="F236" t="s">
        <v>1054</v>
      </c>
      <c r="G236" t="s">
        <v>1055</v>
      </c>
      <c r="H236" t="s">
        <v>732</v>
      </c>
      <c r="I236" t="s">
        <v>211</v>
      </c>
      <c r="J236" t="s">
        <v>1058</v>
      </c>
      <c r="K236" s="78">
        <v>3.09</v>
      </c>
      <c r="L236" t="s">
        <v>105</v>
      </c>
      <c r="M236" s="79">
        <v>3.3500000000000002E-2</v>
      </c>
      <c r="N236" s="79">
        <v>1.78E-2</v>
      </c>
      <c r="O236" s="78">
        <v>241131.36</v>
      </c>
      <c r="P236" s="78">
        <v>105.72</v>
      </c>
      <c r="Q236" s="78">
        <v>0</v>
      </c>
      <c r="R236" s="78">
        <v>254.924073792</v>
      </c>
      <c r="S236" s="79">
        <v>5.0000000000000001E-4</v>
      </c>
      <c r="T236" s="79">
        <v>1.1000000000000001E-3</v>
      </c>
      <c r="U236" s="79">
        <v>2.0000000000000001E-4</v>
      </c>
    </row>
    <row r="237" spans="2:21">
      <c r="B237" t="s">
        <v>1059</v>
      </c>
      <c r="C237" t="s">
        <v>1060</v>
      </c>
      <c r="D237" t="s">
        <v>103</v>
      </c>
      <c r="E237" t="s">
        <v>126</v>
      </c>
      <c r="F237" t="s">
        <v>727</v>
      </c>
      <c r="G237" t="s">
        <v>393</v>
      </c>
      <c r="H237" t="s">
        <v>788</v>
      </c>
      <c r="I237" t="s">
        <v>153</v>
      </c>
      <c r="J237" t="s">
        <v>267</v>
      </c>
      <c r="K237" s="78">
        <v>1.18</v>
      </c>
      <c r="L237" t="s">
        <v>105</v>
      </c>
      <c r="M237" s="79">
        <v>3.7600000000000001E-2</v>
      </c>
      <c r="N237" s="79">
        <v>1.1900000000000001E-2</v>
      </c>
      <c r="O237" s="78">
        <v>34983.29</v>
      </c>
      <c r="P237" s="78">
        <v>102.23</v>
      </c>
      <c r="Q237" s="78">
        <v>0</v>
      </c>
      <c r="R237" s="78">
        <v>35.763417367000002</v>
      </c>
      <c r="S237" s="79">
        <v>4.0000000000000002E-4</v>
      </c>
      <c r="T237" s="79">
        <v>2.0000000000000001E-4</v>
      </c>
      <c r="U237" s="79">
        <v>0</v>
      </c>
    </row>
    <row r="238" spans="2:21">
      <c r="B238" t="s">
        <v>1061</v>
      </c>
      <c r="C238" t="s">
        <v>1062</v>
      </c>
      <c r="D238" t="s">
        <v>103</v>
      </c>
      <c r="E238" t="s">
        <v>126</v>
      </c>
      <c r="F238" t="s">
        <v>791</v>
      </c>
      <c r="G238" t="s">
        <v>441</v>
      </c>
      <c r="H238" t="s">
        <v>788</v>
      </c>
      <c r="I238" t="s">
        <v>153</v>
      </c>
      <c r="J238" t="s">
        <v>1063</v>
      </c>
      <c r="K238" s="78">
        <v>2.35</v>
      </c>
      <c r="L238" t="s">
        <v>105</v>
      </c>
      <c r="M238" s="79">
        <v>4.65E-2</v>
      </c>
      <c r="N238" s="79">
        <v>2.3400000000000001E-2</v>
      </c>
      <c r="O238" s="78">
        <v>0.01</v>
      </c>
      <c r="P238" s="78">
        <v>105.76</v>
      </c>
      <c r="Q238" s="78">
        <v>0</v>
      </c>
      <c r="R238" s="78">
        <v>1.0576E-5</v>
      </c>
      <c r="S238" s="79">
        <v>0</v>
      </c>
      <c r="T238" s="79">
        <v>0</v>
      </c>
      <c r="U238" s="79">
        <v>0</v>
      </c>
    </row>
    <row r="239" spans="2:21">
      <c r="B239" t="s">
        <v>1064</v>
      </c>
      <c r="C239" t="s">
        <v>1065</v>
      </c>
      <c r="D239" t="s">
        <v>103</v>
      </c>
      <c r="E239" t="s">
        <v>126</v>
      </c>
      <c r="F239" t="s">
        <v>1066</v>
      </c>
      <c r="G239" t="s">
        <v>567</v>
      </c>
      <c r="H239" t="s">
        <v>788</v>
      </c>
      <c r="I239" t="s">
        <v>153</v>
      </c>
      <c r="J239" t="s">
        <v>374</v>
      </c>
      <c r="K239" s="78">
        <v>5.81</v>
      </c>
      <c r="L239" t="s">
        <v>105</v>
      </c>
      <c r="M239" s="79">
        <v>3.27E-2</v>
      </c>
      <c r="N239" s="79">
        <v>2.4299999999999999E-2</v>
      </c>
      <c r="O239" s="78">
        <v>201443.61</v>
      </c>
      <c r="P239" s="78">
        <v>105.41</v>
      </c>
      <c r="Q239" s="78">
        <v>0</v>
      </c>
      <c r="R239" s="78">
        <v>212.34170930100001</v>
      </c>
      <c r="S239" s="79">
        <v>8.9999999999999998E-4</v>
      </c>
      <c r="T239" s="79">
        <v>8.9999999999999998E-4</v>
      </c>
      <c r="U239" s="79">
        <v>2.0000000000000001E-4</v>
      </c>
    </row>
    <row r="240" spans="2:21">
      <c r="B240" t="s">
        <v>1067</v>
      </c>
      <c r="C240" t="s">
        <v>1068</v>
      </c>
      <c r="D240" t="s">
        <v>103</v>
      </c>
      <c r="E240" t="s">
        <v>126</v>
      </c>
      <c r="F240" t="s">
        <v>806</v>
      </c>
      <c r="G240" t="s">
        <v>571</v>
      </c>
      <c r="H240" t="s">
        <v>796</v>
      </c>
      <c r="I240" t="s">
        <v>211</v>
      </c>
      <c r="J240" t="s">
        <v>405</v>
      </c>
      <c r="K240" s="78">
        <v>1.47</v>
      </c>
      <c r="L240" t="s">
        <v>105</v>
      </c>
      <c r="M240" s="79">
        <v>0.06</v>
      </c>
      <c r="N240" s="79">
        <v>1.61E-2</v>
      </c>
      <c r="O240" s="78">
        <v>359897.09</v>
      </c>
      <c r="P240" s="78">
        <v>106.46</v>
      </c>
      <c r="Q240" s="78">
        <v>0</v>
      </c>
      <c r="R240" s="78">
        <v>383.146442014</v>
      </c>
      <c r="S240" s="79">
        <v>8.9999999999999998E-4</v>
      </c>
      <c r="T240" s="79">
        <v>1.6000000000000001E-3</v>
      </c>
      <c r="U240" s="79">
        <v>2.9999999999999997E-4</v>
      </c>
    </row>
    <row r="241" spans="2:21">
      <c r="B241" t="s">
        <v>1069</v>
      </c>
      <c r="C241" t="s">
        <v>1070</v>
      </c>
      <c r="D241" t="s">
        <v>103</v>
      </c>
      <c r="E241" t="s">
        <v>126</v>
      </c>
      <c r="F241" t="s">
        <v>806</v>
      </c>
      <c r="G241" t="s">
        <v>571</v>
      </c>
      <c r="H241" t="s">
        <v>796</v>
      </c>
      <c r="I241" t="s">
        <v>211</v>
      </c>
      <c r="J241" t="s">
        <v>1071</v>
      </c>
      <c r="K241" s="78">
        <v>3.22</v>
      </c>
      <c r="L241" t="s">
        <v>105</v>
      </c>
      <c r="M241" s="79">
        <v>5.8999999999999997E-2</v>
      </c>
      <c r="N241" s="79">
        <v>2.06E-2</v>
      </c>
      <c r="O241" s="78">
        <v>5490.22</v>
      </c>
      <c r="P241" s="78">
        <v>112.8</v>
      </c>
      <c r="Q241" s="78">
        <v>0</v>
      </c>
      <c r="R241" s="78">
        <v>6.1929681600000004</v>
      </c>
      <c r="S241" s="79">
        <v>0</v>
      </c>
      <c r="T241" s="79">
        <v>0</v>
      </c>
      <c r="U241" s="79">
        <v>0</v>
      </c>
    </row>
    <row r="242" spans="2:21">
      <c r="B242" t="s">
        <v>1072</v>
      </c>
      <c r="C242" t="s">
        <v>1073</v>
      </c>
      <c r="D242" t="s">
        <v>103</v>
      </c>
      <c r="E242" t="s">
        <v>126</v>
      </c>
      <c r="F242" t="s">
        <v>1074</v>
      </c>
      <c r="G242" t="s">
        <v>571</v>
      </c>
      <c r="H242" t="s">
        <v>831</v>
      </c>
      <c r="I242" t="s">
        <v>211</v>
      </c>
      <c r="J242" t="s">
        <v>1075</v>
      </c>
      <c r="K242" s="78">
        <v>5.71</v>
      </c>
      <c r="L242" t="s">
        <v>105</v>
      </c>
      <c r="M242" s="79">
        <v>4.4499999999999998E-2</v>
      </c>
      <c r="N242" s="79">
        <v>2.6800000000000001E-2</v>
      </c>
      <c r="O242" s="78">
        <v>439199</v>
      </c>
      <c r="P242" s="78">
        <v>110.31</v>
      </c>
      <c r="Q242" s="78">
        <v>0</v>
      </c>
      <c r="R242" s="78">
        <v>484.48041690000002</v>
      </c>
      <c r="S242" s="79">
        <v>1.5E-3</v>
      </c>
      <c r="T242" s="79">
        <v>2.0999999999999999E-3</v>
      </c>
      <c r="U242" s="79">
        <v>4.0000000000000002E-4</v>
      </c>
    </row>
    <row r="243" spans="2:21">
      <c r="B243" t="s">
        <v>1076</v>
      </c>
      <c r="C243" t="s">
        <v>1077</v>
      </c>
      <c r="D243" t="s">
        <v>103</v>
      </c>
      <c r="E243" t="s">
        <v>126</v>
      </c>
      <c r="F243" t="s">
        <v>1078</v>
      </c>
      <c r="G243" t="s">
        <v>441</v>
      </c>
      <c r="H243" t="s">
        <v>821</v>
      </c>
      <c r="I243" t="s">
        <v>153</v>
      </c>
      <c r="J243" t="s">
        <v>995</v>
      </c>
      <c r="K243" s="78">
        <v>3.9</v>
      </c>
      <c r="L243" t="s">
        <v>105</v>
      </c>
      <c r="M243" s="79">
        <v>3.95E-2</v>
      </c>
      <c r="N243" s="79">
        <v>8.3099999999999993E-2</v>
      </c>
      <c r="O243" s="78">
        <v>386978.88</v>
      </c>
      <c r="P243" s="78">
        <v>87.21</v>
      </c>
      <c r="Q243" s="78">
        <v>0</v>
      </c>
      <c r="R243" s="78">
        <v>337.484281248</v>
      </c>
      <c r="S243" s="79">
        <v>5.9999999999999995E-4</v>
      </c>
      <c r="T243" s="79">
        <v>1.4E-3</v>
      </c>
      <c r="U243" s="79">
        <v>2.9999999999999997E-4</v>
      </c>
    </row>
    <row r="244" spans="2:21">
      <c r="B244" t="s">
        <v>1079</v>
      </c>
      <c r="C244" t="s">
        <v>1080</v>
      </c>
      <c r="D244" t="s">
        <v>103</v>
      </c>
      <c r="E244" t="s">
        <v>126</v>
      </c>
      <c r="F244" t="s">
        <v>1078</v>
      </c>
      <c r="G244" t="s">
        <v>441</v>
      </c>
      <c r="H244" t="s">
        <v>821</v>
      </c>
      <c r="I244" t="s">
        <v>153</v>
      </c>
      <c r="J244" t="s">
        <v>671</v>
      </c>
      <c r="K244" s="78">
        <v>4.49</v>
      </c>
      <c r="L244" t="s">
        <v>105</v>
      </c>
      <c r="M244" s="79">
        <v>0.03</v>
      </c>
      <c r="N244" s="79">
        <v>5.67E-2</v>
      </c>
      <c r="O244" s="78">
        <v>638085.72</v>
      </c>
      <c r="P244" s="78">
        <v>91.4</v>
      </c>
      <c r="Q244" s="78">
        <v>0</v>
      </c>
      <c r="R244" s="78">
        <v>583.21034808000002</v>
      </c>
      <c r="S244" s="79">
        <v>8.0000000000000004E-4</v>
      </c>
      <c r="T244" s="79">
        <v>2.5000000000000001E-3</v>
      </c>
      <c r="U244" s="79">
        <v>5.0000000000000001E-4</v>
      </c>
    </row>
    <row r="245" spans="2:21">
      <c r="B245" t="s">
        <v>1081</v>
      </c>
      <c r="C245" t="s">
        <v>1082</v>
      </c>
      <c r="D245" t="s">
        <v>103</v>
      </c>
      <c r="E245" t="s">
        <v>126</v>
      </c>
      <c r="F245" t="s">
        <v>1083</v>
      </c>
      <c r="G245" t="s">
        <v>130</v>
      </c>
      <c r="H245" t="s">
        <v>821</v>
      </c>
      <c r="I245" t="s">
        <v>153</v>
      </c>
      <c r="J245" t="s">
        <v>1084</v>
      </c>
      <c r="K245" s="78">
        <v>1.22</v>
      </c>
      <c r="L245" t="s">
        <v>105</v>
      </c>
      <c r="M245" s="79">
        <v>3.3000000000000002E-2</v>
      </c>
      <c r="N245" s="79">
        <v>2.1399999999999999E-2</v>
      </c>
      <c r="O245" s="78">
        <v>123802.89</v>
      </c>
      <c r="P245" s="78">
        <v>101.85</v>
      </c>
      <c r="Q245" s="78">
        <v>0</v>
      </c>
      <c r="R245" s="78">
        <v>126.093243465</v>
      </c>
      <c r="S245" s="79">
        <v>2.9999999999999997E-4</v>
      </c>
      <c r="T245" s="79">
        <v>5.0000000000000001E-4</v>
      </c>
      <c r="U245" s="79">
        <v>1E-4</v>
      </c>
    </row>
    <row r="246" spans="2:21">
      <c r="B246" t="s">
        <v>1085</v>
      </c>
      <c r="C246" t="s">
        <v>1086</v>
      </c>
      <c r="D246" t="s">
        <v>103</v>
      </c>
      <c r="E246" t="s">
        <v>126</v>
      </c>
      <c r="F246" t="s">
        <v>1087</v>
      </c>
      <c r="G246" t="s">
        <v>441</v>
      </c>
      <c r="H246" t="s">
        <v>821</v>
      </c>
      <c r="I246" t="s">
        <v>153</v>
      </c>
      <c r="J246" t="s">
        <v>1088</v>
      </c>
      <c r="K246" s="78">
        <v>3.32</v>
      </c>
      <c r="L246" t="s">
        <v>105</v>
      </c>
      <c r="M246" s="79">
        <v>4.5999999999999999E-2</v>
      </c>
      <c r="N246" s="79">
        <v>8.0199999999999994E-2</v>
      </c>
      <c r="O246" s="78">
        <v>230984.03</v>
      </c>
      <c r="P246" s="78">
        <v>90.96</v>
      </c>
      <c r="Q246" s="78">
        <v>0</v>
      </c>
      <c r="R246" s="78">
        <v>210.10307368799999</v>
      </c>
      <c r="S246" s="79">
        <v>8.9999999999999998E-4</v>
      </c>
      <c r="T246" s="79">
        <v>8.9999999999999998E-4</v>
      </c>
      <c r="U246" s="79">
        <v>2.0000000000000001E-4</v>
      </c>
    </row>
    <row r="247" spans="2:21">
      <c r="B247" t="s">
        <v>1089</v>
      </c>
      <c r="C247" t="s">
        <v>1090</v>
      </c>
      <c r="D247" t="s">
        <v>103</v>
      </c>
      <c r="E247" t="s">
        <v>126</v>
      </c>
      <c r="F247" t="s">
        <v>1091</v>
      </c>
      <c r="G247" t="s">
        <v>571</v>
      </c>
      <c r="H247" t="s">
        <v>1092</v>
      </c>
      <c r="I247" t="s">
        <v>211</v>
      </c>
      <c r="J247" t="s">
        <v>1093</v>
      </c>
      <c r="K247" s="78">
        <v>0.75</v>
      </c>
      <c r="L247" t="s">
        <v>105</v>
      </c>
      <c r="M247" s="79">
        <v>4.7E-2</v>
      </c>
      <c r="N247" s="79">
        <v>1.61E-2</v>
      </c>
      <c r="O247" s="78">
        <v>59999.87</v>
      </c>
      <c r="P247" s="78">
        <v>102.68</v>
      </c>
      <c r="Q247" s="78">
        <v>0</v>
      </c>
      <c r="R247" s="78">
        <v>61.607866516000001</v>
      </c>
      <c r="S247" s="79">
        <v>8.9999999999999998E-4</v>
      </c>
      <c r="T247" s="79">
        <v>2.9999999999999997E-4</v>
      </c>
      <c r="U247" s="79">
        <v>1E-4</v>
      </c>
    </row>
    <row r="248" spans="2:21">
      <c r="B248" s="80" t="s">
        <v>387</v>
      </c>
      <c r="C248" s="16"/>
      <c r="D248" s="16"/>
      <c r="E248" s="16"/>
      <c r="F248" s="16"/>
      <c r="K248" s="82">
        <v>4.34</v>
      </c>
      <c r="N248" s="81">
        <v>5.3900000000000003E-2</v>
      </c>
      <c r="O248" s="82">
        <v>5180116.9800000004</v>
      </c>
      <c r="Q248" s="82">
        <v>0</v>
      </c>
      <c r="R248" s="82">
        <v>5019.0686760239996</v>
      </c>
      <c r="T248" s="81">
        <v>2.1399999999999999E-2</v>
      </c>
      <c r="U248" s="81">
        <v>4.4999999999999997E-3</v>
      </c>
    </row>
    <row r="249" spans="2:21">
      <c r="B249" t="s">
        <v>1094</v>
      </c>
      <c r="C249" t="s">
        <v>1095</v>
      </c>
      <c r="D249" t="s">
        <v>103</v>
      </c>
      <c r="E249" t="s">
        <v>126</v>
      </c>
      <c r="F249" t="s">
        <v>1096</v>
      </c>
      <c r="G249" t="s">
        <v>1097</v>
      </c>
      <c r="H249" t="s">
        <v>488</v>
      </c>
      <c r="I249" t="s">
        <v>211</v>
      </c>
      <c r="J249" t="s">
        <v>1098</v>
      </c>
      <c r="K249" s="78">
        <v>3.19</v>
      </c>
      <c r="L249" t="s">
        <v>105</v>
      </c>
      <c r="M249" s="79">
        <v>3.49E-2</v>
      </c>
      <c r="N249" s="79">
        <v>3.9300000000000002E-2</v>
      </c>
      <c r="O249" s="78">
        <v>2004596.63</v>
      </c>
      <c r="P249" s="78">
        <v>98.38</v>
      </c>
      <c r="Q249" s="78">
        <v>0</v>
      </c>
      <c r="R249" s="78">
        <v>1972.122164594</v>
      </c>
      <c r="S249" s="79">
        <v>1E-3</v>
      </c>
      <c r="T249" s="79">
        <v>8.3999999999999995E-3</v>
      </c>
      <c r="U249" s="79">
        <v>1.8E-3</v>
      </c>
    </row>
    <row r="250" spans="2:21">
      <c r="B250" t="s">
        <v>1099</v>
      </c>
      <c r="C250" t="s">
        <v>1100</v>
      </c>
      <c r="D250" t="s">
        <v>103</v>
      </c>
      <c r="E250" t="s">
        <v>126</v>
      </c>
      <c r="F250" t="s">
        <v>1101</v>
      </c>
      <c r="G250" t="s">
        <v>1097</v>
      </c>
      <c r="H250" t="s">
        <v>728</v>
      </c>
      <c r="I250" t="s">
        <v>153</v>
      </c>
      <c r="J250" t="s">
        <v>1102</v>
      </c>
      <c r="K250" s="78">
        <v>5.22</v>
      </c>
      <c r="L250" t="s">
        <v>105</v>
      </c>
      <c r="M250" s="79">
        <v>4.6899999999999997E-2</v>
      </c>
      <c r="N250" s="79">
        <v>6.4699999999999994E-2</v>
      </c>
      <c r="O250" s="78">
        <v>2135540.0499999998</v>
      </c>
      <c r="P250" s="78">
        <v>96.06</v>
      </c>
      <c r="Q250" s="78">
        <v>0</v>
      </c>
      <c r="R250" s="78">
        <v>2051.3997720299999</v>
      </c>
      <c r="S250" s="79">
        <v>1.1999999999999999E-3</v>
      </c>
      <c r="T250" s="79">
        <v>8.6999999999999994E-3</v>
      </c>
      <c r="U250" s="79">
        <v>1.8E-3</v>
      </c>
    </row>
    <row r="251" spans="2:21">
      <c r="B251" t="s">
        <v>1103</v>
      </c>
      <c r="C251" t="s">
        <v>1104</v>
      </c>
      <c r="D251" t="s">
        <v>103</v>
      </c>
      <c r="E251" t="s">
        <v>126</v>
      </c>
      <c r="F251" t="s">
        <v>1101</v>
      </c>
      <c r="G251" t="s">
        <v>1097</v>
      </c>
      <c r="H251" t="s">
        <v>728</v>
      </c>
      <c r="I251" t="s">
        <v>153</v>
      </c>
      <c r="J251" t="s">
        <v>1105</v>
      </c>
      <c r="K251" s="78">
        <v>5.07</v>
      </c>
      <c r="L251" t="s">
        <v>105</v>
      </c>
      <c r="M251" s="79">
        <v>4.6899999999999997E-2</v>
      </c>
      <c r="N251" s="79">
        <v>6.3399999999999998E-2</v>
      </c>
      <c r="O251" s="78">
        <v>914025.7</v>
      </c>
      <c r="P251" s="78">
        <v>95.22</v>
      </c>
      <c r="Q251" s="78">
        <v>0</v>
      </c>
      <c r="R251" s="78">
        <v>870.33527154000001</v>
      </c>
      <c r="S251" s="79">
        <v>4.0000000000000002E-4</v>
      </c>
      <c r="T251" s="79">
        <v>3.7000000000000002E-3</v>
      </c>
      <c r="U251" s="79">
        <v>8.0000000000000004E-4</v>
      </c>
    </row>
    <row r="252" spans="2:21">
      <c r="B252" t="s">
        <v>1106</v>
      </c>
      <c r="C252" t="s">
        <v>1107</v>
      </c>
      <c r="D252" t="s">
        <v>103</v>
      </c>
      <c r="E252" t="s">
        <v>126</v>
      </c>
      <c r="F252" t="s">
        <v>806</v>
      </c>
      <c r="G252" t="s">
        <v>571</v>
      </c>
      <c r="H252" t="s">
        <v>796</v>
      </c>
      <c r="I252" t="s">
        <v>211</v>
      </c>
      <c r="J252" t="s">
        <v>1108</v>
      </c>
      <c r="K252" s="78">
        <v>2.77</v>
      </c>
      <c r="L252" t="s">
        <v>105</v>
      </c>
      <c r="M252" s="79">
        <v>6.7000000000000004E-2</v>
      </c>
      <c r="N252" s="79">
        <v>3.8899999999999997E-2</v>
      </c>
      <c r="O252" s="78">
        <v>125954.6</v>
      </c>
      <c r="P252" s="78">
        <v>99.41</v>
      </c>
      <c r="Q252" s="78">
        <v>0</v>
      </c>
      <c r="R252" s="78">
        <v>125.21146786</v>
      </c>
      <c r="S252" s="79">
        <v>1E-4</v>
      </c>
      <c r="T252" s="79">
        <v>5.0000000000000001E-4</v>
      </c>
      <c r="U252" s="79">
        <v>1E-4</v>
      </c>
    </row>
    <row r="253" spans="2:21">
      <c r="B253" s="80" t="s">
        <v>1109</v>
      </c>
      <c r="C253" s="16"/>
      <c r="D253" s="16"/>
      <c r="E253" s="16"/>
      <c r="F253" s="16"/>
      <c r="K253" s="82">
        <v>0</v>
      </c>
      <c r="N253" s="81">
        <v>0</v>
      </c>
      <c r="O253" s="82">
        <v>0</v>
      </c>
      <c r="Q253" s="82">
        <v>0</v>
      </c>
      <c r="R253" s="82">
        <v>0</v>
      </c>
      <c r="T253" s="81">
        <v>0</v>
      </c>
      <c r="U253" s="81">
        <v>0</v>
      </c>
    </row>
    <row r="254" spans="2:21">
      <c r="B254" t="s">
        <v>250</v>
      </c>
      <c r="C254" t="s">
        <v>250</v>
      </c>
      <c r="D254" s="16"/>
      <c r="E254" s="16"/>
      <c r="F254" s="16"/>
      <c r="G254" t="s">
        <v>250</v>
      </c>
      <c r="H254" t="s">
        <v>250</v>
      </c>
      <c r="K254" s="78">
        <v>0</v>
      </c>
      <c r="L254" t="s">
        <v>250</v>
      </c>
      <c r="M254" s="79">
        <v>0</v>
      </c>
      <c r="N254" s="79">
        <v>0</v>
      </c>
      <c r="O254" s="78">
        <v>0</v>
      </c>
      <c r="P254" s="78">
        <v>0</v>
      </c>
      <c r="R254" s="78">
        <v>0</v>
      </c>
      <c r="S254" s="79">
        <v>0</v>
      </c>
      <c r="T254" s="79">
        <v>0</v>
      </c>
      <c r="U254" s="79">
        <v>0</v>
      </c>
    </row>
    <row r="255" spans="2:21">
      <c r="B255" s="80" t="s">
        <v>256</v>
      </c>
      <c r="C255" s="16"/>
      <c r="D255" s="16"/>
      <c r="E255" s="16"/>
      <c r="F255" s="16"/>
      <c r="K255" s="82">
        <v>5.27</v>
      </c>
      <c r="N255" s="81">
        <v>3.9E-2</v>
      </c>
      <c r="O255" s="82">
        <v>13872236.029999999</v>
      </c>
      <c r="Q255" s="82">
        <v>0</v>
      </c>
      <c r="R255" s="82">
        <v>53736.473188704054</v>
      </c>
      <c r="T255" s="81">
        <v>0.2291</v>
      </c>
      <c r="U255" s="81">
        <v>4.8000000000000001E-2</v>
      </c>
    </row>
    <row r="256" spans="2:21">
      <c r="B256" s="80" t="s">
        <v>388</v>
      </c>
      <c r="C256" s="16"/>
      <c r="D256" s="16"/>
      <c r="E256" s="16"/>
      <c r="F256" s="16"/>
      <c r="K256" s="82">
        <v>8.19</v>
      </c>
      <c r="N256" s="81">
        <v>4.8899999999999999E-2</v>
      </c>
      <c r="O256" s="82">
        <v>867352.15</v>
      </c>
      <c r="Q256" s="82">
        <v>0</v>
      </c>
      <c r="R256" s="82">
        <v>3334.9403350764628</v>
      </c>
      <c r="T256" s="81">
        <v>1.4200000000000001E-2</v>
      </c>
      <c r="U256" s="81">
        <v>3.0000000000000001E-3</v>
      </c>
    </row>
    <row r="257" spans="2:21">
      <c r="B257" t="s">
        <v>1110</v>
      </c>
      <c r="C257" t="s">
        <v>1111</v>
      </c>
      <c r="D257" t="s">
        <v>1112</v>
      </c>
      <c r="E257" t="s">
        <v>1113</v>
      </c>
      <c r="F257" t="s">
        <v>1114</v>
      </c>
      <c r="G257" t="s">
        <v>1115</v>
      </c>
      <c r="H257" t="s">
        <v>1116</v>
      </c>
      <c r="I257" t="s">
        <v>1117</v>
      </c>
      <c r="J257" t="s">
        <v>301</v>
      </c>
      <c r="K257" s="78">
        <v>5.58</v>
      </c>
      <c r="L257" t="s">
        <v>109</v>
      </c>
      <c r="M257" s="79">
        <v>5.4100000000000002E-2</v>
      </c>
      <c r="N257" s="79">
        <v>4.7E-2</v>
      </c>
      <c r="O257" s="78">
        <v>265201.96999999997</v>
      </c>
      <c r="P257" s="78">
        <v>103.42599999999997</v>
      </c>
      <c r="Q257" s="78">
        <v>0</v>
      </c>
      <c r="R257" s="78">
        <v>978.11025732918495</v>
      </c>
      <c r="S257" s="79">
        <v>0</v>
      </c>
      <c r="T257" s="79">
        <v>4.1999999999999997E-3</v>
      </c>
      <c r="U257" s="79">
        <v>8.9999999999999998E-4</v>
      </c>
    </row>
    <row r="258" spans="2:21">
      <c r="B258" t="s">
        <v>1118</v>
      </c>
      <c r="C258" t="s">
        <v>1119</v>
      </c>
      <c r="D258" t="s">
        <v>126</v>
      </c>
      <c r="E258" t="s">
        <v>1113</v>
      </c>
      <c r="F258" t="s">
        <v>911</v>
      </c>
      <c r="G258" t="s">
        <v>620</v>
      </c>
      <c r="H258" t="s">
        <v>1116</v>
      </c>
      <c r="I258" t="s">
        <v>1117</v>
      </c>
      <c r="J258" t="s">
        <v>301</v>
      </c>
      <c r="K258" s="78">
        <v>11.48</v>
      </c>
      <c r="L258" t="s">
        <v>109</v>
      </c>
      <c r="M258" s="79">
        <v>6.4399999999999999E-2</v>
      </c>
      <c r="N258" s="79">
        <v>5.28E-2</v>
      </c>
      <c r="O258" s="78">
        <v>411301.08</v>
      </c>
      <c r="P258" s="78">
        <v>112.825</v>
      </c>
      <c r="Q258" s="78">
        <v>0</v>
      </c>
      <c r="R258" s="78">
        <v>1654.8038815566599</v>
      </c>
      <c r="S258" s="79">
        <v>0</v>
      </c>
      <c r="T258" s="79">
        <v>7.1000000000000004E-3</v>
      </c>
      <c r="U258" s="79">
        <v>1.5E-3</v>
      </c>
    </row>
    <row r="259" spans="2:21">
      <c r="B259" t="s">
        <v>1120</v>
      </c>
      <c r="C259" t="s">
        <v>1121</v>
      </c>
      <c r="D259" t="s">
        <v>1112</v>
      </c>
      <c r="E259" t="s">
        <v>1113</v>
      </c>
      <c r="F259" t="s">
        <v>1114</v>
      </c>
      <c r="G259" t="s">
        <v>1115</v>
      </c>
      <c r="H259" t="s">
        <v>250</v>
      </c>
      <c r="I259" t="s">
        <v>251</v>
      </c>
      <c r="J259" t="s">
        <v>301</v>
      </c>
      <c r="K259" s="78">
        <v>4.08</v>
      </c>
      <c r="L259" t="s">
        <v>109</v>
      </c>
      <c r="M259" s="79">
        <v>5.0799999999999998E-2</v>
      </c>
      <c r="N259" s="79">
        <v>4.2200000000000001E-2</v>
      </c>
      <c r="O259" s="78">
        <v>190849.1</v>
      </c>
      <c r="P259" s="78">
        <v>103.15300000000001</v>
      </c>
      <c r="Q259" s="78">
        <v>0</v>
      </c>
      <c r="R259" s="78">
        <v>702.02619619061795</v>
      </c>
      <c r="S259" s="79">
        <v>0</v>
      </c>
      <c r="T259" s="79">
        <v>3.0000000000000001E-3</v>
      </c>
      <c r="U259" s="79">
        <v>5.9999999999999995E-4</v>
      </c>
    </row>
    <row r="260" spans="2:21">
      <c r="B260" s="80" t="s">
        <v>389</v>
      </c>
      <c r="C260" s="16"/>
      <c r="D260" s="16"/>
      <c r="E260" s="16"/>
      <c r="F260" s="16"/>
      <c r="K260" s="82">
        <v>5.08</v>
      </c>
      <c r="N260" s="81">
        <v>3.8399999999999997E-2</v>
      </c>
      <c r="O260" s="82">
        <v>13004883.880000001</v>
      </c>
      <c r="Q260" s="82">
        <v>0</v>
      </c>
      <c r="R260" s="82">
        <v>50401.532853627592</v>
      </c>
      <c r="T260" s="81">
        <v>0.21479999999999999</v>
      </c>
      <c r="U260" s="81">
        <v>4.4999999999999998E-2</v>
      </c>
    </row>
    <row r="261" spans="2:21">
      <c r="B261" t="s">
        <v>1122</v>
      </c>
      <c r="C261" t="s">
        <v>1123</v>
      </c>
      <c r="D261" t="s">
        <v>126</v>
      </c>
      <c r="E261" t="s">
        <v>1113</v>
      </c>
      <c r="F261" t="s">
        <v>1124</v>
      </c>
      <c r="G261" t="s">
        <v>1125</v>
      </c>
      <c r="H261" t="s">
        <v>796</v>
      </c>
      <c r="I261" t="s">
        <v>211</v>
      </c>
      <c r="J261" t="s">
        <v>301</v>
      </c>
      <c r="K261" s="78">
        <v>4.12</v>
      </c>
      <c r="L261" t="s">
        <v>109</v>
      </c>
      <c r="M261" s="79">
        <v>4.7500000000000001E-2</v>
      </c>
      <c r="N261" s="79">
        <v>2.8400000000000002E-2</v>
      </c>
      <c r="O261" s="78">
        <v>146697.39000000001</v>
      </c>
      <c r="P261" s="78">
        <v>109.74138887440328</v>
      </c>
      <c r="Q261" s="78">
        <v>0</v>
      </c>
      <c r="R261" s="78">
        <v>574.082328012831</v>
      </c>
      <c r="S261" s="79">
        <v>0</v>
      </c>
      <c r="T261" s="79">
        <v>2.3999999999999998E-3</v>
      </c>
      <c r="U261" s="79">
        <v>5.0000000000000001E-4</v>
      </c>
    </row>
    <row r="262" spans="2:21">
      <c r="B262" t="s">
        <v>1126</v>
      </c>
      <c r="C262" t="s">
        <v>1127</v>
      </c>
      <c r="D262" t="s">
        <v>1112</v>
      </c>
      <c r="E262" t="s">
        <v>1113</v>
      </c>
      <c r="F262" t="s">
        <v>1128</v>
      </c>
      <c r="G262" t="s">
        <v>1129</v>
      </c>
      <c r="H262" t="s">
        <v>1130</v>
      </c>
      <c r="I262" t="s">
        <v>220</v>
      </c>
      <c r="J262" t="s">
        <v>301</v>
      </c>
      <c r="K262" s="78">
        <v>4.3600000000000003</v>
      </c>
      <c r="L262" t="s">
        <v>109</v>
      </c>
      <c r="M262" s="79">
        <v>4.3799999999999999E-2</v>
      </c>
      <c r="N262" s="79">
        <v>3.0099999999999998E-2</v>
      </c>
      <c r="O262" s="78">
        <v>54840.14</v>
      </c>
      <c r="P262" s="78">
        <v>106.42002774865252</v>
      </c>
      <c r="Q262" s="78">
        <v>0</v>
      </c>
      <c r="R262" s="78">
        <v>208.11494160445599</v>
      </c>
      <c r="S262" s="79">
        <v>0</v>
      </c>
      <c r="T262" s="79">
        <v>8.9999999999999998E-4</v>
      </c>
      <c r="U262" s="79">
        <v>2.0000000000000001E-4</v>
      </c>
    </row>
    <row r="263" spans="2:21">
      <c r="B263" t="s">
        <v>1131</v>
      </c>
      <c r="C263" t="s">
        <v>1132</v>
      </c>
      <c r="D263" t="s">
        <v>1112</v>
      </c>
      <c r="E263" t="s">
        <v>1113</v>
      </c>
      <c r="F263" t="s">
        <v>1133</v>
      </c>
      <c r="G263" t="s">
        <v>1134</v>
      </c>
      <c r="H263" t="s">
        <v>1130</v>
      </c>
      <c r="I263" t="s">
        <v>220</v>
      </c>
      <c r="J263" t="s">
        <v>301</v>
      </c>
      <c r="K263" s="78">
        <v>3.85</v>
      </c>
      <c r="L263" t="s">
        <v>109</v>
      </c>
      <c r="M263" s="79">
        <v>3.8800000000000001E-2</v>
      </c>
      <c r="N263" s="79">
        <v>2.93E-2</v>
      </c>
      <c r="O263" s="78">
        <v>137100.35999999999</v>
      </c>
      <c r="P263" s="78">
        <v>104.48651391229019</v>
      </c>
      <c r="Q263" s="78">
        <v>0</v>
      </c>
      <c r="R263" s="78">
        <v>510.83444506206303</v>
      </c>
      <c r="S263" s="79">
        <v>1E-4</v>
      </c>
      <c r="T263" s="79">
        <v>2.2000000000000001E-3</v>
      </c>
      <c r="U263" s="79">
        <v>5.0000000000000001E-4</v>
      </c>
    </row>
    <row r="264" spans="2:21">
      <c r="B264" t="s">
        <v>1135</v>
      </c>
      <c r="C264" t="s">
        <v>1136</v>
      </c>
      <c r="D264" t="s">
        <v>1137</v>
      </c>
      <c r="E264" t="s">
        <v>1113</v>
      </c>
      <c r="F264" t="s">
        <v>1138</v>
      </c>
      <c r="G264" t="s">
        <v>1139</v>
      </c>
      <c r="H264" t="s">
        <v>1130</v>
      </c>
      <c r="I264" t="s">
        <v>220</v>
      </c>
      <c r="J264" t="s">
        <v>405</v>
      </c>
      <c r="K264" s="78">
        <v>4.59</v>
      </c>
      <c r="L264" t="s">
        <v>109</v>
      </c>
      <c r="M264" s="79">
        <v>4.4999999999999998E-2</v>
      </c>
      <c r="N264" s="79">
        <v>4.1399999999999999E-2</v>
      </c>
      <c r="O264" s="78">
        <v>89.12</v>
      </c>
      <c r="P264" s="78">
        <v>104.78954488330341</v>
      </c>
      <c r="Q264" s="78">
        <v>0</v>
      </c>
      <c r="R264" s="78">
        <v>0.3330231855984</v>
      </c>
      <c r="S264" s="79">
        <v>0</v>
      </c>
      <c r="T264" s="79">
        <v>0</v>
      </c>
      <c r="U264" s="79">
        <v>0</v>
      </c>
    </row>
    <row r="265" spans="2:21">
      <c r="B265" t="s">
        <v>1140</v>
      </c>
      <c r="C265" t="s">
        <v>1141</v>
      </c>
      <c r="D265" t="s">
        <v>126</v>
      </c>
      <c r="E265" t="s">
        <v>1113</v>
      </c>
      <c r="F265" t="s">
        <v>1142</v>
      </c>
      <c r="G265" t="s">
        <v>1143</v>
      </c>
      <c r="H265" t="s">
        <v>831</v>
      </c>
      <c r="I265" t="s">
        <v>211</v>
      </c>
      <c r="J265" t="s">
        <v>301</v>
      </c>
      <c r="K265" s="78">
        <v>7.4</v>
      </c>
      <c r="L265" t="s">
        <v>109</v>
      </c>
      <c r="M265" s="79">
        <v>5.1299999999999998E-2</v>
      </c>
      <c r="N265" s="79">
        <v>4.2700000000000002E-2</v>
      </c>
      <c r="O265" s="78">
        <v>82500.14</v>
      </c>
      <c r="P265" s="78">
        <v>106.29584717819866</v>
      </c>
      <c r="Q265" s="78">
        <v>0</v>
      </c>
      <c r="R265" s="78">
        <v>312.71759827728903</v>
      </c>
      <c r="S265" s="79">
        <v>2.0000000000000001E-4</v>
      </c>
      <c r="T265" s="79">
        <v>1.2999999999999999E-3</v>
      </c>
      <c r="U265" s="79">
        <v>2.9999999999999997E-4</v>
      </c>
    </row>
    <row r="266" spans="2:21">
      <c r="B266" t="s">
        <v>1144</v>
      </c>
      <c r="C266" t="s">
        <v>1145</v>
      </c>
      <c r="D266" t="s">
        <v>126</v>
      </c>
      <c r="E266" t="s">
        <v>1113</v>
      </c>
      <c r="F266" t="s">
        <v>1146</v>
      </c>
      <c r="G266" t="s">
        <v>1147</v>
      </c>
      <c r="H266" t="s">
        <v>1148</v>
      </c>
      <c r="I266" t="s">
        <v>1117</v>
      </c>
      <c r="J266" t="s">
        <v>301</v>
      </c>
      <c r="K266" s="78">
        <v>5.25</v>
      </c>
      <c r="L266" t="s">
        <v>109</v>
      </c>
      <c r="M266" s="79">
        <v>6.7500000000000004E-2</v>
      </c>
      <c r="N266" s="79">
        <v>4.2000000000000003E-2</v>
      </c>
      <c r="O266" s="78">
        <v>104792.66</v>
      </c>
      <c r="P266" s="78">
        <v>114.85825001312109</v>
      </c>
      <c r="Q266" s="78">
        <v>0</v>
      </c>
      <c r="R266" s="78">
        <v>429.21451298130103</v>
      </c>
      <c r="S266" s="79">
        <v>0</v>
      </c>
      <c r="T266" s="79">
        <v>1.8E-3</v>
      </c>
      <c r="U266" s="79">
        <v>4.0000000000000002E-4</v>
      </c>
    </row>
    <row r="267" spans="2:21">
      <c r="B267" t="s">
        <v>1149</v>
      </c>
      <c r="C267" t="s">
        <v>1150</v>
      </c>
      <c r="D267" t="s">
        <v>126</v>
      </c>
      <c r="E267" t="s">
        <v>1113</v>
      </c>
      <c r="F267" t="s">
        <v>1151</v>
      </c>
      <c r="G267" t="s">
        <v>1152</v>
      </c>
      <c r="H267" t="s">
        <v>1092</v>
      </c>
      <c r="I267" t="s">
        <v>211</v>
      </c>
      <c r="J267" t="s">
        <v>301</v>
      </c>
      <c r="K267" s="78">
        <v>3.43</v>
      </c>
      <c r="L267" t="s">
        <v>109</v>
      </c>
      <c r="M267" s="79">
        <v>3.7499999999999999E-2</v>
      </c>
      <c r="N267" s="79">
        <v>2.98E-2</v>
      </c>
      <c r="O267" s="78">
        <v>102825.27</v>
      </c>
      <c r="P267" s="78">
        <v>103.74</v>
      </c>
      <c r="Q267" s="78">
        <v>0</v>
      </c>
      <c r="R267" s="78">
        <v>380.38855455946799</v>
      </c>
      <c r="S267" s="79">
        <v>2.0000000000000001E-4</v>
      </c>
      <c r="T267" s="79">
        <v>1.6000000000000001E-3</v>
      </c>
      <c r="U267" s="79">
        <v>2.9999999999999997E-4</v>
      </c>
    </row>
    <row r="268" spans="2:21">
      <c r="B268" t="s">
        <v>1153</v>
      </c>
      <c r="C268" t="s">
        <v>1154</v>
      </c>
      <c r="D268" t="s">
        <v>126</v>
      </c>
      <c r="E268" t="s">
        <v>1113</v>
      </c>
      <c r="F268" t="s">
        <v>1155</v>
      </c>
      <c r="G268" t="s">
        <v>1156</v>
      </c>
      <c r="H268" t="s">
        <v>1148</v>
      </c>
      <c r="I268" t="s">
        <v>1117</v>
      </c>
      <c r="J268" t="s">
        <v>322</v>
      </c>
      <c r="K268" s="78">
        <v>8.84</v>
      </c>
      <c r="L268" t="s">
        <v>113</v>
      </c>
      <c r="M268" s="79">
        <v>2.8799999999999999E-2</v>
      </c>
      <c r="N268" s="79">
        <v>2.4500000000000001E-2</v>
      </c>
      <c r="O268" s="78">
        <v>209763.55</v>
      </c>
      <c r="P268" s="78">
        <v>103.45239724680479</v>
      </c>
      <c r="Q268" s="78">
        <v>0</v>
      </c>
      <c r="R268" s="78">
        <v>881.38921803513995</v>
      </c>
      <c r="S268" s="79">
        <v>2.0000000000000001E-4</v>
      </c>
      <c r="T268" s="79">
        <v>3.8E-3</v>
      </c>
      <c r="U268" s="79">
        <v>8.0000000000000004E-4</v>
      </c>
    </row>
    <row r="269" spans="2:21">
      <c r="B269" t="s">
        <v>1157</v>
      </c>
      <c r="C269" t="s">
        <v>1158</v>
      </c>
      <c r="D269" t="s">
        <v>126</v>
      </c>
      <c r="E269" t="s">
        <v>1113</v>
      </c>
      <c r="F269" t="s">
        <v>1159</v>
      </c>
      <c r="G269" t="s">
        <v>126</v>
      </c>
      <c r="H269" t="s">
        <v>1160</v>
      </c>
      <c r="I269" t="s">
        <v>1117</v>
      </c>
      <c r="J269" t="s">
        <v>301</v>
      </c>
      <c r="K269" s="78">
        <v>15.77</v>
      </c>
      <c r="L269" t="s">
        <v>109</v>
      </c>
      <c r="M269" s="79">
        <v>5.5500000000000001E-2</v>
      </c>
      <c r="N269" s="79">
        <v>4.2200000000000001E-2</v>
      </c>
      <c r="O269" s="78">
        <v>171375.45</v>
      </c>
      <c r="P269" s="78">
        <v>124.20946575574273</v>
      </c>
      <c r="Q269" s="78">
        <v>0</v>
      </c>
      <c r="R269" s="78">
        <v>759.07491712342903</v>
      </c>
      <c r="S269" s="79">
        <v>0</v>
      </c>
      <c r="T269" s="79">
        <v>3.2000000000000002E-3</v>
      </c>
      <c r="U269" s="79">
        <v>6.9999999999999999E-4</v>
      </c>
    </row>
    <row r="270" spans="2:21">
      <c r="B270" t="s">
        <v>1161</v>
      </c>
      <c r="C270" t="s">
        <v>1162</v>
      </c>
      <c r="D270" t="s">
        <v>126</v>
      </c>
      <c r="E270" t="s">
        <v>1113</v>
      </c>
      <c r="F270" t="s">
        <v>1163</v>
      </c>
      <c r="G270" t="s">
        <v>1164</v>
      </c>
      <c r="H270" t="s">
        <v>1165</v>
      </c>
      <c r="I270" t="s">
        <v>211</v>
      </c>
      <c r="J270" t="s">
        <v>301</v>
      </c>
      <c r="K270" s="78">
        <v>3.45</v>
      </c>
      <c r="L270" t="s">
        <v>109</v>
      </c>
      <c r="M270" s="79">
        <v>4.3999999999999997E-2</v>
      </c>
      <c r="N270" s="79">
        <v>3.4799999999999998E-2</v>
      </c>
      <c r="O270" s="78">
        <v>220731.58</v>
      </c>
      <c r="P270" s="78">
        <v>104.163666669989</v>
      </c>
      <c r="Q270" s="78">
        <v>0</v>
      </c>
      <c r="R270" s="78">
        <v>819.90223437005602</v>
      </c>
      <c r="S270" s="79">
        <v>1E-4</v>
      </c>
      <c r="T270" s="79">
        <v>3.5000000000000001E-3</v>
      </c>
      <c r="U270" s="79">
        <v>6.9999999999999999E-4</v>
      </c>
    </row>
    <row r="271" spans="2:21">
      <c r="B271" t="s">
        <v>1166</v>
      </c>
      <c r="C271" t="s">
        <v>1167</v>
      </c>
      <c r="D271" t="s">
        <v>1168</v>
      </c>
      <c r="E271" t="s">
        <v>1113</v>
      </c>
      <c r="F271" t="s">
        <v>1169</v>
      </c>
      <c r="G271" t="s">
        <v>1170</v>
      </c>
      <c r="H271" t="s">
        <v>1160</v>
      </c>
      <c r="I271" t="s">
        <v>1117</v>
      </c>
      <c r="J271" t="s">
        <v>301</v>
      </c>
      <c r="K271" s="78">
        <v>7.44</v>
      </c>
      <c r="L271" t="s">
        <v>109</v>
      </c>
      <c r="M271" s="79">
        <v>3.6299999999999999E-2</v>
      </c>
      <c r="N271" s="79">
        <v>3.6900000000000002E-2</v>
      </c>
      <c r="O271" s="78">
        <v>102825.27</v>
      </c>
      <c r="P271" s="78">
        <v>107.86801373436705</v>
      </c>
      <c r="Q271" s="78">
        <v>0</v>
      </c>
      <c r="R271" s="78">
        <v>395.524945321156</v>
      </c>
      <c r="S271" s="79">
        <v>0</v>
      </c>
      <c r="T271" s="79">
        <v>1.6999999999999999E-3</v>
      </c>
      <c r="U271" s="79">
        <v>4.0000000000000002E-4</v>
      </c>
    </row>
    <row r="272" spans="2:21">
      <c r="B272" t="s">
        <v>1171</v>
      </c>
      <c r="C272" t="s">
        <v>1172</v>
      </c>
      <c r="D272" t="s">
        <v>126</v>
      </c>
      <c r="E272" t="s">
        <v>1113</v>
      </c>
      <c r="F272" t="s">
        <v>1169</v>
      </c>
      <c r="G272" t="s">
        <v>1173</v>
      </c>
      <c r="H272" t="s">
        <v>1160</v>
      </c>
      <c r="I272" t="s">
        <v>1117</v>
      </c>
      <c r="J272" t="s">
        <v>319</v>
      </c>
      <c r="K272" s="78">
        <v>6.01</v>
      </c>
      <c r="L272" t="s">
        <v>109</v>
      </c>
      <c r="M272" s="79">
        <v>3.7499999999999999E-2</v>
      </c>
      <c r="N272" s="79">
        <v>3.3300000000000003E-2</v>
      </c>
      <c r="O272" s="78">
        <v>205650.54</v>
      </c>
      <c r="P272" s="78">
        <v>102.66441668794067</v>
      </c>
      <c r="Q272" s="78">
        <v>0</v>
      </c>
      <c r="R272" s="78">
        <v>752.88932077533605</v>
      </c>
      <c r="S272" s="79">
        <v>0</v>
      </c>
      <c r="T272" s="79">
        <v>3.2000000000000002E-3</v>
      </c>
      <c r="U272" s="79">
        <v>6.9999999999999999E-4</v>
      </c>
    </row>
    <row r="273" spans="2:21">
      <c r="B273" t="s">
        <v>1174</v>
      </c>
      <c r="C273" t="s">
        <v>1175</v>
      </c>
      <c r="D273" t="s">
        <v>126</v>
      </c>
      <c r="E273" t="s">
        <v>1113</v>
      </c>
      <c r="F273" t="s">
        <v>1176</v>
      </c>
      <c r="G273" t="s">
        <v>1177</v>
      </c>
      <c r="H273" t="s">
        <v>1160</v>
      </c>
      <c r="I273" t="s">
        <v>1117</v>
      </c>
      <c r="J273" t="s">
        <v>301</v>
      </c>
      <c r="K273" s="78">
        <v>4.09</v>
      </c>
      <c r="L273" t="s">
        <v>109</v>
      </c>
      <c r="M273" s="79">
        <v>3.9E-2</v>
      </c>
      <c r="N273" s="79">
        <v>2.5700000000000001E-2</v>
      </c>
      <c r="O273" s="78">
        <v>123424.6</v>
      </c>
      <c r="P273" s="78">
        <v>106.50683331847947</v>
      </c>
      <c r="Q273" s="78">
        <v>0</v>
      </c>
      <c r="R273" s="78">
        <v>468.770787263736</v>
      </c>
      <c r="S273" s="79">
        <v>0</v>
      </c>
      <c r="T273" s="79">
        <v>2E-3</v>
      </c>
      <c r="U273" s="79">
        <v>4.0000000000000002E-4</v>
      </c>
    </row>
    <row r="274" spans="2:21">
      <c r="B274" t="s">
        <v>1178</v>
      </c>
      <c r="C274" t="s">
        <v>1179</v>
      </c>
      <c r="D274" t="s">
        <v>126</v>
      </c>
      <c r="E274" t="s">
        <v>1113</v>
      </c>
      <c r="F274" t="s">
        <v>1180</v>
      </c>
      <c r="G274" t="s">
        <v>1164</v>
      </c>
      <c r="H274" t="s">
        <v>1160</v>
      </c>
      <c r="I274" t="s">
        <v>1117</v>
      </c>
      <c r="J274" t="s">
        <v>301</v>
      </c>
      <c r="K274" s="78">
        <v>2.2200000000000002</v>
      </c>
      <c r="L274" t="s">
        <v>109</v>
      </c>
      <c r="M274" s="79">
        <v>3.3799999999999997E-2</v>
      </c>
      <c r="N274" s="79">
        <v>3.0800000000000001E-2</v>
      </c>
      <c r="O274" s="78">
        <v>146011.88</v>
      </c>
      <c r="P274" s="78">
        <v>101.2</v>
      </c>
      <c r="Q274" s="78">
        <v>0</v>
      </c>
      <c r="R274" s="78">
        <v>526.92650444896003</v>
      </c>
      <c r="S274" s="79">
        <v>0</v>
      </c>
      <c r="T274" s="79">
        <v>2.2000000000000001E-3</v>
      </c>
      <c r="U274" s="79">
        <v>5.0000000000000001E-4</v>
      </c>
    </row>
    <row r="275" spans="2:21">
      <c r="B275" t="s">
        <v>1181</v>
      </c>
      <c r="C275" t="s">
        <v>1182</v>
      </c>
      <c r="D275" t="s">
        <v>126</v>
      </c>
      <c r="E275" t="s">
        <v>1113</v>
      </c>
      <c r="F275" t="s">
        <v>1183</v>
      </c>
      <c r="G275" t="s">
        <v>1139</v>
      </c>
      <c r="H275" t="s">
        <v>1160</v>
      </c>
      <c r="I275" t="s">
        <v>1117</v>
      </c>
      <c r="J275" t="s">
        <v>1184</v>
      </c>
      <c r="K275" s="78">
        <v>3.61</v>
      </c>
      <c r="L275" t="s">
        <v>109</v>
      </c>
      <c r="M275" s="79">
        <v>6.5000000000000002E-2</v>
      </c>
      <c r="N275" s="79">
        <v>3.7499999999999999E-2</v>
      </c>
      <c r="O275" s="78">
        <v>322.19</v>
      </c>
      <c r="P275" s="78">
        <v>112.59789087184581</v>
      </c>
      <c r="Q275" s="78">
        <v>0</v>
      </c>
      <c r="R275" s="78">
        <v>1.2936704296435999</v>
      </c>
      <c r="S275" s="79">
        <v>0</v>
      </c>
      <c r="T275" s="79">
        <v>0</v>
      </c>
      <c r="U275" s="79">
        <v>0</v>
      </c>
    </row>
    <row r="276" spans="2:21">
      <c r="B276" t="s">
        <v>1185</v>
      </c>
      <c r="C276" t="s">
        <v>1186</v>
      </c>
      <c r="D276" t="s">
        <v>126</v>
      </c>
      <c r="E276" t="s">
        <v>1113</v>
      </c>
      <c r="F276" t="s">
        <v>1187</v>
      </c>
      <c r="G276" t="s">
        <v>1125</v>
      </c>
      <c r="H276" t="s">
        <v>1188</v>
      </c>
      <c r="I276" t="s">
        <v>220</v>
      </c>
      <c r="J276" t="s">
        <v>301</v>
      </c>
      <c r="K276" s="78">
        <v>5.42</v>
      </c>
      <c r="L276" t="s">
        <v>109</v>
      </c>
      <c r="M276" s="79">
        <v>4.6300000000000001E-2</v>
      </c>
      <c r="N276" s="79">
        <v>3.3099999999999997E-2</v>
      </c>
      <c r="O276" s="78">
        <v>61695.16</v>
      </c>
      <c r="P276" s="78">
        <v>108.28915074310548</v>
      </c>
      <c r="Q276" s="78">
        <v>0</v>
      </c>
      <c r="R276" s="78">
        <v>238.241481725298</v>
      </c>
      <c r="S276" s="79">
        <v>0</v>
      </c>
      <c r="T276" s="79">
        <v>1E-3</v>
      </c>
      <c r="U276" s="79">
        <v>2.0000000000000001E-4</v>
      </c>
    </row>
    <row r="277" spans="2:21">
      <c r="B277" t="s">
        <v>1189</v>
      </c>
      <c r="C277" t="s">
        <v>1190</v>
      </c>
      <c r="D277" t="s">
        <v>126</v>
      </c>
      <c r="E277" t="s">
        <v>1113</v>
      </c>
      <c r="F277" t="s">
        <v>1191</v>
      </c>
      <c r="G277" t="s">
        <v>1139</v>
      </c>
      <c r="H277" t="s">
        <v>1188</v>
      </c>
      <c r="I277" t="s">
        <v>220</v>
      </c>
      <c r="J277" t="s">
        <v>301</v>
      </c>
      <c r="K277" s="78">
        <v>3.86</v>
      </c>
      <c r="L277" t="s">
        <v>109</v>
      </c>
      <c r="M277" s="79">
        <v>4.2500000000000003E-2</v>
      </c>
      <c r="N277" s="79">
        <v>2.93E-2</v>
      </c>
      <c r="O277" s="78">
        <v>80471.06</v>
      </c>
      <c r="P277" s="78">
        <v>106.14524657261892</v>
      </c>
      <c r="Q277" s="78">
        <v>0</v>
      </c>
      <c r="R277" s="78">
        <v>304.59418723183597</v>
      </c>
      <c r="S277" s="79">
        <v>0</v>
      </c>
      <c r="T277" s="79">
        <v>1.2999999999999999E-3</v>
      </c>
      <c r="U277" s="79">
        <v>2.9999999999999997E-4</v>
      </c>
    </row>
    <row r="278" spans="2:21">
      <c r="B278" t="s">
        <v>1192</v>
      </c>
      <c r="C278" t="s">
        <v>1193</v>
      </c>
      <c r="D278" t="s">
        <v>126</v>
      </c>
      <c r="E278" t="s">
        <v>1113</v>
      </c>
      <c r="F278" t="s">
        <v>1194</v>
      </c>
      <c r="G278" t="s">
        <v>1125</v>
      </c>
      <c r="H278" t="s">
        <v>1160</v>
      </c>
      <c r="I278" t="s">
        <v>1117</v>
      </c>
      <c r="J278" t="s">
        <v>301</v>
      </c>
      <c r="K278" s="78">
        <v>5.22</v>
      </c>
      <c r="L278" t="s">
        <v>113</v>
      </c>
      <c r="M278" s="79">
        <v>3.2500000000000001E-2</v>
      </c>
      <c r="N278" s="79">
        <v>1.49E-2</v>
      </c>
      <c r="O278" s="78">
        <v>148068.39000000001</v>
      </c>
      <c r="P278" s="78">
        <v>110.50432878604271</v>
      </c>
      <c r="Q278" s="78">
        <v>0</v>
      </c>
      <c r="R278" s="78">
        <v>664.56703605484995</v>
      </c>
      <c r="S278" s="79">
        <v>0</v>
      </c>
      <c r="T278" s="79">
        <v>2.8E-3</v>
      </c>
      <c r="U278" s="79">
        <v>5.9999999999999995E-4</v>
      </c>
    </row>
    <row r="279" spans="2:21">
      <c r="B279" t="s">
        <v>1195</v>
      </c>
      <c r="C279" t="s">
        <v>1196</v>
      </c>
      <c r="D279" t="s">
        <v>126</v>
      </c>
      <c r="E279" t="s">
        <v>1113</v>
      </c>
      <c r="F279" t="s">
        <v>1197</v>
      </c>
      <c r="G279" t="s">
        <v>1134</v>
      </c>
      <c r="H279" t="s">
        <v>1160</v>
      </c>
      <c r="I279" t="s">
        <v>1117</v>
      </c>
      <c r="J279" t="s">
        <v>1198</v>
      </c>
      <c r="K279" s="78">
        <v>5.29</v>
      </c>
      <c r="L279" t="s">
        <v>109</v>
      </c>
      <c r="M279" s="79">
        <v>4.9000000000000002E-2</v>
      </c>
      <c r="N279" s="79">
        <v>3.1800000000000002E-2</v>
      </c>
      <c r="O279" s="78">
        <v>178922.82</v>
      </c>
      <c r="P279" s="78">
        <v>110.12383334031965</v>
      </c>
      <c r="Q279" s="78">
        <v>0</v>
      </c>
      <c r="R279" s="78">
        <v>702.63275846100396</v>
      </c>
      <c r="S279" s="79">
        <v>1E-4</v>
      </c>
      <c r="T279" s="79">
        <v>3.0000000000000001E-3</v>
      </c>
      <c r="U279" s="79">
        <v>5.9999999999999995E-4</v>
      </c>
    </row>
    <row r="280" spans="2:21">
      <c r="B280" t="s">
        <v>1199</v>
      </c>
      <c r="C280" t="s">
        <v>1200</v>
      </c>
      <c r="D280" t="s">
        <v>126</v>
      </c>
      <c r="E280" t="s">
        <v>1113</v>
      </c>
      <c r="F280" t="s">
        <v>1201</v>
      </c>
      <c r="G280" t="s">
        <v>1143</v>
      </c>
      <c r="H280" t="s">
        <v>1165</v>
      </c>
      <c r="I280" t="s">
        <v>211</v>
      </c>
      <c r="J280" t="s">
        <v>301</v>
      </c>
      <c r="K280" s="78">
        <v>6.86</v>
      </c>
      <c r="L280" t="s">
        <v>109</v>
      </c>
      <c r="M280" s="79">
        <v>4.4999999999999998E-2</v>
      </c>
      <c r="N280" s="79">
        <v>4.4299999999999999E-2</v>
      </c>
      <c r="O280" s="78">
        <v>192626.01</v>
      </c>
      <c r="P280" s="78">
        <v>101.09450000973386</v>
      </c>
      <c r="Q280" s="78">
        <v>0</v>
      </c>
      <c r="R280" s="78">
        <v>694.42251985578105</v>
      </c>
      <c r="S280" s="79">
        <v>2.9999999999999997E-4</v>
      </c>
      <c r="T280" s="79">
        <v>3.0000000000000001E-3</v>
      </c>
      <c r="U280" s="79">
        <v>5.9999999999999995E-4</v>
      </c>
    </row>
    <row r="281" spans="2:21">
      <c r="B281" t="s">
        <v>1202</v>
      </c>
      <c r="C281" t="s">
        <v>1203</v>
      </c>
      <c r="D281" t="s">
        <v>126</v>
      </c>
      <c r="E281" t="s">
        <v>1113</v>
      </c>
      <c r="F281" t="s">
        <v>1204</v>
      </c>
      <c r="G281" t="s">
        <v>1177</v>
      </c>
      <c r="H281" t="s">
        <v>1188</v>
      </c>
      <c r="I281" t="s">
        <v>220</v>
      </c>
      <c r="J281" t="s">
        <v>1205</v>
      </c>
      <c r="K281" s="78">
        <v>1.19</v>
      </c>
      <c r="L281" t="s">
        <v>109</v>
      </c>
      <c r="M281" s="79">
        <v>3.3599999999999998E-2</v>
      </c>
      <c r="N281" s="79">
        <v>3.1899999999999998E-2</v>
      </c>
      <c r="O281" s="78">
        <v>100204.51</v>
      </c>
      <c r="P281" s="78">
        <v>100.13</v>
      </c>
      <c r="Q281" s="78">
        <v>0</v>
      </c>
      <c r="R281" s="78">
        <v>357.79381072745798</v>
      </c>
      <c r="S281" s="79">
        <v>0</v>
      </c>
      <c r="T281" s="79">
        <v>1.5E-3</v>
      </c>
      <c r="U281" s="79">
        <v>2.9999999999999997E-4</v>
      </c>
    </row>
    <row r="282" spans="2:21">
      <c r="B282" t="s">
        <v>1206</v>
      </c>
      <c r="C282" t="s">
        <v>1207</v>
      </c>
      <c r="D282" t="s">
        <v>126</v>
      </c>
      <c r="E282" t="s">
        <v>1113</v>
      </c>
      <c r="F282" t="s">
        <v>1208</v>
      </c>
      <c r="G282" t="s">
        <v>1143</v>
      </c>
      <c r="H282" t="s">
        <v>1160</v>
      </c>
      <c r="I282" t="s">
        <v>1117</v>
      </c>
      <c r="J282" t="s">
        <v>1209</v>
      </c>
      <c r="K282" s="78">
        <v>5.13</v>
      </c>
      <c r="L282" t="s">
        <v>109</v>
      </c>
      <c r="M282" s="79">
        <v>5.7500000000000002E-2</v>
      </c>
      <c r="N282" s="79">
        <v>4.2200000000000001E-2</v>
      </c>
      <c r="O282" s="78">
        <v>58096.28</v>
      </c>
      <c r="P282" s="78">
        <v>112.7432500215162</v>
      </c>
      <c r="Q282" s="78">
        <v>0</v>
      </c>
      <c r="R282" s="78">
        <v>233.57169560569801</v>
      </c>
      <c r="S282" s="79">
        <v>1E-4</v>
      </c>
      <c r="T282" s="79">
        <v>1E-3</v>
      </c>
      <c r="U282" s="79">
        <v>2.0000000000000001E-4</v>
      </c>
    </row>
    <row r="283" spans="2:21">
      <c r="B283" t="s">
        <v>1210</v>
      </c>
      <c r="C283" t="s">
        <v>1211</v>
      </c>
      <c r="D283" t="s">
        <v>126</v>
      </c>
      <c r="E283" t="s">
        <v>1113</v>
      </c>
      <c r="F283" t="s">
        <v>1212</v>
      </c>
      <c r="G283" t="s">
        <v>1177</v>
      </c>
      <c r="H283" t="s">
        <v>1165</v>
      </c>
      <c r="I283" t="s">
        <v>211</v>
      </c>
      <c r="J283" t="s">
        <v>301</v>
      </c>
      <c r="K283" s="78">
        <v>7.11</v>
      </c>
      <c r="L283" t="s">
        <v>109</v>
      </c>
      <c r="M283" s="79">
        <v>4.1000000000000002E-2</v>
      </c>
      <c r="N283" s="79">
        <v>3.2899999999999999E-2</v>
      </c>
      <c r="O283" s="78">
        <v>123164.11</v>
      </c>
      <c r="P283" s="78">
        <v>107.1134383520491</v>
      </c>
      <c r="Q283" s="78">
        <v>0</v>
      </c>
      <c r="R283" s="78">
        <v>470.44566628887202</v>
      </c>
      <c r="S283" s="79">
        <v>1E-4</v>
      </c>
      <c r="T283" s="79">
        <v>2E-3</v>
      </c>
      <c r="U283" s="79">
        <v>4.0000000000000002E-4</v>
      </c>
    </row>
    <row r="284" spans="2:21">
      <c r="B284" t="s">
        <v>1213</v>
      </c>
      <c r="C284" t="s">
        <v>1214</v>
      </c>
      <c r="D284" t="s">
        <v>126</v>
      </c>
      <c r="E284" t="s">
        <v>1113</v>
      </c>
      <c r="F284" t="s">
        <v>1215</v>
      </c>
      <c r="G284" t="s">
        <v>1125</v>
      </c>
      <c r="H284" t="s">
        <v>1216</v>
      </c>
      <c r="I284" t="s">
        <v>211</v>
      </c>
      <c r="J284" t="s">
        <v>301</v>
      </c>
      <c r="K284" s="78">
        <v>2.97</v>
      </c>
      <c r="L284" t="s">
        <v>109</v>
      </c>
      <c r="M284" s="79">
        <v>4.7500000000000001E-2</v>
      </c>
      <c r="N284" s="79">
        <v>4.5199999999999997E-2</v>
      </c>
      <c r="O284" s="78">
        <v>276229.81</v>
      </c>
      <c r="P284" s="78">
        <v>101.58522220874715</v>
      </c>
      <c r="Q284" s="78">
        <v>0</v>
      </c>
      <c r="R284" s="78">
        <v>1000.65050400904</v>
      </c>
      <c r="S284" s="79">
        <v>0</v>
      </c>
      <c r="T284" s="79">
        <v>4.3E-3</v>
      </c>
      <c r="U284" s="79">
        <v>8.9999999999999998E-4</v>
      </c>
    </row>
    <row r="285" spans="2:21">
      <c r="B285" t="s">
        <v>1217</v>
      </c>
      <c r="C285" t="s">
        <v>1218</v>
      </c>
      <c r="D285" t="s">
        <v>126</v>
      </c>
      <c r="E285" t="s">
        <v>1113</v>
      </c>
      <c r="F285" t="s">
        <v>1219</v>
      </c>
      <c r="G285" t="s">
        <v>1143</v>
      </c>
      <c r="H285" t="s">
        <v>1220</v>
      </c>
      <c r="I285" t="s">
        <v>220</v>
      </c>
      <c r="J285" t="s">
        <v>301</v>
      </c>
      <c r="K285" s="78">
        <v>7.99</v>
      </c>
      <c r="L285" t="s">
        <v>113</v>
      </c>
      <c r="M285" s="79">
        <v>5.6300000000000003E-2</v>
      </c>
      <c r="N285" s="79">
        <v>4.2799999999999998E-2</v>
      </c>
      <c r="O285" s="78">
        <v>104881.78</v>
      </c>
      <c r="P285" s="78">
        <v>112.13999999999996</v>
      </c>
      <c r="Q285" s="78">
        <v>0</v>
      </c>
      <c r="R285" s="78">
        <v>477.702761138467</v>
      </c>
      <c r="S285" s="79">
        <v>0</v>
      </c>
      <c r="T285" s="79">
        <v>2E-3</v>
      </c>
      <c r="U285" s="79">
        <v>4.0000000000000002E-4</v>
      </c>
    </row>
    <row r="286" spans="2:21">
      <c r="B286" t="s">
        <v>1221</v>
      </c>
      <c r="C286" t="s">
        <v>1222</v>
      </c>
      <c r="D286" t="s">
        <v>1168</v>
      </c>
      <c r="E286" t="s">
        <v>1113</v>
      </c>
      <c r="F286" t="s">
        <v>1223</v>
      </c>
      <c r="G286" t="s">
        <v>1139</v>
      </c>
      <c r="H286" t="s">
        <v>1116</v>
      </c>
      <c r="I286" t="s">
        <v>1117</v>
      </c>
      <c r="J286" t="s">
        <v>301</v>
      </c>
      <c r="K286" s="78">
        <v>5.75</v>
      </c>
      <c r="L286" t="s">
        <v>109</v>
      </c>
      <c r="M286" s="79">
        <v>4.4499999999999998E-2</v>
      </c>
      <c r="N286" s="79">
        <v>3.56E-2</v>
      </c>
      <c r="O286" s="78">
        <v>246780.65</v>
      </c>
      <c r="P286" s="78">
        <v>105.8738767024481</v>
      </c>
      <c r="Q286" s="78">
        <v>0</v>
      </c>
      <c r="R286" s="78">
        <v>931.71107578577903</v>
      </c>
      <c r="S286" s="79">
        <v>0</v>
      </c>
      <c r="T286" s="79">
        <v>4.0000000000000001E-3</v>
      </c>
      <c r="U286" s="79">
        <v>8.0000000000000004E-4</v>
      </c>
    </row>
    <row r="287" spans="2:21">
      <c r="B287" t="s">
        <v>1224</v>
      </c>
      <c r="C287" t="s">
        <v>1225</v>
      </c>
      <c r="D287" t="s">
        <v>126</v>
      </c>
      <c r="E287" t="s">
        <v>1113</v>
      </c>
      <c r="F287" t="s">
        <v>1223</v>
      </c>
      <c r="G287" t="s">
        <v>1139</v>
      </c>
      <c r="H287" t="s">
        <v>1220</v>
      </c>
      <c r="I287" t="s">
        <v>220</v>
      </c>
      <c r="J287" t="s">
        <v>301</v>
      </c>
      <c r="K287" s="78">
        <v>3.99</v>
      </c>
      <c r="L287" t="s">
        <v>109</v>
      </c>
      <c r="M287" s="79">
        <v>4.8800000000000003E-2</v>
      </c>
      <c r="N287" s="79">
        <v>3.0499999999999999E-2</v>
      </c>
      <c r="O287" s="78">
        <v>137100.35999999999</v>
      </c>
      <c r="P287" s="78">
        <v>109.52576715276309</v>
      </c>
      <c r="Q287" s="78">
        <v>0</v>
      </c>
      <c r="R287" s="78">
        <v>535.47134829710706</v>
      </c>
      <c r="S287" s="79">
        <v>0</v>
      </c>
      <c r="T287" s="79">
        <v>2.3E-3</v>
      </c>
      <c r="U287" s="79">
        <v>5.0000000000000001E-4</v>
      </c>
    </row>
    <row r="288" spans="2:21">
      <c r="B288" t="s">
        <v>1226</v>
      </c>
      <c r="C288" t="s">
        <v>1227</v>
      </c>
      <c r="D288" t="s">
        <v>126</v>
      </c>
      <c r="E288" t="s">
        <v>1113</v>
      </c>
      <c r="F288" t="s">
        <v>1228</v>
      </c>
      <c r="G288" t="s">
        <v>1229</v>
      </c>
      <c r="H288" t="s">
        <v>1116</v>
      </c>
      <c r="I288" t="s">
        <v>1117</v>
      </c>
      <c r="J288" t="s">
        <v>301</v>
      </c>
      <c r="K288" s="78">
        <v>4.45</v>
      </c>
      <c r="L288" t="s">
        <v>109</v>
      </c>
      <c r="M288" s="79">
        <v>5.2499999999999998E-2</v>
      </c>
      <c r="N288" s="79">
        <v>4.1500000000000002E-2</v>
      </c>
      <c r="O288" s="78">
        <v>190973.95</v>
      </c>
      <c r="P288" s="78">
        <v>106.61791667266661</v>
      </c>
      <c r="Q288" s="78">
        <v>0</v>
      </c>
      <c r="R288" s="78">
        <v>726.08198556516504</v>
      </c>
      <c r="S288" s="79">
        <v>0</v>
      </c>
      <c r="T288" s="79">
        <v>3.0999999999999999E-3</v>
      </c>
      <c r="U288" s="79">
        <v>5.9999999999999995E-4</v>
      </c>
    </row>
    <row r="289" spans="2:21">
      <c r="B289" t="s">
        <v>1230</v>
      </c>
      <c r="C289" t="s">
        <v>1231</v>
      </c>
      <c r="D289" t="s">
        <v>126</v>
      </c>
      <c r="E289" t="s">
        <v>1113</v>
      </c>
      <c r="F289" t="s">
        <v>1228</v>
      </c>
      <c r="G289" t="s">
        <v>1229</v>
      </c>
      <c r="H289" t="s">
        <v>1116</v>
      </c>
      <c r="I289" t="s">
        <v>1117</v>
      </c>
      <c r="J289" t="s">
        <v>301</v>
      </c>
      <c r="K289" s="78">
        <v>0.25</v>
      </c>
      <c r="L289" t="s">
        <v>109</v>
      </c>
      <c r="M289" s="79">
        <v>5.6300000000000003E-2</v>
      </c>
      <c r="N289" s="79">
        <v>1.4999999999999999E-2</v>
      </c>
      <c r="O289" s="78">
        <v>137100.35999999999</v>
      </c>
      <c r="P289" s="78">
        <v>105.20362501367616</v>
      </c>
      <c r="Q289" s="78">
        <v>0</v>
      </c>
      <c r="R289" s="78">
        <v>514.34040040316904</v>
      </c>
      <c r="S289" s="79">
        <v>2.9999999999999997E-4</v>
      </c>
      <c r="T289" s="79">
        <v>2.2000000000000001E-3</v>
      </c>
      <c r="U289" s="79">
        <v>5.0000000000000001E-4</v>
      </c>
    </row>
    <row r="290" spans="2:21">
      <c r="B290" t="s">
        <v>1232</v>
      </c>
      <c r="C290" t="s">
        <v>1233</v>
      </c>
      <c r="D290" t="s">
        <v>126</v>
      </c>
      <c r="E290" t="s">
        <v>1113</v>
      </c>
      <c r="F290" t="s">
        <v>1234</v>
      </c>
      <c r="G290" t="s">
        <v>1235</v>
      </c>
      <c r="H290" t="s">
        <v>1220</v>
      </c>
      <c r="I290" t="s">
        <v>220</v>
      </c>
      <c r="J290" t="s">
        <v>301</v>
      </c>
      <c r="K290" s="78">
        <v>4.33</v>
      </c>
      <c r="L290" t="s">
        <v>109</v>
      </c>
      <c r="M290" s="79">
        <v>4.2999999999999997E-2</v>
      </c>
      <c r="N290" s="79">
        <v>2.8799999999999999E-2</v>
      </c>
      <c r="O290" s="78">
        <v>233070.61</v>
      </c>
      <c r="P290" s="78">
        <v>106.67872222988557</v>
      </c>
      <c r="Q290" s="78">
        <v>0</v>
      </c>
      <c r="R290" s="78">
        <v>886.63864565523204</v>
      </c>
      <c r="S290" s="79">
        <v>0</v>
      </c>
      <c r="T290" s="79">
        <v>3.8E-3</v>
      </c>
      <c r="U290" s="79">
        <v>8.0000000000000004E-4</v>
      </c>
    </row>
    <row r="291" spans="2:21">
      <c r="B291" t="s">
        <v>1236</v>
      </c>
      <c r="C291" t="s">
        <v>1237</v>
      </c>
      <c r="D291" t="s">
        <v>126</v>
      </c>
      <c r="E291" t="s">
        <v>1113</v>
      </c>
      <c r="F291" t="s">
        <v>1238</v>
      </c>
      <c r="G291" t="s">
        <v>1164</v>
      </c>
      <c r="H291" t="s">
        <v>1116</v>
      </c>
      <c r="I291" t="s">
        <v>1117</v>
      </c>
      <c r="J291" t="s">
        <v>1239</v>
      </c>
      <c r="K291" s="78">
        <v>3.85</v>
      </c>
      <c r="L291" t="s">
        <v>109</v>
      </c>
      <c r="M291" s="79">
        <v>7.8799999999999995E-2</v>
      </c>
      <c r="N291" s="79">
        <v>5.28E-2</v>
      </c>
      <c r="O291" s="78">
        <v>133672.85</v>
      </c>
      <c r="P291" s="78">
        <v>110.2870273776612</v>
      </c>
      <c r="Q291" s="78">
        <v>0</v>
      </c>
      <c r="R291" s="78">
        <v>525.71331600261601</v>
      </c>
      <c r="S291" s="79">
        <v>1E-4</v>
      </c>
      <c r="T291" s="79">
        <v>2.2000000000000001E-3</v>
      </c>
      <c r="U291" s="79">
        <v>5.0000000000000001E-4</v>
      </c>
    </row>
    <row r="292" spans="2:21">
      <c r="B292" t="s">
        <v>1240</v>
      </c>
      <c r="C292" t="s">
        <v>1241</v>
      </c>
      <c r="D292" t="s">
        <v>126</v>
      </c>
      <c r="E292" t="s">
        <v>1113</v>
      </c>
      <c r="F292" t="s">
        <v>1242</v>
      </c>
      <c r="G292" t="s">
        <v>1134</v>
      </c>
      <c r="H292" t="s">
        <v>1116</v>
      </c>
      <c r="I292" t="s">
        <v>1117</v>
      </c>
      <c r="J292" t="s">
        <v>301</v>
      </c>
      <c r="K292" s="78">
        <v>7.84</v>
      </c>
      <c r="L292" t="s">
        <v>109</v>
      </c>
      <c r="M292" s="79">
        <v>5.2999999999999999E-2</v>
      </c>
      <c r="N292" s="79">
        <v>4.6399999999999997E-2</v>
      </c>
      <c r="O292" s="78">
        <v>231014.11</v>
      </c>
      <c r="P292" s="78">
        <v>106.24857535334095</v>
      </c>
      <c r="Q292" s="78">
        <v>0</v>
      </c>
      <c r="R292" s="78">
        <v>875.27184983955306</v>
      </c>
      <c r="S292" s="79">
        <v>0</v>
      </c>
      <c r="T292" s="79">
        <v>3.7000000000000002E-3</v>
      </c>
      <c r="U292" s="79">
        <v>8.0000000000000004E-4</v>
      </c>
    </row>
    <row r="293" spans="2:21">
      <c r="B293" t="s">
        <v>1243</v>
      </c>
      <c r="C293" t="s">
        <v>1244</v>
      </c>
      <c r="D293" t="s">
        <v>126</v>
      </c>
      <c r="E293" t="s">
        <v>1113</v>
      </c>
      <c r="F293" t="s">
        <v>1245</v>
      </c>
      <c r="G293" t="s">
        <v>1129</v>
      </c>
      <c r="H293" t="s">
        <v>1116</v>
      </c>
      <c r="I293" t="s">
        <v>1117</v>
      </c>
      <c r="J293" t="s">
        <v>301</v>
      </c>
      <c r="K293" s="78">
        <v>3.45</v>
      </c>
      <c r="L293" t="s">
        <v>109</v>
      </c>
      <c r="M293" s="79">
        <v>2.9499999999999998E-2</v>
      </c>
      <c r="N293" s="79">
        <v>2.7099999999999999E-2</v>
      </c>
      <c r="O293" s="78">
        <v>68310.25</v>
      </c>
      <c r="P293" s="78">
        <v>101.4504443732822</v>
      </c>
      <c r="Q293" s="78">
        <v>0</v>
      </c>
      <c r="R293" s="78">
        <v>247.12755206496499</v>
      </c>
      <c r="S293" s="79">
        <v>1E-4</v>
      </c>
      <c r="T293" s="79">
        <v>1.1000000000000001E-3</v>
      </c>
      <c r="U293" s="79">
        <v>2.0000000000000001E-4</v>
      </c>
    </row>
    <row r="294" spans="2:21">
      <c r="B294" t="s">
        <v>1246</v>
      </c>
      <c r="C294" t="s">
        <v>1247</v>
      </c>
      <c r="D294" t="s">
        <v>126</v>
      </c>
      <c r="E294" t="s">
        <v>1113</v>
      </c>
      <c r="F294" t="s">
        <v>1248</v>
      </c>
      <c r="G294" t="s">
        <v>1115</v>
      </c>
      <c r="H294" t="s">
        <v>1116</v>
      </c>
      <c r="I294" t="s">
        <v>1117</v>
      </c>
      <c r="J294" t="s">
        <v>301</v>
      </c>
      <c r="K294" s="78">
        <v>3.76</v>
      </c>
      <c r="L294" t="s">
        <v>109</v>
      </c>
      <c r="M294" s="79">
        <v>5.8799999999999998E-2</v>
      </c>
      <c r="N294" s="79">
        <v>3.1099999999999999E-2</v>
      </c>
      <c r="O294" s="78">
        <v>138471.35999999999</v>
      </c>
      <c r="P294" s="78">
        <v>112.22315069917707</v>
      </c>
      <c r="Q294" s="78">
        <v>0</v>
      </c>
      <c r="R294" s="78">
        <v>554.14542744652795</v>
      </c>
      <c r="S294" s="79">
        <v>0</v>
      </c>
      <c r="T294" s="79">
        <v>2.3999999999999998E-3</v>
      </c>
      <c r="U294" s="79">
        <v>5.0000000000000001E-4</v>
      </c>
    </row>
    <row r="295" spans="2:21">
      <c r="B295" t="s">
        <v>1249</v>
      </c>
      <c r="C295" t="s">
        <v>1250</v>
      </c>
      <c r="D295" t="s">
        <v>126</v>
      </c>
      <c r="E295" t="s">
        <v>1113</v>
      </c>
      <c r="F295" t="s">
        <v>1251</v>
      </c>
      <c r="G295" t="s">
        <v>1115</v>
      </c>
      <c r="H295" t="s">
        <v>1116</v>
      </c>
      <c r="I295" t="s">
        <v>1117</v>
      </c>
      <c r="J295" t="s">
        <v>301</v>
      </c>
      <c r="K295" s="78">
        <v>7.67</v>
      </c>
      <c r="L295" t="s">
        <v>109</v>
      </c>
      <c r="M295" s="79">
        <v>5.2499999999999998E-2</v>
      </c>
      <c r="N295" s="79">
        <v>3.7600000000000001E-2</v>
      </c>
      <c r="O295" s="78">
        <v>137100.35999999999</v>
      </c>
      <c r="P295" s="78">
        <v>112.53076711629345</v>
      </c>
      <c r="Q295" s="78">
        <v>0</v>
      </c>
      <c r="R295" s="78">
        <v>550.16278962579497</v>
      </c>
      <c r="S295" s="79">
        <v>0</v>
      </c>
      <c r="T295" s="79">
        <v>2.3E-3</v>
      </c>
      <c r="U295" s="79">
        <v>5.0000000000000001E-4</v>
      </c>
    </row>
    <row r="296" spans="2:21">
      <c r="B296" t="s">
        <v>1252</v>
      </c>
      <c r="C296" t="s">
        <v>1253</v>
      </c>
      <c r="D296" t="s">
        <v>126</v>
      </c>
      <c r="E296" t="s">
        <v>1113</v>
      </c>
      <c r="F296" t="s">
        <v>1254</v>
      </c>
      <c r="G296" t="s">
        <v>126</v>
      </c>
      <c r="H296" t="s">
        <v>1220</v>
      </c>
      <c r="I296" t="s">
        <v>220</v>
      </c>
      <c r="J296" t="s">
        <v>301</v>
      </c>
      <c r="K296" s="78">
        <v>2.33</v>
      </c>
      <c r="L296" t="s">
        <v>109</v>
      </c>
      <c r="M296" s="79">
        <v>5.6000000000000001E-2</v>
      </c>
      <c r="N296" s="79">
        <v>3.1199999999999999E-2</v>
      </c>
      <c r="O296" s="78">
        <v>171375.45</v>
      </c>
      <c r="P296" s="78">
        <v>108.37268221469294</v>
      </c>
      <c r="Q296" s="78">
        <v>0</v>
      </c>
      <c r="R296" s="78">
        <v>662.29239671903497</v>
      </c>
      <c r="S296" s="79">
        <v>0</v>
      </c>
      <c r="T296" s="79">
        <v>2.8E-3</v>
      </c>
      <c r="U296" s="79">
        <v>5.9999999999999995E-4</v>
      </c>
    </row>
    <row r="297" spans="2:21">
      <c r="B297" t="s">
        <v>1255</v>
      </c>
      <c r="C297" t="s">
        <v>1256</v>
      </c>
      <c r="D297" t="s">
        <v>1168</v>
      </c>
      <c r="E297" t="s">
        <v>1113</v>
      </c>
      <c r="F297" t="s">
        <v>1257</v>
      </c>
      <c r="G297" t="s">
        <v>1258</v>
      </c>
      <c r="H297" t="s">
        <v>1116</v>
      </c>
      <c r="I297" t="s">
        <v>1117</v>
      </c>
      <c r="J297" t="s">
        <v>301</v>
      </c>
      <c r="K297" s="78">
        <v>6.18</v>
      </c>
      <c r="L297" t="s">
        <v>109</v>
      </c>
      <c r="M297" s="79">
        <v>5.5E-2</v>
      </c>
      <c r="N297" s="79">
        <v>4.3200000000000002E-2</v>
      </c>
      <c r="O297" s="78">
        <v>68550.179999999993</v>
      </c>
      <c r="P297" s="78">
        <v>109.66316437476912</v>
      </c>
      <c r="Q297" s="78">
        <v>0</v>
      </c>
      <c r="R297" s="78">
        <v>268.07154157789199</v>
      </c>
      <c r="S297" s="79">
        <v>0</v>
      </c>
      <c r="T297" s="79">
        <v>1.1000000000000001E-3</v>
      </c>
      <c r="U297" s="79">
        <v>2.0000000000000001E-4</v>
      </c>
    </row>
    <row r="298" spans="2:21">
      <c r="B298" t="s">
        <v>1259</v>
      </c>
      <c r="C298" t="s">
        <v>1260</v>
      </c>
      <c r="D298" t="s">
        <v>126</v>
      </c>
      <c r="E298" t="s">
        <v>1113</v>
      </c>
      <c r="F298" t="s">
        <v>1261</v>
      </c>
      <c r="G298" t="s">
        <v>1152</v>
      </c>
      <c r="H298" t="s">
        <v>1216</v>
      </c>
      <c r="I298" t="s">
        <v>211</v>
      </c>
      <c r="J298" t="s">
        <v>1262</v>
      </c>
      <c r="K298" s="78">
        <v>5.48</v>
      </c>
      <c r="L298" t="s">
        <v>109</v>
      </c>
      <c r="M298" s="79">
        <v>5.2499999999999998E-2</v>
      </c>
      <c r="N298" s="79">
        <v>3.9300000000000002E-2</v>
      </c>
      <c r="O298" s="78">
        <v>107281.03</v>
      </c>
      <c r="P298" s="78">
        <v>108.88541669016413</v>
      </c>
      <c r="Q298" s="78">
        <v>0</v>
      </c>
      <c r="R298" s="78">
        <v>416.55657207947002</v>
      </c>
      <c r="S298" s="79">
        <v>1E-4</v>
      </c>
      <c r="T298" s="79">
        <v>1.8E-3</v>
      </c>
      <c r="U298" s="79">
        <v>4.0000000000000002E-4</v>
      </c>
    </row>
    <row r="299" spans="2:21">
      <c r="B299" t="s">
        <v>1263</v>
      </c>
      <c r="C299" t="s">
        <v>1264</v>
      </c>
      <c r="D299" t="s">
        <v>126</v>
      </c>
      <c r="E299" t="s">
        <v>1113</v>
      </c>
      <c r="F299" t="s">
        <v>1265</v>
      </c>
      <c r="G299" t="s">
        <v>1152</v>
      </c>
      <c r="H299" t="s">
        <v>1220</v>
      </c>
      <c r="I299" t="s">
        <v>220</v>
      </c>
      <c r="J299" t="s">
        <v>1266</v>
      </c>
      <c r="K299" s="78">
        <v>0.52</v>
      </c>
      <c r="L299" t="s">
        <v>109</v>
      </c>
      <c r="M299" s="79">
        <v>5.2499999999999998E-2</v>
      </c>
      <c r="N299" s="79">
        <v>3.1099999999999999E-2</v>
      </c>
      <c r="O299" s="78">
        <v>204286.39</v>
      </c>
      <c r="P299" s="78">
        <v>105.77625001988629</v>
      </c>
      <c r="Q299" s="78">
        <v>0</v>
      </c>
      <c r="R299" s="78">
        <v>770.56439710493805</v>
      </c>
      <c r="S299" s="79">
        <v>2.9999999999999997E-4</v>
      </c>
      <c r="T299" s="79">
        <v>3.3E-3</v>
      </c>
      <c r="U299" s="79">
        <v>6.9999999999999999E-4</v>
      </c>
    </row>
    <row r="300" spans="2:21">
      <c r="B300" t="s">
        <v>1267</v>
      </c>
      <c r="C300" t="s">
        <v>1268</v>
      </c>
      <c r="D300" t="s">
        <v>126</v>
      </c>
      <c r="E300" t="s">
        <v>1113</v>
      </c>
      <c r="F300" t="s">
        <v>1269</v>
      </c>
      <c r="G300" t="s">
        <v>1164</v>
      </c>
      <c r="H300" t="s">
        <v>1116</v>
      </c>
      <c r="I300" t="s">
        <v>1117</v>
      </c>
      <c r="J300" t="s">
        <v>1270</v>
      </c>
      <c r="K300" s="78">
        <v>5.24</v>
      </c>
      <c r="L300" t="s">
        <v>109</v>
      </c>
      <c r="M300" s="79">
        <v>4.8800000000000003E-2</v>
      </c>
      <c r="N300" s="79">
        <v>3.5099999999999999E-2</v>
      </c>
      <c r="O300" s="78">
        <v>155451.24</v>
      </c>
      <c r="P300" s="78">
        <v>106.97083334941554</v>
      </c>
      <c r="Q300" s="78">
        <v>0</v>
      </c>
      <c r="R300" s="78">
        <v>592.98117821408005</v>
      </c>
      <c r="S300" s="79">
        <v>2.0000000000000001E-4</v>
      </c>
      <c r="T300" s="79">
        <v>2.5000000000000001E-3</v>
      </c>
      <c r="U300" s="79">
        <v>5.0000000000000001E-4</v>
      </c>
    </row>
    <row r="301" spans="2:21">
      <c r="B301" t="s">
        <v>1271</v>
      </c>
      <c r="C301" t="s">
        <v>1272</v>
      </c>
      <c r="D301" t="s">
        <v>126</v>
      </c>
      <c r="E301" t="s">
        <v>1113</v>
      </c>
      <c r="F301" t="s">
        <v>1273</v>
      </c>
      <c r="G301" t="s">
        <v>1156</v>
      </c>
      <c r="H301" t="s">
        <v>1116</v>
      </c>
      <c r="I301" t="s">
        <v>1117</v>
      </c>
      <c r="J301" t="s">
        <v>1274</v>
      </c>
      <c r="K301" s="78">
        <v>6.12</v>
      </c>
      <c r="L301" t="s">
        <v>109</v>
      </c>
      <c r="M301" s="79">
        <v>3.95E-2</v>
      </c>
      <c r="N301" s="79">
        <v>4.53E-2</v>
      </c>
      <c r="O301" s="78">
        <v>171375.45</v>
      </c>
      <c r="P301" s="78">
        <v>96.442583316921997</v>
      </c>
      <c r="Q301" s="78">
        <v>0</v>
      </c>
      <c r="R301" s="78">
        <v>589.38459716446596</v>
      </c>
      <c r="S301" s="79">
        <v>1E-4</v>
      </c>
      <c r="T301" s="79">
        <v>2.5000000000000001E-3</v>
      </c>
      <c r="U301" s="79">
        <v>5.0000000000000001E-4</v>
      </c>
    </row>
    <row r="302" spans="2:21">
      <c r="B302" t="s">
        <v>1275</v>
      </c>
      <c r="C302" t="s">
        <v>1276</v>
      </c>
      <c r="D302" t="s">
        <v>1112</v>
      </c>
      <c r="E302" t="s">
        <v>1113</v>
      </c>
      <c r="F302" t="s">
        <v>1277</v>
      </c>
      <c r="G302" t="s">
        <v>1278</v>
      </c>
      <c r="H302" t="s">
        <v>1116</v>
      </c>
      <c r="I302" t="s">
        <v>1117</v>
      </c>
      <c r="J302" t="s">
        <v>322</v>
      </c>
      <c r="K302" s="78">
        <v>8.0500000000000007</v>
      </c>
      <c r="L302" t="s">
        <v>109</v>
      </c>
      <c r="M302" s="79">
        <v>4.2999999999999997E-2</v>
      </c>
      <c r="N302" s="79">
        <v>3.95E-2</v>
      </c>
      <c r="O302" s="78">
        <v>274200.71999999997</v>
      </c>
      <c r="P302" s="78">
        <v>102.64561644914697</v>
      </c>
      <c r="Q302" s="78">
        <v>0</v>
      </c>
      <c r="R302" s="78">
        <v>1003.66859900923</v>
      </c>
      <c r="S302" s="79">
        <v>2.9999999999999997E-4</v>
      </c>
      <c r="T302" s="79">
        <v>4.3E-3</v>
      </c>
      <c r="U302" s="79">
        <v>8.9999999999999998E-4</v>
      </c>
    </row>
    <row r="303" spans="2:21">
      <c r="B303" t="s">
        <v>1279</v>
      </c>
      <c r="C303" t="s">
        <v>1280</v>
      </c>
      <c r="D303" t="s">
        <v>1112</v>
      </c>
      <c r="E303" t="s">
        <v>1113</v>
      </c>
      <c r="F303" t="s">
        <v>1277</v>
      </c>
      <c r="G303" t="s">
        <v>1278</v>
      </c>
      <c r="H303" t="s">
        <v>1116</v>
      </c>
      <c r="I303" t="s">
        <v>1117</v>
      </c>
      <c r="J303" t="s">
        <v>322</v>
      </c>
      <c r="K303" s="78">
        <v>7.4</v>
      </c>
      <c r="L303" t="s">
        <v>109</v>
      </c>
      <c r="M303" s="79">
        <v>5.5500000000000001E-2</v>
      </c>
      <c r="N303" s="79">
        <v>3.95E-2</v>
      </c>
      <c r="O303" s="78">
        <v>34275.089999999997</v>
      </c>
      <c r="P303" s="78">
        <v>112.11295901717561</v>
      </c>
      <c r="Q303" s="78">
        <v>0</v>
      </c>
      <c r="R303" s="78">
        <v>137.030031578717</v>
      </c>
      <c r="S303" s="79">
        <v>1E-4</v>
      </c>
      <c r="T303" s="79">
        <v>5.9999999999999995E-4</v>
      </c>
      <c r="U303" s="79">
        <v>1E-4</v>
      </c>
    </row>
    <row r="304" spans="2:21">
      <c r="B304" t="s">
        <v>1281</v>
      </c>
      <c r="C304" t="s">
        <v>1282</v>
      </c>
      <c r="D304" t="s">
        <v>126</v>
      </c>
      <c r="E304" t="s">
        <v>1113</v>
      </c>
      <c r="F304" t="s">
        <v>1277</v>
      </c>
      <c r="G304" t="s">
        <v>1278</v>
      </c>
      <c r="H304" t="s">
        <v>1116</v>
      </c>
      <c r="I304" t="s">
        <v>1117</v>
      </c>
      <c r="J304" t="s">
        <v>301</v>
      </c>
      <c r="K304" s="78">
        <v>4.12</v>
      </c>
      <c r="L304" t="s">
        <v>109</v>
      </c>
      <c r="M304" s="79">
        <v>4.8800000000000003E-2</v>
      </c>
      <c r="N304" s="79">
        <v>3.1899999999999998E-2</v>
      </c>
      <c r="O304" s="78">
        <v>47985.13</v>
      </c>
      <c r="P304" s="78">
        <v>108.57945838304468</v>
      </c>
      <c r="Q304" s="78">
        <v>0</v>
      </c>
      <c r="R304" s="78">
        <v>185.79571152545401</v>
      </c>
      <c r="S304" s="79">
        <v>0</v>
      </c>
      <c r="T304" s="79">
        <v>8.0000000000000004E-4</v>
      </c>
      <c r="U304" s="79">
        <v>2.0000000000000001E-4</v>
      </c>
    </row>
    <row r="305" spans="2:21">
      <c r="B305" t="s">
        <v>1283</v>
      </c>
      <c r="C305" t="s">
        <v>1284</v>
      </c>
      <c r="D305" t="s">
        <v>126</v>
      </c>
      <c r="E305" t="s">
        <v>1113</v>
      </c>
      <c r="F305" t="s">
        <v>1285</v>
      </c>
      <c r="G305" t="s">
        <v>1177</v>
      </c>
      <c r="H305" t="s">
        <v>1116</v>
      </c>
      <c r="I305" t="s">
        <v>1117</v>
      </c>
      <c r="J305" t="s">
        <v>1286</v>
      </c>
      <c r="K305" s="78">
        <v>4.17</v>
      </c>
      <c r="L305" t="s">
        <v>113</v>
      </c>
      <c r="M305" s="79">
        <v>5.2499999999999998E-2</v>
      </c>
      <c r="N305" s="79">
        <v>1.38E-2</v>
      </c>
      <c r="O305" s="78">
        <v>174563.03</v>
      </c>
      <c r="P305" s="78">
        <v>118.85084932256272</v>
      </c>
      <c r="Q305" s="78">
        <v>0</v>
      </c>
      <c r="R305" s="78">
        <v>842.65870508830506</v>
      </c>
      <c r="S305" s="79">
        <v>2.0000000000000001E-4</v>
      </c>
      <c r="T305" s="79">
        <v>3.5999999999999999E-3</v>
      </c>
      <c r="U305" s="79">
        <v>8.0000000000000004E-4</v>
      </c>
    </row>
    <row r="306" spans="2:21">
      <c r="B306" t="s">
        <v>1287</v>
      </c>
      <c r="C306" t="s">
        <v>1288</v>
      </c>
      <c r="D306" t="s">
        <v>126</v>
      </c>
      <c r="E306" t="s">
        <v>1113</v>
      </c>
      <c r="F306" t="s">
        <v>1285</v>
      </c>
      <c r="G306" t="s">
        <v>1177</v>
      </c>
      <c r="H306" t="s">
        <v>1220</v>
      </c>
      <c r="I306" t="s">
        <v>220</v>
      </c>
      <c r="J306" t="s">
        <v>1289</v>
      </c>
      <c r="K306" s="78">
        <v>3.45</v>
      </c>
      <c r="L306" t="s">
        <v>116</v>
      </c>
      <c r="M306" s="79">
        <v>5.7500000000000002E-2</v>
      </c>
      <c r="N306" s="79">
        <v>2.63E-2</v>
      </c>
      <c r="O306" s="78">
        <v>7451.4</v>
      </c>
      <c r="P306" s="78">
        <v>112.01152749818826</v>
      </c>
      <c r="Q306" s="78">
        <v>0</v>
      </c>
      <c r="R306" s="78">
        <v>37.739204142336</v>
      </c>
      <c r="S306" s="79">
        <v>0</v>
      </c>
      <c r="T306" s="79">
        <v>2.0000000000000001E-4</v>
      </c>
      <c r="U306" s="79">
        <v>0</v>
      </c>
    </row>
    <row r="307" spans="2:21">
      <c r="B307" t="s">
        <v>1290</v>
      </c>
      <c r="C307" t="s">
        <v>1291</v>
      </c>
      <c r="D307" t="s">
        <v>126</v>
      </c>
      <c r="E307" t="s">
        <v>1113</v>
      </c>
      <c r="F307" t="s">
        <v>1292</v>
      </c>
      <c r="G307" t="s">
        <v>126</v>
      </c>
      <c r="H307" t="s">
        <v>1220</v>
      </c>
      <c r="I307" t="s">
        <v>220</v>
      </c>
      <c r="J307" t="s">
        <v>301</v>
      </c>
      <c r="K307" s="78">
        <v>4.29</v>
      </c>
      <c r="L307" t="s">
        <v>113</v>
      </c>
      <c r="M307" s="79">
        <v>3.7499999999999999E-2</v>
      </c>
      <c r="N307" s="79">
        <v>3.8300000000000001E-2</v>
      </c>
      <c r="O307" s="78">
        <v>34275.089999999997</v>
      </c>
      <c r="P307" s="78">
        <v>100.521342398809</v>
      </c>
      <c r="Q307" s="78">
        <v>0</v>
      </c>
      <c r="R307" s="78">
        <v>139.93747518910601</v>
      </c>
      <c r="S307" s="79">
        <v>0</v>
      </c>
      <c r="T307" s="79">
        <v>5.9999999999999995E-4</v>
      </c>
      <c r="U307" s="79">
        <v>1E-4</v>
      </c>
    </row>
    <row r="308" spans="2:21">
      <c r="B308" t="s">
        <v>1293</v>
      </c>
      <c r="C308" t="s">
        <v>1294</v>
      </c>
      <c r="D308" t="s">
        <v>126</v>
      </c>
      <c r="E308" t="s">
        <v>1113</v>
      </c>
      <c r="F308" t="s">
        <v>1295</v>
      </c>
      <c r="G308" t="s">
        <v>1115</v>
      </c>
      <c r="H308" t="s">
        <v>1216</v>
      </c>
      <c r="I308" t="s">
        <v>211</v>
      </c>
      <c r="J308" t="s">
        <v>301</v>
      </c>
      <c r="K308" s="78">
        <v>2.39</v>
      </c>
      <c r="L308" t="s">
        <v>109</v>
      </c>
      <c r="M308" s="79">
        <v>4.8800000000000003E-2</v>
      </c>
      <c r="N308" s="79">
        <v>5.0299999999999997E-2</v>
      </c>
      <c r="O308" s="78">
        <v>158350.92000000001</v>
      </c>
      <c r="P308" s="78">
        <v>101.38956162376572</v>
      </c>
      <c r="Q308" s="78">
        <v>0</v>
      </c>
      <c r="R308" s="78">
        <v>572.52594869180302</v>
      </c>
      <c r="S308" s="79">
        <v>0</v>
      </c>
      <c r="T308" s="79">
        <v>2.3999999999999998E-3</v>
      </c>
      <c r="U308" s="79">
        <v>5.0000000000000001E-4</v>
      </c>
    </row>
    <row r="309" spans="2:21">
      <c r="B309" t="s">
        <v>1296</v>
      </c>
      <c r="C309" t="s">
        <v>1297</v>
      </c>
      <c r="D309" t="s">
        <v>126</v>
      </c>
      <c r="E309" t="s">
        <v>1113</v>
      </c>
      <c r="F309" t="s">
        <v>1298</v>
      </c>
      <c r="G309" t="s">
        <v>393</v>
      </c>
      <c r="H309" t="s">
        <v>1220</v>
      </c>
      <c r="I309" t="s">
        <v>220</v>
      </c>
      <c r="J309" t="s">
        <v>301</v>
      </c>
      <c r="K309" s="78">
        <v>4.12</v>
      </c>
      <c r="L309" t="s">
        <v>109</v>
      </c>
      <c r="M309" s="79">
        <v>6.25E-2</v>
      </c>
      <c r="N309" s="79">
        <v>4.7699999999999999E-2</v>
      </c>
      <c r="O309" s="78">
        <v>127503.33</v>
      </c>
      <c r="P309" s="78">
        <v>107.95090411254365</v>
      </c>
      <c r="Q309" s="78">
        <v>0</v>
      </c>
      <c r="R309" s="78">
        <v>490.82779711566798</v>
      </c>
      <c r="S309" s="79">
        <v>0</v>
      </c>
      <c r="T309" s="79">
        <v>2.0999999999999999E-3</v>
      </c>
      <c r="U309" s="79">
        <v>4.0000000000000002E-4</v>
      </c>
    </row>
    <row r="310" spans="2:21">
      <c r="B310" t="s">
        <v>1299</v>
      </c>
      <c r="C310" t="s">
        <v>1300</v>
      </c>
      <c r="D310" t="s">
        <v>126</v>
      </c>
      <c r="E310" t="s">
        <v>1113</v>
      </c>
      <c r="F310" t="s">
        <v>1301</v>
      </c>
      <c r="G310" t="s">
        <v>1164</v>
      </c>
      <c r="H310" t="s">
        <v>1116</v>
      </c>
      <c r="I310" t="s">
        <v>1117</v>
      </c>
      <c r="J310" t="s">
        <v>1302</v>
      </c>
      <c r="K310" s="78">
        <v>6.51</v>
      </c>
      <c r="L310" t="s">
        <v>109</v>
      </c>
      <c r="M310" s="79">
        <v>4.2999999999999997E-2</v>
      </c>
      <c r="N310" s="79">
        <v>3.8300000000000001E-2</v>
      </c>
      <c r="O310" s="78">
        <v>89800.74</v>
      </c>
      <c r="P310" s="78">
        <v>104.33472218380383</v>
      </c>
      <c r="Q310" s="78">
        <v>0</v>
      </c>
      <c r="R310" s="78">
        <v>334.11049536446802</v>
      </c>
      <c r="S310" s="79">
        <v>1E-4</v>
      </c>
      <c r="T310" s="79">
        <v>1.4E-3</v>
      </c>
      <c r="U310" s="79">
        <v>2.9999999999999997E-4</v>
      </c>
    </row>
    <row r="311" spans="2:21">
      <c r="B311" t="s">
        <v>1303</v>
      </c>
      <c r="C311" t="s">
        <v>1304</v>
      </c>
      <c r="D311" t="s">
        <v>126</v>
      </c>
      <c r="E311" t="s">
        <v>1113</v>
      </c>
      <c r="F311" t="s">
        <v>1305</v>
      </c>
      <c r="G311" t="s">
        <v>1125</v>
      </c>
      <c r="H311" t="s">
        <v>1216</v>
      </c>
      <c r="I311" t="s">
        <v>211</v>
      </c>
      <c r="J311" t="s">
        <v>301</v>
      </c>
      <c r="K311" s="78">
        <v>6.29</v>
      </c>
      <c r="L311" t="s">
        <v>109</v>
      </c>
      <c r="M311" s="79">
        <v>5.2999999999999999E-2</v>
      </c>
      <c r="N311" s="79">
        <v>6.0100000000000001E-2</v>
      </c>
      <c r="O311" s="78">
        <v>212162.81</v>
      </c>
      <c r="P311" s="78">
        <v>96.419657549548859</v>
      </c>
      <c r="Q311" s="78">
        <v>0</v>
      </c>
      <c r="R311" s="78">
        <v>729.48469119331696</v>
      </c>
      <c r="S311" s="79">
        <v>1E-4</v>
      </c>
      <c r="T311" s="79">
        <v>3.0999999999999999E-3</v>
      </c>
      <c r="U311" s="79">
        <v>6.9999999999999999E-4</v>
      </c>
    </row>
    <row r="312" spans="2:21">
      <c r="B312" t="s">
        <v>1306</v>
      </c>
      <c r="C312" t="s">
        <v>1307</v>
      </c>
      <c r="D312" t="s">
        <v>126</v>
      </c>
      <c r="E312" t="s">
        <v>1113</v>
      </c>
      <c r="F312" t="s">
        <v>1308</v>
      </c>
      <c r="G312" t="s">
        <v>1115</v>
      </c>
      <c r="H312" t="s">
        <v>1116</v>
      </c>
      <c r="I312" t="s">
        <v>1117</v>
      </c>
      <c r="J312" t="s">
        <v>301</v>
      </c>
      <c r="K312" s="78">
        <v>5.82</v>
      </c>
      <c r="L312" t="s">
        <v>109</v>
      </c>
      <c r="M312" s="79">
        <v>5.8799999999999998E-2</v>
      </c>
      <c r="N312" s="79">
        <v>5.3800000000000001E-2</v>
      </c>
      <c r="O312" s="78">
        <v>47985.13</v>
      </c>
      <c r="P312" s="78">
        <v>104.57431501175468</v>
      </c>
      <c r="Q312" s="78">
        <v>0</v>
      </c>
      <c r="R312" s="78">
        <v>178.94231150383001</v>
      </c>
      <c r="S312" s="79">
        <v>0</v>
      </c>
      <c r="T312" s="79">
        <v>8.0000000000000004E-4</v>
      </c>
      <c r="U312" s="79">
        <v>2.0000000000000001E-4</v>
      </c>
    </row>
    <row r="313" spans="2:21">
      <c r="B313" t="s">
        <v>1309</v>
      </c>
      <c r="C313" t="s">
        <v>1310</v>
      </c>
      <c r="D313" t="s">
        <v>1168</v>
      </c>
      <c r="E313" t="s">
        <v>1113</v>
      </c>
      <c r="F313" t="s">
        <v>1311</v>
      </c>
      <c r="G313" t="s">
        <v>1177</v>
      </c>
      <c r="H313" t="s">
        <v>1116</v>
      </c>
      <c r="I313" t="s">
        <v>1117</v>
      </c>
      <c r="J313" t="s">
        <v>301</v>
      </c>
      <c r="K313" s="78">
        <v>7.23</v>
      </c>
      <c r="L313" t="s">
        <v>109</v>
      </c>
      <c r="M313" s="79">
        <v>7.0000000000000007E-2</v>
      </c>
      <c r="N313" s="79">
        <v>5.8900000000000001E-2</v>
      </c>
      <c r="O313" s="78">
        <v>41130.11</v>
      </c>
      <c r="P313" s="78">
        <v>109.35</v>
      </c>
      <c r="Q313" s="78">
        <v>0</v>
      </c>
      <c r="R313" s="78">
        <v>160.38361466631</v>
      </c>
      <c r="S313" s="79">
        <v>0</v>
      </c>
      <c r="T313" s="79">
        <v>6.9999999999999999E-4</v>
      </c>
      <c r="U313" s="79">
        <v>1E-4</v>
      </c>
    </row>
    <row r="314" spans="2:21">
      <c r="B314" t="s">
        <v>1312</v>
      </c>
      <c r="C314" t="s">
        <v>1313</v>
      </c>
      <c r="D314" t="s">
        <v>1137</v>
      </c>
      <c r="E314" t="s">
        <v>1113</v>
      </c>
      <c r="F314" t="s">
        <v>1314</v>
      </c>
      <c r="G314" t="s">
        <v>1152</v>
      </c>
      <c r="H314" t="s">
        <v>1216</v>
      </c>
      <c r="I314" t="s">
        <v>211</v>
      </c>
      <c r="J314" t="s">
        <v>301</v>
      </c>
      <c r="K314" s="78">
        <v>7.6</v>
      </c>
      <c r="L314" t="s">
        <v>113</v>
      </c>
      <c r="M314" s="79">
        <v>4.6300000000000001E-2</v>
      </c>
      <c r="N314" s="79">
        <v>3.6999999999999998E-2</v>
      </c>
      <c r="O314" s="78">
        <v>189198.5</v>
      </c>
      <c r="P314" s="78">
        <v>106.72601367346992</v>
      </c>
      <c r="Q314" s="78">
        <v>0</v>
      </c>
      <c r="R314" s="78">
        <v>820.13458736596795</v>
      </c>
      <c r="S314" s="79">
        <v>1E-4</v>
      </c>
      <c r="T314" s="79">
        <v>3.5000000000000001E-3</v>
      </c>
      <c r="U314" s="79">
        <v>6.9999999999999999E-4</v>
      </c>
    </row>
    <row r="315" spans="2:21">
      <c r="B315" t="s">
        <v>1315</v>
      </c>
      <c r="C315" t="s">
        <v>1316</v>
      </c>
      <c r="D315" t="s">
        <v>126</v>
      </c>
      <c r="E315" t="s">
        <v>1113</v>
      </c>
      <c r="F315" t="s">
        <v>1317</v>
      </c>
      <c r="G315" t="s">
        <v>393</v>
      </c>
      <c r="H315" t="s">
        <v>1318</v>
      </c>
      <c r="I315" t="s">
        <v>220</v>
      </c>
      <c r="J315" t="s">
        <v>301</v>
      </c>
      <c r="K315" s="78">
        <v>6.81</v>
      </c>
      <c r="L315" t="s">
        <v>109</v>
      </c>
      <c r="M315" s="79">
        <v>7.0000000000000007E-2</v>
      </c>
      <c r="N315" s="79">
        <v>5.96E-2</v>
      </c>
      <c r="O315" s="78">
        <v>144640.88</v>
      </c>
      <c r="P315" s="78">
        <v>109.53755556631023</v>
      </c>
      <c r="Q315" s="78">
        <v>0</v>
      </c>
      <c r="R315" s="78">
        <v>564.98307661950605</v>
      </c>
      <c r="S315" s="79">
        <v>2.0000000000000001E-4</v>
      </c>
      <c r="T315" s="79">
        <v>2.3999999999999998E-3</v>
      </c>
      <c r="U315" s="79">
        <v>5.0000000000000001E-4</v>
      </c>
    </row>
    <row r="316" spans="2:21">
      <c r="B316" t="s">
        <v>1319</v>
      </c>
      <c r="C316" t="s">
        <v>1320</v>
      </c>
      <c r="D316" t="s">
        <v>126</v>
      </c>
      <c r="E316" t="s">
        <v>1113</v>
      </c>
      <c r="F316" t="s">
        <v>1257</v>
      </c>
      <c r="G316" t="s">
        <v>1258</v>
      </c>
      <c r="H316" t="s">
        <v>1321</v>
      </c>
      <c r="I316" t="s">
        <v>1117</v>
      </c>
      <c r="J316" t="s">
        <v>301</v>
      </c>
      <c r="K316" s="78">
        <v>4.34</v>
      </c>
      <c r="L316" t="s">
        <v>109</v>
      </c>
      <c r="M316" s="79">
        <v>5.2499999999999998E-2</v>
      </c>
      <c r="N316" s="79">
        <v>3.7999999999999999E-2</v>
      </c>
      <c r="O316" s="78">
        <v>113827.57</v>
      </c>
      <c r="P316" s="78">
        <v>106.75600000878516</v>
      </c>
      <c r="Q316" s="78">
        <v>0</v>
      </c>
      <c r="R316" s="78">
        <v>433.33233443938701</v>
      </c>
      <c r="S316" s="79">
        <v>0</v>
      </c>
      <c r="T316" s="79">
        <v>1.8E-3</v>
      </c>
      <c r="U316" s="79">
        <v>4.0000000000000002E-4</v>
      </c>
    </row>
    <row r="317" spans="2:21">
      <c r="B317" t="s">
        <v>1322</v>
      </c>
      <c r="C317" t="s">
        <v>1323</v>
      </c>
      <c r="D317" t="s">
        <v>1112</v>
      </c>
      <c r="E317" t="s">
        <v>1113</v>
      </c>
      <c r="F317" t="s">
        <v>1324</v>
      </c>
      <c r="G317" t="s">
        <v>1325</v>
      </c>
      <c r="H317" t="s">
        <v>1321</v>
      </c>
      <c r="I317" t="s">
        <v>1117</v>
      </c>
      <c r="J317" t="s">
        <v>322</v>
      </c>
      <c r="K317" s="78">
        <v>7.1</v>
      </c>
      <c r="L317" t="s">
        <v>109</v>
      </c>
      <c r="M317" s="79">
        <v>4.8800000000000003E-2</v>
      </c>
      <c r="N317" s="79">
        <v>4.4200000000000003E-2</v>
      </c>
      <c r="O317" s="78">
        <v>137100.35999999999</v>
      </c>
      <c r="P317" s="78">
        <v>103.11047942397818</v>
      </c>
      <c r="Q317" s="78">
        <v>0</v>
      </c>
      <c r="R317" s="78">
        <v>504.10701404820799</v>
      </c>
      <c r="S317" s="79">
        <v>1E-4</v>
      </c>
      <c r="T317" s="79">
        <v>2.0999999999999999E-3</v>
      </c>
      <c r="U317" s="79">
        <v>5.0000000000000001E-4</v>
      </c>
    </row>
    <row r="318" spans="2:21">
      <c r="B318" t="s">
        <v>1326</v>
      </c>
      <c r="C318" t="s">
        <v>1327</v>
      </c>
      <c r="D318" t="s">
        <v>126</v>
      </c>
      <c r="E318" t="s">
        <v>1113</v>
      </c>
      <c r="F318" t="s">
        <v>1328</v>
      </c>
      <c r="G318" t="s">
        <v>1055</v>
      </c>
      <c r="H318" t="s">
        <v>1318</v>
      </c>
      <c r="I318" t="s">
        <v>220</v>
      </c>
      <c r="J318" t="s">
        <v>301</v>
      </c>
      <c r="K318" s="78">
        <v>4.7</v>
      </c>
      <c r="L318" t="s">
        <v>113</v>
      </c>
      <c r="M318" s="79">
        <v>0.03</v>
      </c>
      <c r="N318" s="79">
        <v>2.2700000000000001E-2</v>
      </c>
      <c r="O318" s="78">
        <v>135043.85</v>
      </c>
      <c r="P318" s="78">
        <v>103.73</v>
      </c>
      <c r="Q318" s="78">
        <v>0</v>
      </c>
      <c r="R318" s="78">
        <v>568.95293113326795</v>
      </c>
      <c r="S318" s="79">
        <v>0</v>
      </c>
      <c r="T318" s="79">
        <v>2.3999999999999998E-3</v>
      </c>
      <c r="U318" s="79">
        <v>5.0000000000000001E-4</v>
      </c>
    </row>
    <row r="319" spans="2:21">
      <c r="B319" t="s">
        <v>1329</v>
      </c>
      <c r="C319" t="s">
        <v>1330</v>
      </c>
      <c r="D319" t="s">
        <v>1168</v>
      </c>
      <c r="E319" t="s">
        <v>1113</v>
      </c>
      <c r="F319" t="s">
        <v>1331</v>
      </c>
      <c r="G319" t="s">
        <v>1332</v>
      </c>
      <c r="H319" t="s">
        <v>1333</v>
      </c>
      <c r="I319" t="s">
        <v>211</v>
      </c>
      <c r="J319" t="s">
        <v>1334</v>
      </c>
      <c r="K319" s="78">
        <v>2.17</v>
      </c>
      <c r="L319" t="s">
        <v>109</v>
      </c>
      <c r="M319" s="79">
        <v>4.1300000000000003E-2</v>
      </c>
      <c r="N319" s="79">
        <v>2.8000000000000001E-2</v>
      </c>
      <c r="O319" s="78">
        <v>138299.99</v>
      </c>
      <c r="P319" s="78">
        <v>104.39972602058756</v>
      </c>
      <c r="Q319" s="78">
        <v>0</v>
      </c>
      <c r="R319" s="78">
        <v>514.87623476541899</v>
      </c>
      <c r="S319" s="79">
        <v>2.0000000000000001E-4</v>
      </c>
      <c r="T319" s="79">
        <v>2.2000000000000001E-3</v>
      </c>
      <c r="U319" s="79">
        <v>5.0000000000000001E-4</v>
      </c>
    </row>
    <row r="320" spans="2:21">
      <c r="B320" t="s">
        <v>1335</v>
      </c>
      <c r="C320" t="s">
        <v>1336</v>
      </c>
      <c r="D320" t="s">
        <v>126</v>
      </c>
      <c r="E320" t="s">
        <v>1113</v>
      </c>
      <c r="F320" t="s">
        <v>1337</v>
      </c>
      <c r="G320" t="s">
        <v>1177</v>
      </c>
      <c r="H320" t="s">
        <v>1321</v>
      </c>
      <c r="I320" t="s">
        <v>1117</v>
      </c>
      <c r="J320" t="s">
        <v>301</v>
      </c>
      <c r="K320" s="78">
        <v>6.8</v>
      </c>
      <c r="L320" t="s">
        <v>109</v>
      </c>
      <c r="M320" s="79">
        <v>4.3799999999999999E-2</v>
      </c>
      <c r="N320" s="79">
        <v>3.9899999999999998E-2</v>
      </c>
      <c r="O320" s="78">
        <v>108514.93</v>
      </c>
      <c r="P320" s="78">
        <v>102.34874999136063</v>
      </c>
      <c r="Q320" s="78">
        <v>0</v>
      </c>
      <c r="R320" s="78">
        <v>396.05306294249402</v>
      </c>
      <c r="S320" s="79">
        <v>0</v>
      </c>
      <c r="T320" s="79">
        <v>1.6999999999999999E-3</v>
      </c>
      <c r="U320" s="79">
        <v>4.0000000000000002E-4</v>
      </c>
    </row>
    <row r="321" spans="2:21">
      <c r="B321" t="s">
        <v>1338</v>
      </c>
      <c r="C321" t="s">
        <v>1339</v>
      </c>
      <c r="D321" t="s">
        <v>126</v>
      </c>
      <c r="E321" t="s">
        <v>1113</v>
      </c>
      <c r="F321" t="s">
        <v>1340</v>
      </c>
      <c r="G321" t="s">
        <v>1139</v>
      </c>
      <c r="H321" t="s">
        <v>1333</v>
      </c>
      <c r="I321" t="s">
        <v>211</v>
      </c>
      <c r="J321" t="s">
        <v>437</v>
      </c>
      <c r="K321" s="78">
        <v>5.17</v>
      </c>
      <c r="L321" t="s">
        <v>113</v>
      </c>
      <c r="M321" s="79">
        <v>4.4999999999999998E-2</v>
      </c>
      <c r="N321" s="79">
        <v>1.9099999999999999E-2</v>
      </c>
      <c r="O321" s="78">
        <v>158940.45000000001</v>
      </c>
      <c r="P321" s="78">
        <v>114.72589041052797</v>
      </c>
      <c r="Q321" s="78">
        <v>0</v>
      </c>
      <c r="R321" s="78">
        <v>740.61589008347596</v>
      </c>
      <c r="S321" s="79">
        <v>2.0000000000000001E-4</v>
      </c>
      <c r="T321" s="79">
        <v>3.2000000000000002E-3</v>
      </c>
      <c r="U321" s="79">
        <v>6.9999999999999999E-4</v>
      </c>
    </row>
    <row r="322" spans="2:21">
      <c r="B322" t="s">
        <v>1341</v>
      </c>
      <c r="C322" t="s">
        <v>1342</v>
      </c>
      <c r="D322" t="s">
        <v>126</v>
      </c>
      <c r="E322" t="s">
        <v>1113</v>
      </c>
      <c r="F322" t="s">
        <v>1343</v>
      </c>
      <c r="G322" t="s">
        <v>1258</v>
      </c>
      <c r="H322" t="s">
        <v>1321</v>
      </c>
      <c r="I322" t="s">
        <v>1117</v>
      </c>
      <c r="J322" t="s">
        <v>301</v>
      </c>
      <c r="K322" s="78">
        <v>4.3</v>
      </c>
      <c r="L322" t="s">
        <v>113</v>
      </c>
      <c r="M322" s="79">
        <v>4.2500000000000003E-2</v>
      </c>
      <c r="N322" s="79">
        <v>2.0299999999999999E-2</v>
      </c>
      <c r="O322" s="78">
        <v>129559.84</v>
      </c>
      <c r="P322" s="78">
        <v>110.80273972243251</v>
      </c>
      <c r="Q322" s="78">
        <v>0</v>
      </c>
      <c r="R322" s="78">
        <v>583.06644970167997</v>
      </c>
      <c r="S322" s="79">
        <v>0</v>
      </c>
      <c r="T322" s="79">
        <v>2.5000000000000001E-3</v>
      </c>
      <c r="U322" s="79">
        <v>5.0000000000000001E-4</v>
      </c>
    </row>
    <row r="323" spans="2:21">
      <c r="B323" t="s">
        <v>1344</v>
      </c>
      <c r="C323" t="s">
        <v>1345</v>
      </c>
      <c r="D323" t="s">
        <v>1137</v>
      </c>
      <c r="E323" t="s">
        <v>1113</v>
      </c>
      <c r="F323" t="s">
        <v>1346</v>
      </c>
      <c r="G323" t="s">
        <v>1134</v>
      </c>
      <c r="H323" t="s">
        <v>1318</v>
      </c>
      <c r="I323" t="s">
        <v>220</v>
      </c>
      <c r="J323" t="s">
        <v>301</v>
      </c>
      <c r="K323" s="78">
        <v>6.92</v>
      </c>
      <c r="L323" t="s">
        <v>109</v>
      </c>
      <c r="M323" s="79">
        <v>4.4999999999999998E-2</v>
      </c>
      <c r="N323" s="79">
        <v>3.9800000000000002E-2</v>
      </c>
      <c r="O323" s="78">
        <v>274200.71999999997</v>
      </c>
      <c r="P323" s="78">
        <v>103.42049999635287</v>
      </c>
      <c r="Q323" s="78">
        <v>0</v>
      </c>
      <c r="R323" s="78">
        <v>1011.24540853236</v>
      </c>
      <c r="S323" s="79">
        <v>0</v>
      </c>
      <c r="T323" s="79">
        <v>4.3E-3</v>
      </c>
      <c r="U323" s="79">
        <v>8.9999999999999998E-4</v>
      </c>
    </row>
    <row r="324" spans="2:21">
      <c r="B324" t="s">
        <v>1347</v>
      </c>
      <c r="C324" t="s">
        <v>1348</v>
      </c>
      <c r="D324" t="s">
        <v>1168</v>
      </c>
      <c r="E324" t="s">
        <v>1113</v>
      </c>
      <c r="F324" t="s">
        <v>1349</v>
      </c>
      <c r="G324" t="s">
        <v>1258</v>
      </c>
      <c r="H324" t="s">
        <v>1333</v>
      </c>
      <c r="I324" t="s">
        <v>211</v>
      </c>
      <c r="J324" t="s">
        <v>1350</v>
      </c>
      <c r="K324" s="78">
        <v>3.33</v>
      </c>
      <c r="L324" t="s">
        <v>113</v>
      </c>
      <c r="M324" s="79">
        <v>3.7499999999999999E-2</v>
      </c>
      <c r="N324" s="79">
        <v>1.35E-2</v>
      </c>
      <c r="O324" s="78">
        <v>101454.27</v>
      </c>
      <c r="P324" s="78">
        <v>109.55957537824673</v>
      </c>
      <c r="Q324" s="78">
        <v>0</v>
      </c>
      <c r="R324" s="78">
        <v>451.45848629316998</v>
      </c>
      <c r="S324" s="79">
        <v>1E-4</v>
      </c>
      <c r="T324" s="79">
        <v>1.9E-3</v>
      </c>
      <c r="U324" s="79">
        <v>4.0000000000000002E-4</v>
      </c>
    </row>
    <row r="325" spans="2:21">
      <c r="B325" t="s">
        <v>1351</v>
      </c>
      <c r="C325" t="s">
        <v>1352</v>
      </c>
      <c r="D325" t="s">
        <v>126</v>
      </c>
      <c r="E325" t="s">
        <v>1113</v>
      </c>
      <c r="F325" t="s">
        <v>1311</v>
      </c>
      <c r="G325" t="s">
        <v>1177</v>
      </c>
      <c r="H325" t="s">
        <v>1318</v>
      </c>
      <c r="I325" t="s">
        <v>220</v>
      </c>
      <c r="J325" t="s">
        <v>301</v>
      </c>
      <c r="K325" s="78">
        <v>4.46</v>
      </c>
      <c r="L325" t="s">
        <v>109</v>
      </c>
      <c r="M325" s="79">
        <v>6.25E-2</v>
      </c>
      <c r="N325" s="79">
        <v>5.4199999999999998E-2</v>
      </c>
      <c r="O325" s="78">
        <v>226215.59</v>
      </c>
      <c r="P325" s="78">
        <v>107.81841668370423</v>
      </c>
      <c r="Q325" s="78">
        <v>0</v>
      </c>
      <c r="R325" s="78">
        <v>869.75477245431</v>
      </c>
      <c r="S325" s="79">
        <v>0</v>
      </c>
      <c r="T325" s="79">
        <v>3.7000000000000002E-3</v>
      </c>
      <c r="U325" s="79">
        <v>8.0000000000000004E-4</v>
      </c>
    </row>
    <row r="326" spans="2:21">
      <c r="B326" t="s">
        <v>1353</v>
      </c>
      <c r="C326" t="s">
        <v>1354</v>
      </c>
      <c r="D326" t="s">
        <v>126</v>
      </c>
      <c r="E326" t="s">
        <v>1113</v>
      </c>
      <c r="F326" t="s">
        <v>1355</v>
      </c>
      <c r="G326" t="s">
        <v>1229</v>
      </c>
      <c r="H326" t="s">
        <v>1356</v>
      </c>
      <c r="I326" t="s">
        <v>1117</v>
      </c>
      <c r="J326" t="s">
        <v>301</v>
      </c>
      <c r="K326" s="78">
        <v>4.45</v>
      </c>
      <c r="L326" t="s">
        <v>113</v>
      </c>
      <c r="M326" s="79">
        <v>4.3799999999999999E-2</v>
      </c>
      <c r="N326" s="79">
        <v>2.23E-2</v>
      </c>
      <c r="O326" s="78">
        <v>176173.96</v>
      </c>
      <c r="P326" s="78">
        <v>110.16417807830393</v>
      </c>
      <c r="Q326" s="78">
        <v>0</v>
      </c>
      <c r="R326" s="78">
        <v>788.27774474135504</v>
      </c>
      <c r="S326" s="79">
        <v>0</v>
      </c>
      <c r="T326" s="79">
        <v>3.3999999999999998E-3</v>
      </c>
      <c r="U326" s="79">
        <v>6.9999999999999999E-4</v>
      </c>
    </row>
    <row r="327" spans="2:21">
      <c r="B327" t="s">
        <v>1357</v>
      </c>
      <c r="C327" t="s">
        <v>1358</v>
      </c>
      <c r="D327" t="s">
        <v>126</v>
      </c>
      <c r="E327" t="s">
        <v>1113</v>
      </c>
      <c r="F327" t="s">
        <v>1359</v>
      </c>
      <c r="G327" t="s">
        <v>1115</v>
      </c>
      <c r="H327" t="s">
        <v>1356</v>
      </c>
      <c r="I327" t="s">
        <v>1117</v>
      </c>
      <c r="J327" t="s">
        <v>301</v>
      </c>
      <c r="K327" s="78">
        <v>0.69</v>
      </c>
      <c r="L327" t="s">
        <v>109</v>
      </c>
      <c r="M327" s="79">
        <v>0.05</v>
      </c>
      <c r="N327" s="79">
        <v>3.6700000000000003E-2</v>
      </c>
      <c r="O327" s="78">
        <v>116110.29</v>
      </c>
      <c r="P327" s="78">
        <v>102.21435615258552</v>
      </c>
      <c r="Q327" s="78">
        <v>0</v>
      </c>
      <c r="R327" s="78">
        <v>423.21782015952601</v>
      </c>
      <c r="S327" s="79">
        <v>1E-4</v>
      </c>
      <c r="T327" s="79">
        <v>1.8E-3</v>
      </c>
      <c r="U327" s="79">
        <v>4.0000000000000002E-4</v>
      </c>
    </row>
    <row r="328" spans="2:21">
      <c r="B328" t="s">
        <v>1360</v>
      </c>
      <c r="C328" t="s">
        <v>1361</v>
      </c>
      <c r="D328" t="s">
        <v>1362</v>
      </c>
      <c r="E328" t="s">
        <v>1113</v>
      </c>
      <c r="F328" t="s">
        <v>1363</v>
      </c>
      <c r="G328" t="s">
        <v>1125</v>
      </c>
      <c r="H328" t="s">
        <v>1356</v>
      </c>
      <c r="I328" t="s">
        <v>1117</v>
      </c>
      <c r="J328" t="s">
        <v>301</v>
      </c>
      <c r="K328" s="78">
        <v>5.7</v>
      </c>
      <c r="L328" t="s">
        <v>113</v>
      </c>
      <c r="M328" s="79">
        <v>0.05</v>
      </c>
      <c r="N328" s="79">
        <v>2.9100000000000001E-2</v>
      </c>
      <c r="O328" s="78">
        <v>68550.179999999993</v>
      </c>
      <c r="P328" s="78">
        <v>114.09638352167705</v>
      </c>
      <c r="Q328" s="78">
        <v>0</v>
      </c>
      <c r="R328" s="78">
        <v>317.6710429291</v>
      </c>
      <c r="S328" s="79">
        <v>0</v>
      </c>
      <c r="T328" s="79">
        <v>1.4E-3</v>
      </c>
      <c r="U328" s="79">
        <v>2.9999999999999997E-4</v>
      </c>
    </row>
    <row r="329" spans="2:21">
      <c r="B329" t="s">
        <v>1364</v>
      </c>
      <c r="C329" t="s">
        <v>1365</v>
      </c>
      <c r="D329" t="s">
        <v>126</v>
      </c>
      <c r="E329" t="s">
        <v>1113</v>
      </c>
      <c r="F329" t="s">
        <v>1366</v>
      </c>
      <c r="G329" t="s">
        <v>1125</v>
      </c>
      <c r="H329" t="s">
        <v>1367</v>
      </c>
      <c r="I329" t="s">
        <v>211</v>
      </c>
      <c r="J329" t="s">
        <v>301</v>
      </c>
      <c r="K329" s="78">
        <v>5.45</v>
      </c>
      <c r="L329" t="s">
        <v>116</v>
      </c>
      <c r="M329" s="79">
        <v>0.06</v>
      </c>
      <c r="N329" s="79">
        <v>4.65E-2</v>
      </c>
      <c r="O329" s="78">
        <v>162463.93</v>
      </c>
      <c r="P329" s="78">
        <v>109.61419177019783</v>
      </c>
      <c r="Q329" s="78">
        <v>0</v>
      </c>
      <c r="R329" s="78">
        <v>805.22246115801204</v>
      </c>
      <c r="S329" s="79">
        <v>1E-4</v>
      </c>
      <c r="T329" s="79">
        <v>3.3999999999999998E-3</v>
      </c>
      <c r="U329" s="79">
        <v>6.9999999999999999E-4</v>
      </c>
    </row>
    <row r="330" spans="2:21">
      <c r="B330" t="s">
        <v>1368</v>
      </c>
      <c r="C330" t="s">
        <v>1369</v>
      </c>
      <c r="D330" t="s">
        <v>126</v>
      </c>
      <c r="E330" t="s">
        <v>1113</v>
      </c>
      <c r="F330" t="s">
        <v>1370</v>
      </c>
      <c r="G330" t="s">
        <v>1115</v>
      </c>
      <c r="H330" t="s">
        <v>1367</v>
      </c>
      <c r="I330" t="s">
        <v>211</v>
      </c>
      <c r="J330" t="s">
        <v>301</v>
      </c>
      <c r="K330" s="78">
        <v>6.4</v>
      </c>
      <c r="L330" t="s">
        <v>109</v>
      </c>
      <c r="M330" s="79">
        <v>5.5E-2</v>
      </c>
      <c r="N330" s="79">
        <v>6.0999999999999999E-2</v>
      </c>
      <c r="O330" s="78">
        <v>59638.66</v>
      </c>
      <c r="P330" s="78">
        <v>98.298833298400822</v>
      </c>
      <c r="Q330" s="78">
        <v>0</v>
      </c>
      <c r="R330" s="78">
        <v>209.053565472137</v>
      </c>
      <c r="S330" s="79">
        <v>1E-4</v>
      </c>
      <c r="T330" s="79">
        <v>8.9999999999999998E-4</v>
      </c>
      <c r="U330" s="79">
        <v>2.0000000000000001E-4</v>
      </c>
    </row>
    <row r="331" spans="2:21">
      <c r="B331" t="s">
        <v>1371</v>
      </c>
      <c r="C331" t="s">
        <v>1372</v>
      </c>
      <c r="D331" t="s">
        <v>1137</v>
      </c>
      <c r="E331" t="s">
        <v>1113</v>
      </c>
      <c r="F331" t="s">
        <v>1370</v>
      </c>
      <c r="G331" t="s">
        <v>1125</v>
      </c>
      <c r="H331" t="s">
        <v>1367</v>
      </c>
      <c r="I331" t="s">
        <v>211</v>
      </c>
      <c r="J331" t="s">
        <v>301</v>
      </c>
      <c r="K331" s="78">
        <v>6.01</v>
      </c>
      <c r="L331" t="s">
        <v>109</v>
      </c>
      <c r="M331" s="79">
        <v>0.06</v>
      </c>
      <c r="N331" s="79">
        <v>5.8900000000000001E-2</v>
      </c>
      <c r="O331" s="78">
        <v>216001.62</v>
      </c>
      <c r="P331" s="78">
        <v>102.93232877790453</v>
      </c>
      <c r="Q331" s="78">
        <v>0</v>
      </c>
      <c r="R331" s="78">
        <v>792.84838466982399</v>
      </c>
      <c r="S331" s="79">
        <v>2.9999999999999997E-4</v>
      </c>
      <c r="T331" s="79">
        <v>3.3999999999999998E-3</v>
      </c>
      <c r="U331" s="79">
        <v>6.9999999999999999E-4</v>
      </c>
    </row>
    <row r="332" spans="2:21">
      <c r="B332" t="s">
        <v>1373</v>
      </c>
      <c r="C332" t="s">
        <v>1374</v>
      </c>
      <c r="D332" t="s">
        <v>126</v>
      </c>
      <c r="E332" t="s">
        <v>1113</v>
      </c>
      <c r="F332" t="s">
        <v>1375</v>
      </c>
      <c r="G332" t="s">
        <v>1376</v>
      </c>
      <c r="H332" t="s">
        <v>1377</v>
      </c>
      <c r="I332" t="s">
        <v>220</v>
      </c>
      <c r="J332" t="s">
        <v>301</v>
      </c>
      <c r="K332" s="78">
        <v>0.08</v>
      </c>
      <c r="L332" t="s">
        <v>109</v>
      </c>
      <c r="M332" s="79">
        <v>5.3800000000000001E-2</v>
      </c>
      <c r="N332" s="79">
        <v>4.7000000000000002E-3</v>
      </c>
      <c r="O332" s="78">
        <v>137100.35999999999</v>
      </c>
      <c r="P332" s="78">
        <v>103.05561647102896</v>
      </c>
      <c r="Q332" s="78">
        <v>0</v>
      </c>
      <c r="R332" s="78">
        <v>503.83878913501201</v>
      </c>
      <c r="S332" s="79">
        <v>1E-4</v>
      </c>
      <c r="T332" s="79">
        <v>2.0999999999999999E-3</v>
      </c>
      <c r="U332" s="79">
        <v>5.0000000000000001E-4</v>
      </c>
    </row>
    <row r="333" spans="2:21">
      <c r="B333" t="s">
        <v>1378</v>
      </c>
      <c r="C333" t="s">
        <v>1379</v>
      </c>
      <c r="D333" t="s">
        <v>126</v>
      </c>
      <c r="E333" t="s">
        <v>1113</v>
      </c>
      <c r="F333" t="s">
        <v>1380</v>
      </c>
      <c r="G333" t="s">
        <v>1139</v>
      </c>
      <c r="H333" t="s">
        <v>1356</v>
      </c>
      <c r="I333" t="s">
        <v>1117</v>
      </c>
      <c r="J333" t="s">
        <v>301</v>
      </c>
      <c r="K333" s="78">
        <v>3.29</v>
      </c>
      <c r="L333" t="s">
        <v>109</v>
      </c>
      <c r="M333" s="79">
        <v>0.05</v>
      </c>
      <c r="N333" s="79">
        <v>7.6600000000000001E-2</v>
      </c>
      <c r="O333" s="78">
        <v>34275.089999999997</v>
      </c>
      <c r="P333" s="78">
        <v>93.564333406272269</v>
      </c>
      <c r="Q333" s="78">
        <v>0</v>
      </c>
      <c r="R333" s="78">
        <v>114.35897931602101</v>
      </c>
      <c r="S333" s="79">
        <v>0</v>
      </c>
      <c r="T333" s="79">
        <v>5.0000000000000001E-4</v>
      </c>
      <c r="U333" s="79">
        <v>1E-4</v>
      </c>
    </row>
    <row r="334" spans="2:21">
      <c r="B334" t="s">
        <v>1381</v>
      </c>
      <c r="C334" t="s">
        <v>1382</v>
      </c>
      <c r="D334" t="s">
        <v>1112</v>
      </c>
      <c r="E334" t="s">
        <v>1113</v>
      </c>
      <c r="F334" t="s">
        <v>1383</v>
      </c>
      <c r="G334" t="s">
        <v>1229</v>
      </c>
      <c r="H334" t="s">
        <v>1356</v>
      </c>
      <c r="I334" t="s">
        <v>1117</v>
      </c>
      <c r="J334" t="s">
        <v>322</v>
      </c>
      <c r="K334" s="78">
        <v>3.73</v>
      </c>
      <c r="L334" t="s">
        <v>109</v>
      </c>
      <c r="M334" s="79">
        <v>4.6300000000000001E-2</v>
      </c>
      <c r="N334" s="79">
        <v>0.04</v>
      </c>
      <c r="O334" s="78">
        <v>142755.75</v>
      </c>
      <c r="P334" s="78">
        <v>102.17872604430995</v>
      </c>
      <c r="Q334" s="78">
        <v>0</v>
      </c>
      <c r="R334" s="78">
        <v>520.15817991002996</v>
      </c>
      <c r="S334" s="79">
        <v>1E-4</v>
      </c>
      <c r="T334" s="79">
        <v>2.2000000000000001E-3</v>
      </c>
      <c r="U334" s="79">
        <v>5.0000000000000001E-4</v>
      </c>
    </row>
    <row r="335" spans="2:21">
      <c r="B335" t="s">
        <v>1384</v>
      </c>
      <c r="C335" t="s">
        <v>1385</v>
      </c>
      <c r="D335" t="s">
        <v>126</v>
      </c>
      <c r="E335" t="s">
        <v>1113</v>
      </c>
      <c r="F335" t="s">
        <v>1386</v>
      </c>
      <c r="G335" t="s">
        <v>131</v>
      </c>
      <c r="H335" t="s">
        <v>1377</v>
      </c>
      <c r="I335" t="s">
        <v>220</v>
      </c>
      <c r="J335" t="s">
        <v>301</v>
      </c>
      <c r="K335" s="78">
        <v>7</v>
      </c>
      <c r="L335" t="s">
        <v>109</v>
      </c>
      <c r="M335" s="79">
        <v>5.1799999999999999E-2</v>
      </c>
      <c r="N335" s="79">
        <v>4.5400000000000003E-2</v>
      </c>
      <c r="O335" s="78">
        <v>135633.39000000001</v>
      </c>
      <c r="P335" s="78">
        <v>105.43503332144098</v>
      </c>
      <c r="Q335" s="78">
        <v>0</v>
      </c>
      <c r="R335" s="78">
        <v>509.95622205138898</v>
      </c>
      <c r="S335" s="79">
        <v>1E-4</v>
      </c>
      <c r="T335" s="79">
        <v>2.2000000000000001E-3</v>
      </c>
      <c r="U335" s="79">
        <v>5.0000000000000001E-4</v>
      </c>
    </row>
    <row r="336" spans="2:21">
      <c r="B336" t="s">
        <v>1387</v>
      </c>
      <c r="C336" t="s">
        <v>1388</v>
      </c>
      <c r="D336" t="s">
        <v>126</v>
      </c>
      <c r="E336" t="s">
        <v>1113</v>
      </c>
      <c r="F336" t="s">
        <v>1389</v>
      </c>
      <c r="G336" t="s">
        <v>1139</v>
      </c>
      <c r="H336" t="s">
        <v>1356</v>
      </c>
      <c r="I336" t="s">
        <v>1117</v>
      </c>
      <c r="J336" t="s">
        <v>301</v>
      </c>
      <c r="K336" s="78">
        <v>3.91</v>
      </c>
      <c r="L336" t="s">
        <v>109</v>
      </c>
      <c r="M336" s="79">
        <v>7.0000000000000007E-2</v>
      </c>
      <c r="N336" s="79">
        <v>5.4100000000000002E-2</v>
      </c>
      <c r="O336" s="78">
        <v>130245.34</v>
      </c>
      <c r="P336" s="78">
        <v>108.90624655346599</v>
      </c>
      <c r="Q336" s="78">
        <v>0</v>
      </c>
      <c r="R336" s="78">
        <v>505.82037939971701</v>
      </c>
      <c r="S336" s="79">
        <v>0</v>
      </c>
      <c r="T336" s="79">
        <v>2.2000000000000001E-3</v>
      </c>
      <c r="U336" s="79">
        <v>5.0000000000000001E-4</v>
      </c>
    </row>
    <row r="337" spans="2:21">
      <c r="B337" t="s">
        <v>1390</v>
      </c>
      <c r="C337" t="s">
        <v>1391</v>
      </c>
      <c r="D337" t="s">
        <v>1168</v>
      </c>
      <c r="E337" t="s">
        <v>1113</v>
      </c>
      <c r="F337" t="s">
        <v>1392</v>
      </c>
      <c r="G337" t="s">
        <v>1134</v>
      </c>
      <c r="H337" t="s">
        <v>1367</v>
      </c>
      <c r="I337" t="s">
        <v>211</v>
      </c>
      <c r="J337" t="s">
        <v>1393</v>
      </c>
      <c r="K337" s="78">
        <v>0.08</v>
      </c>
      <c r="L337" t="s">
        <v>109</v>
      </c>
      <c r="M337" s="79">
        <v>4.6300000000000001E-2</v>
      </c>
      <c r="N337" s="79">
        <v>2.12E-2</v>
      </c>
      <c r="O337" s="78">
        <v>146601.41</v>
      </c>
      <c r="P337" s="78">
        <v>102.07798609303963</v>
      </c>
      <c r="Q337" s="78">
        <v>0</v>
      </c>
      <c r="R337" s="78">
        <v>533.64393680819205</v>
      </c>
      <c r="S337" s="79">
        <v>2.0000000000000001E-4</v>
      </c>
      <c r="T337" s="79">
        <v>2.3E-3</v>
      </c>
      <c r="U337" s="79">
        <v>5.0000000000000001E-4</v>
      </c>
    </row>
    <row r="338" spans="2:21">
      <c r="B338" t="s">
        <v>1394</v>
      </c>
      <c r="C338" t="s">
        <v>1395</v>
      </c>
      <c r="D338" t="s">
        <v>126</v>
      </c>
      <c r="E338" t="s">
        <v>1113</v>
      </c>
      <c r="F338" t="s">
        <v>1396</v>
      </c>
      <c r="G338" t="s">
        <v>1152</v>
      </c>
      <c r="H338" t="s">
        <v>1397</v>
      </c>
      <c r="I338" t="s">
        <v>220</v>
      </c>
      <c r="J338" t="s">
        <v>301</v>
      </c>
      <c r="K338" s="78">
        <v>2.13</v>
      </c>
      <c r="L338" t="s">
        <v>109</v>
      </c>
      <c r="M338" s="79">
        <v>0.05</v>
      </c>
      <c r="N338" s="79">
        <v>3.9100000000000003E-2</v>
      </c>
      <c r="O338" s="78">
        <v>146697.39000000001</v>
      </c>
      <c r="P338" s="78">
        <v>103.09311108554832</v>
      </c>
      <c r="Q338" s="78">
        <v>0</v>
      </c>
      <c r="R338" s="78">
        <v>539.303664926382</v>
      </c>
      <c r="S338" s="79">
        <v>1E-4</v>
      </c>
      <c r="T338" s="79">
        <v>2.3E-3</v>
      </c>
      <c r="U338" s="79">
        <v>5.0000000000000001E-4</v>
      </c>
    </row>
    <row r="339" spans="2:21">
      <c r="B339" t="s">
        <v>1398</v>
      </c>
      <c r="C339" t="s">
        <v>1399</v>
      </c>
      <c r="D339" t="s">
        <v>126</v>
      </c>
      <c r="E339" t="s">
        <v>1113</v>
      </c>
      <c r="F339" t="s">
        <v>1400</v>
      </c>
      <c r="G339" t="s">
        <v>1115</v>
      </c>
      <c r="H339" t="s">
        <v>1397</v>
      </c>
      <c r="I339" t="s">
        <v>220</v>
      </c>
      <c r="J339" t="s">
        <v>301</v>
      </c>
      <c r="K339" s="78">
        <v>4.3499999999999996</v>
      </c>
      <c r="L339" t="s">
        <v>109</v>
      </c>
      <c r="M339" s="79">
        <v>7.0000000000000007E-2</v>
      </c>
      <c r="N339" s="79">
        <v>3.4099999999999998E-2</v>
      </c>
      <c r="O339" s="78">
        <v>198027.76</v>
      </c>
      <c r="P339" s="78">
        <v>114.34300000000003</v>
      </c>
      <c r="Q339" s="78">
        <v>0</v>
      </c>
      <c r="R339" s="78">
        <v>807.45252384550895</v>
      </c>
      <c r="S339" s="79">
        <v>2.0000000000000001E-4</v>
      </c>
      <c r="T339" s="79">
        <v>3.3999999999999998E-3</v>
      </c>
      <c r="U339" s="79">
        <v>6.9999999999999999E-4</v>
      </c>
    </row>
    <row r="340" spans="2:21">
      <c r="B340" t="s">
        <v>1401</v>
      </c>
      <c r="C340" t="s">
        <v>1402</v>
      </c>
      <c r="D340" t="s">
        <v>126</v>
      </c>
      <c r="E340" t="s">
        <v>1113</v>
      </c>
      <c r="F340" t="s">
        <v>1403</v>
      </c>
      <c r="G340" t="s">
        <v>1139</v>
      </c>
      <c r="H340" t="s">
        <v>1397</v>
      </c>
      <c r="I340" t="s">
        <v>220</v>
      </c>
      <c r="J340" t="s">
        <v>301</v>
      </c>
      <c r="K340" s="78">
        <v>6.38</v>
      </c>
      <c r="L340" t="s">
        <v>109</v>
      </c>
      <c r="M340" s="79">
        <v>5.1299999999999998E-2</v>
      </c>
      <c r="N340" s="79">
        <v>3.7499999999999999E-2</v>
      </c>
      <c r="O340" s="78">
        <v>92542.74</v>
      </c>
      <c r="P340" s="78">
        <v>108.55</v>
      </c>
      <c r="Q340" s="78">
        <v>0</v>
      </c>
      <c r="R340" s="78">
        <v>358.22304446682</v>
      </c>
      <c r="S340" s="79">
        <v>0</v>
      </c>
      <c r="T340" s="79">
        <v>1.5E-3</v>
      </c>
      <c r="U340" s="79">
        <v>2.9999999999999997E-4</v>
      </c>
    </row>
    <row r="341" spans="2:21">
      <c r="B341" t="s">
        <v>1404</v>
      </c>
      <c r="C341" t="s">
        <v>1405</v>
      </c>
      <c r="D341" t="s">
        <v>1137</v>
      </c>
      <c r="E341" t="s">
        <v>1113</v>
      </c>
      <c r="F341" t="s">
        <v>1183</v>
      </c>
      <c r="G341" t="s">
        <v>1139</v>
      </c>
      <c r="H341" t="s">
        <v>1406</v>
      </c>
      <c r="I341" t="s">
        <v>211</v>
      </c>
      <c r="J341" t="s">
        <v>301</v>
      </c>
      <c r="K341" s="78">
        <v>3.47</v>
      </c>
      <c r="L341" t="s">
        <v>109</v>
      </c>
      <c r="M341" s="79">
        <v>7.4999999999999997E-2</v>
      </c>
      <c r="N341" s="79">
        <v>5.5E-2</v>
      </c>
      <c r="O341" s="78">
        <v>54840.14</v>
      </c>
      <c r="P341" s="78">
        <v>110.19531511845135</v>
      </c>
      <c r="Q341" s="78">
        <v>0</v>
      </c>
      <c r="R341" s="78">
        <v>215.49789129096999</v>
      </c>
      <c r="S341" s="79">
        <v>0</v>
      </c>
      <c r="T341" s="79">
        <v>8.9999999999999998E-4</v>
      </c>
      <c r="U341" s="79">
        <v>2.0000000000000001E-4</v>
      </c>
    </row>
    <row r="342" spans="2:21">
      <c r="B342" t="s">
        <v>1404</v>
      </c>
      <c r="C342" t="s">
        <v>1407</v>
      </c>
      <c r="D342" t="s">
        <v>126</v>
      </c>
      <c r="E342" t="s">
        <v>1113</v>
      </c>
      <c r="F342" t="s">
        <v>1183</v>
      </c>
      <c r="G342" t="s">
        <v>1139</v>
      </c>
      <c r="H342" t="s">
        <v>1408</v>
      </c>
      <c r="I342" t="s">
        <v>1117</v>
      </c>
      <c r="J342" t="s">
        <v>301</v>
      </c>
      <c r="K342" s="78">
        <v>5.04</v>
      </c>
      <c r="L342" t="s">
        <v>109</v>
      </c>
      <c r="M342" s="79">
        <v>7.2499999999999995E-2</v>
      </c>
      <c r="N342" s="79">
        <v>5.7500000000000002E-2</v>
      </c>
      <c r="O342" s="78">
        <v>68550.179999999993</v>
      </c>
      <c r="P342" s="78">
        <v>109.51499997811823</v>
      </c>
      <c r="Q342" s="78">
        <v>0</v>
      </c>
      <c r="R342" s="78">
        <v>267.70935379639201</v>
      </c>
      <c r="S342" s="79">
        <v>0</v>
      </c>
      <c r="T342" s="79">
        <v>1.1000000000000001E-3</v>
      </c>
      <c r="U342" s="79">
        <v>2.0000000000000001E-4</v>
      </c>
    </row>
    <row r="343" spans="2:21">
      <c r="B343" t="s">
        <v>1409</v>
      </c>
      <c r="C343" t="s">
        <v>1410</v>
      </c>
      <c r="D343" t="s">
        <v>126</v>
      </c>
      <c r="E343" t="s">
        <v>1113</v>
      </c>
      <c r="F343" t="s">
        <v>1411</v>
      </c>
      <c r="G343" t="s">
        <v>1412</v>
      </c>
      <c r="H343" t="s">
        <v>1408</v>
      </c>
      <c r="I343" t="s">
        <v>1117</v>
      </c>
      <c r="J343" t="s">
        <v>301</v>
      </c>
      <c r="K343" s="78">
        <v>7.11</v>
      </c>
      <c r="L343" t="s">
        <v>109</v>
      </c>
      <c r="M343" s="79">
        <v>5.8799999999999998E-2</v>
      </c>
      <c r="N343" s="79">
        <v>4.58E-2</v>
      </c>
      <c r="O343" s="78">
        <v>137100.35999999999</v>
      </c>
      <c r="P343" s="78">
        <v>111.63947946774165</v>
      </c>
      <c r="Q343" s="78">
        <v>0</v>
      </c>
      <c r="R343" s="78">
        <v>545.80528534805796</v>
      </c>
      <c r="S343" s="79">
        <v>0</v>
      </c>
      <c r="T343" s="79">
        <v>2.3E-3</v>
      </c>
      <c r="U343" s="79">
        <v>5.0000000000000001E-4</v>
      </c>
    </row>
    <row r="344" spans="2:21">
      <c r="B344" t="s">
        <v>1413</v>
      </c>
      <c r="C344" t="s">
        <v>1414</v>
      </c>
      <c r="D344" t="s">
        <v>126</v>
      </c>
      <c r="E344" t="s">
        <v>1113</v>
      </c>
      <c r="F344" t="s">
        <v>1415</v>
      </c>
      <c r="G344" t="s">
        <v>1376</v>
      </c>
      <c r="H344" t="s">
        <v>1406</v>
      </c>
      <c r="I344" t="s">
        <v>211</v>
      </c>
      <c r="J344" t="s">
        <v>301</v>
      </c>
      <c r="K344" s="78">
        <v>6.76</v>
      </c>
      <c r="L344" t="s">
        <v>109</v>
      </c>
      <c r="M344" s="79">
        <v>4.8800000000000003E-2</v>
      </c>
      <c r="N344" s="79">
        <v>4.9599999999999998E-2</v>
      </c>
      <c r="O344" s="78">
        <v>44557.62</v>
      </c>
      <c r="P344" s="78">
        <v>100.40987509117433</v>
      </c>
      <c r="Q344" s="78">
        <v>0</v>
      </c>
      <c r="R344" s="78">
        <v>159.54373358825001</v>
      </c>
      <c r="S344" s="79">
        <v>0</v>
      </c>
      <c r="T344" s="79">
        <v>6.9999999999999999E-4</v>
      </c>
      <c r="U344" s="79">
        <v>1E-4</v>
      </c>
    </row>
    <row r="345" spans="2:21">
      <c r="B345" t="s">
        <v>1416</v>
      </c>
      <c r="C345" t="s">
        <v>1417</v>
      </c>
      <c r="D345" t="s">
        <v>126</v>
      </c>
      <c r="E345" t="s">
        <v>1113</v>
      </c>
      <c r="F345" t="s">
        <v>1415</v>
      </c>
      <c r="G345" t="s">
        <v>1376</v>
      </c>
      <c r="H345" t="s">
        <v>1406</v>
      </c>
      <c r="I345" t="s">
        <v>211</v>
      </c>
      <c r="J345" t="s">
        <v>301</v>
      </c>
      <c r="K345" s="78">
        <v>5.5</v>
      </c>
      <c r="L345" t="s">
        <v>109</v>
      </c>
      <c r="M345" s="79">
        <v>5.2499999999999998E-2</v>
      </c>
      <c r="N345" s="79">
        <v>5.1999999999999998E-2</v>
      </c>
      <c r="O345" s="78">
        <v>130245.34</v>
      </c>
      <c r="P345" s="78">
        <v>101.31025002399326</v>
      </c>
      <c r="Q345" s="78">
        <v>0</v>
      </c>
      <c r="R345" s="78">
        <v>470.54040264860799</v>
      </c>
      <c r="S345" s="79">
        <v>2.0000000000000001E-4</v>
      </c>
      <c r="T345" s="79">
        <v>2E-3</v>
      </c>
      <c r="U345" s="79">
        <v>4.0000000000000002E-4</v>
      </c>
    </row>
    <row r="346" spans="2:21">
      <c r="B346" t="s">
        <v>1418</v>
      </c>
      <c r="C346" t="s">
        <v>1419</v>
      </c>
      <c r="D346" t="s">
        <v>126</v>
      </c>
      <c r="E346" t="s">
        <v>1113</v>
      </c>
      <c r="F346" t="s">
        <v>1420</v>
      </c>
      <c r="G346" t="s">
        <v>1164</v>
      </c>
      <c r="H346" t="s">
        <v>1408</v>
      </c>
      <c r="I346" t="s">
        <v>1117</v>
      </c>
      <c r="J346" t="s">
        <v>301</v>
      </c>
      <c r="K346" s="78">
        <v>5.07</v>
      </c>
      <c r="L346" t="s">
        <v>109</v>
      </c>
      <c r="M346" s="79">
        <v>7.4999999999999997E-2</v>
      </c>
      <c r="N346" s="79">
        <v>6.4600000000000005E-2</v>
      </c>
      <c r="O346" s="78">
        <v>161092.92000000001</v>
      </c>
      <c r="P346" s="78">
        <v>105.005</v>
      </c>
      <c r="Q346" s="78">
        <v>0</v>
      </c>
      <c r="R346" s="78">
        <v>603.20894322363597</v>
      </c>
      <c r="S346" s="79">
        <v>0</v>
      </c>
      <c r="T346" s="79">
        <v>2.5999999999999999E-3</v>
      </c>
      <c r="U346" s="79">
        <v>5.0000000000000001E-4</v>
      </c>
    </row>
    <row r="347" spans="2:21">
      <c r="B347" t="s">
        <v>1421</v>
      </c>
      <c r="C347" t="s">
        <v>1422</v>
      </c>
      <c r="D347" t="s">
        <v>1168</v>
      </c>
      <c r="E347" t="s">
        <v>1113</v>
      </c>
      <c r="F347" t="s">
        <v>1423</v>
      </c>
      <c r="G347" t="s">
        <v>1278</v>
      </c>
      <c r="H347" t="s">
        <v>1397</v>
      </c>
      <c r="I347" t="s">
        <v>220</v>
      </c>
      <c r="J347" t="s">
        <v>301</v>
      </c>
      <c r="K347" s="78">
        <v>6.23</v>
      </c>
      <c r="L347" t="s">
        <v>109</v>
      </c>
      <c r="M347" s="79">
        <v>5.5E-2</v>
      </c>
      <c r="N347" s="79">
        <v>4.6800000000000001E-2</v>
      </c>
      <c r="O347" s="78">
        <v>68550.179999999993</v>
      </c>
      <c r="P347" s="78">
        <v>105.9195479256217</v>
      </c>
      <c r="Q347" s="78">
        <v>0</v>
      </c>
      <c r="R347" s="78">
        <v>258.92027334374097</v>
      </c>
      <c r="S347" s="79">
        <v>0</v>
      </c>
      <c r="T347" s="79">
        <v>1.1000000000000001E-3</v>
      </c>
      <c r="U347" s="79">
        <v>2.0000000000000001E-4</v>
      </c>
    </row>
    <row r="348" spans="2:21">
      <c r="B348" t="s">
        <v>1424</v>
      </c>
      <c r="C348" t="s">
        <v>1425</v>
      </c>
      <c r="D348" t="s">
        <v>126</v>
      </c>
      <c r="E348" t="s">
        <v>1113</v>
      </c>
      <c r="F348" t="s">
        <v>1426</v>
      </c>
      <c r="G348" t="s">
        <v>1139</v>
      </c>
      <c r="H348" t="s">
        <v>1397</v>
      </c>
      <c r="I348" t="s">
        <v>220</v>
      </c>
      <c r="J348" t="s">
        <v>301</v>
      </c>
      <c r="K348" s="78">
        <v>4.29</v>
      </c>
      <c r="L348" t="s">
        <v>109</v>
      </c>
      <c r="M348" s="79">
        <v>6.88E-2</v>
      </c>
      <c r="N348" s="79">
        <v>4.7699999999999999E-2</v>
      </c>
      <c r="O348" s="78">
        <v>13710.04</v>
      </c>
      <c r="P348" s="78">
        <v>111.08904131570732</v>
      </c>
      <c r="Q348" s="78">
        <v>0</v>
      </c>
      <c r="R348" s="78">
        <v>54.311435232000001</v>
      </c>
      <c r="S348" s="79">
        <v>0</v>
      </c>
      <c r="T348" s="79">
        <v>2.0000000000000001E-4</v>
      </c>
      <c r="U348" s="79">
        <v>0</v>
      </c>
    </row>
    <row r="349" spans="2:21">
      <c r="B349" t="s">
        <v>1427</v>
      </c>
      <c r="C349" t="s">
        <v>1428</v>
      </c>
      <c r="D349" t="s">
        <v>126</v>
      </c>
      <c r="E349" t="s">
        <v>1113</v>
      </c>
      <c r="F349" t="s">
        <v>1426</v>
      </c>
      <c r="G349" t="s">
        <v>1139</v>
      </c>
      <c r="H349" t="s">
        <v>1397</v>
      </c>
      <c r="I349" t="s">
        <v>220</v>
      </c>
      <c r="J349" t="s">
        <v>301</v>
      </c>
      <c r="K349" s="78">
        <v>3.9</v>
      </c>
      <c r="L349" t="s">
        <v>109</v>
      </c>
      <c r="M349" s="79">
        <v>6.88E-2</v>
      </c>
      <c r="N349" s="79">
        <v>4.8099999999999997E-2</v>
      </c>
      <c r="O349" s="78">
        <v>157665.41</v>
      </c>
      <c r="P349" s="78">
        <v>113.45004109024283</v>
      </c>
      <c r="Q349" s="78">
        <v>0</v>
      </c>
      <c r="R349" s="78">
        <v>637.85567068573596</v>
      </c>
      <c r="S349" s="79">
        <v>0</v>
      </c>
      <c r="T349" s="79">
        <v>2.7000000000000001E-3</v>
      </c>
      <c r="U349" s="79">
        <v>5.9999999999999995E-4</v>
      </c>
    </row>
    <row r="350" spans="2:21">
      <c r="B350" t="s">
        <v>1429</v>
      </c>
      <c r="C350" t="s">
        <v>1430</v>
      </c>
      <c r="D350" t="s">
        <v>126</v>
      </c>
      <c r="E350" t="s">
        <v>1113</v>
      </c>
      <c r="F350" t="s">
        <v>1383</v>
      </c>
      <c r="G350" t="s">
        <v>1177</v>
      </c>
      <c r="H350" t="s">
        <v>1397</v>
      </c>
      <c r="I350" t="s">
        <v>220</v>
      </c>
      <c r="J350" t="s">
        <v>1431</v>
      </c>
      <c r="K350" s="78">
        <v>0.86</v>
      </c>
      <c r="L350" t="s">
        <v>109</v>
      </c>
      <c r="M350" s="79">
        <v>4.6300000000000001E-2</v>
      </c>
      <c r="N350" s="79">
        <v>3.7400000000000003E-2</v>
      </c>
      <c r="O350" s="78">
        <v>26988.21</v>
      </c>
      <c r="P350" s="78">
        <v>101.55012504052695</v>
      </c>
      <c r="Q350" s="78">
        <v>0</v>
      </c>
      <c r="R350" s="78">
        <v>97.731796530279198</v>
      </c>
      <c r="S350" s="79">
        <v>1E-4</v>
      </c>
      <c r="T350" s="79">
        <v>4.0000000000000002E-4</v>
      </c>
      <c r="U350" s="79">
        <v>1E-4</v>
      </c>
    </row>
    <row r="351" spans="2:21">
      <c r="B351" t="s">
        <v>1432</v>
      </c>
      <c r="C351" t="s">
        <v>1433</v>
      </c>
      <c r="D351" t="s">
        <v>1112</v>
      </c>
      <c r="E351" t="s">
        <v>1113</v>
      </c>
      <c r="F351" t="s">
        <v>1383</v>
      </c>
      <c r="G351" t="s">
        <v>1177</v>
      </c>
      <c r="H351" t="s">
        <v>1397</v>
      </c>
      <c r="I351" t="s">
        <v>220</v>
      </c>
      <c r="J351" t="s">
        <v>301</v>
      </c>
      <c r="K351" s="78">
        <v>0.52</v>
      </c>
      <c r="L351" t="s">
        <v>109</v>
      </c>
      <c r="M351" s="79">
        <v>0.06</v>
      </c>
      <c r="N351" s="79">
        <v>5.4000000000000003E-3</v>
      </c>
      <c r="O351" s="78">
        <v>101653.06</v>
      </c>
      <c r="P351" s="78">
        <v>105.80800004918697</v>
      </c>
      <c r="Q351" s="78">
        <v>0</v>
      </c>
      <c r="R351" s="78">
        <v>383.54851081693698</v>
      </c>
      <c r="S351" s="79">
        <v>1E-4</v>
      </c>
      <c r="T351" s="79">
        <v>1.6000000000000001E-3</v>
      </c>
      <c r="U351" s="79">
        <v>2.9999999999999997E-4</v>
      </c>
    </row>
    <row r="352" spans="2:21">
      <c r="B352" t="s">
        <v>1434</v>
      </c>
      <c r="C352" t="s">
        <v>1435</v>
      </c>
      <c r="D352" t="s">
        <v>126</v>
      </c>
      <c r="E352" t="s">
        <v>1113</v>
      </c>
      <c r="F352" t="s">
        <v>1436</v>
      </c>
      <c r="G352" t="s">
        <v>1173</v>
      </c>
      <c r="H352" t="s">
        <v>1397</v>
      </c>
      <c r="I352" t="s">
        <v>220</v>
      </c>
      <c r="J352" t="s">
        <v>319</v>
      </c>
      <c r="K352" s="78">
        <v>4.9000000000000004</v>
      </c>
      <c r="L352" t="s">
        <v>109</v>
      </c>
      <c r="M352" s="79">
        <v>4.8800000000000003E-2</v>
      </c>
      <c r="N352" s="79">
        <v>4.2599999999999999E-2</v>
      </c>
      <c r="O352" s="78">
        <v>157274.68</v>
      </c>
      <c r="P352" s="78">
        <v>103.33752056745554</v>
      </c>
      <c r="Q352" s="78">
        <v>0</v>
      </c>
      <c r="R352" s="78">
        <v>579.55970958969795</v>
      </c>
      <c r="S352" s="79">
        <v>0</v>
      </c>
      <c r="T352" s="79">
        <v>2.5000000000000001E-3</v>
      </c>
      <c r="U352" s="79">
        <v>5.0000000000000001E-4</v>
      </c>
    </row>
    <row r="353" spans="2:21">
      <c r="B353" t="s">
        <v>1437</v>
      </c>
      <c r="C353" t="s">
        <v>1438</v>
      </c>
      <c r="D353" t="s">
        <v>126</v>
      </c>
      <c r="E353" t="s">
        <v>1113</v>
      </c>
      <c r="F353" t="s">
        <v>1439</v>
      </c>
      <c r="G353" t="s">
        <v>1173</v>
      </c>
      <c r="H353" t="s">
        <v>1440</v>
      </c>
      <c r="I353" t="s">
        <v>220</v>
      </c>
      <c r="J353" t="s">
        <v>319</v>
      </c>
      <c r="K353" s="78">
        <v>2.74</v>
      </c>
      <c r="L353" t="s">
        <v>109</v>
      </c>
      <c r="M353" s="79">
        <v>0.05</v>
      </c>
      <c r="N353" s="79">
        <v>3.95E-2</v>
      </c>
      <c r="O353" s="78">
        <v>137100.35999999999</v>
      </c>
      <c r="P353" s="78">
        <v>103.06655557986873</v>
      </c>
      <c r="Q353" s="78">
        <v>0</v>
      </c>
      <c r="R353" s="78">
        <v>503.89227042541398</v>
      </c>
      <c r="S353" s="79">
        <v>0</v>
      </c>
      <c r="T353" s="79">
        <v>2.0999999999999999E-3</v>
      </c>
      <c r="U353" s="79">
        <v>5.0000000000000001E-4</v>
      </c>
    </row>
    <row r="354" spans="2:21">
      <c r="B354" t="s">
        <v>1441</v>
      </c>
      <c r="C354" t="s">
        <v>1442</v>
      </c>
      <c r="D354" t="s">
        <v>126</v>
      </c>
      <c r="E354" t="s">
        <v>1113</v>
      </c>
      <c r="F354" t="s">
        <v>1443</v>
      </c>
      <c r="G354" t="s">
        <v>393</v>
      </c>
      <c r="H354" t="s">
        <v>1444</v>
      </c>
      <c r="I354" t="s">
        <v>1117</v>
      </c>
      <c r="J354" t="s">
        <v>301</v>
      </c>
      <c r="K354" s="78">
        <v>4.08</v>
      </c>
      <c r="L354" t="s">
        <v>109</v>
      </c>
      <c r="M354" s="79">
        <v>0.08</v>
      </c>
      <c r="N354" s="79">
        <v>6.7799999999999999E-2</v>
      </c>
      <c r="O354" s="78">
        <v>55525.65</v>
      </c>
      <c r="P354" s="78">
        <v>106.86142461727148</v>
      </c>
      <c r="Q354" s="78">
        <v>0</v>
      </c>
      <c r="R354" s="78">
        <v>211.59039520378801</v>
      </c>
      <c r="S354" s="79">
        <v>0</v>
      </c>
      <c r="T354" s="79">
        <v>8.9999999999999998E-4</v>
      </c>
      <c r="U354" s="79">
        <v>2.0000000000000001E-4</v>
      </c>
    </row>
    <row r="355" spans="2:21">
      <c r="B355" t="s">
        <v>1445</v>
      </c>
      <c r="C355" t="s">
        <v>1446</v>
      </c>
      <c r="D355" t="s">
        <v>126</v>
      </c>
      <c r="E355" t="s">
        <v>1113</v>
      </c>
      <c r="F355" t="s">
        <v>1447</v>
      </c>
      <c r="G355" t="s">
        <v>393</v>
      </c>
      <c r="H355" t="s">
        <v>1448</v>
      </c>
      <c r="I355" t="s">
        <v>211</v>
      </c>
      <c r="J355" t="s">
        <v>301</v>
      </c>
      <c r="K355" s="78">
        <v>3.62</v>
      </c>
      <c r="L355" t="s">
        <v>109</v>
      </c>
      <c r="M355" s="79">
        <v>7.7499999999999999E-2</v>
      </c>
      <c r="N355" s="79">
        <v>7.0400000000000004E-2</v>
      </c>
      <c r="O355" s="78">
        <v>138471.35999999999</v>
      </c>
      <c r="P355" s="78">
        <v>102.54991666666663</v>
      </c>
      <c r="Q355" s="78">
        <v>0</v>
      </c>
      <c r="R355" s="78">
        <v>506.38007444815503</v>
      </c>
      <c r="S355" s="79">
        <v>1E-4</v>
      </c>
      <c r="T355" s="79">
        <v>2.2000000000000001E-3</v>
      </c>
      <c r="U355" s="79">
        <v>5.0000000000000001E-4</v>
      </c>
    </row>
    <row r="356" spans="2:21">
      <c r="B356" t="s">
        <v>1449</v>
      </c>
      <c r="C356" t="s">
        <v>1450</v>
      </c>
      <c r="D356" t="s">
        <v>1168</v>
      </c>
      <c r="E356" t="s">
        <v>1113</v>
      </c>
      <c r="F356" t="s">
        <v>1314</v>
      </c>
      <c r="G356" t="s">
        <v>1115</v>
      </c>
      <c r="H356" t="s">
        <v>1448</v>
      </c>
      <c r="I356" t="s">
        <v>211</v>
      </c>
      <c r="J356" t="s">
        <v>1451</v>
      </c>
      <c r="K356" s="78">
        <v>3.03</v>
      </c>
      <c r="L356" t="s">
        <v>109</v>
      </c>
      <c r="M356" s="79">
        <v>7.7499999999999999E-2</v>
      </c>
      <c r="N356" s="79">
        <v>5.4600000000000003E-2</v>
      </c>
      <c r="O356" s="78">
        <v>118480.42</v>
      </c>
      <c r="P356" s="78">
        <v>108.3</v>
      </c>
      <c r="Q356" s="78">
        <v>0</v>
      </c>
      <c r="R356" s="78">
        <v>457.56877547075999</v>
      </c>
      <c r="S356" s="79">
        <v>2.0000000000000001E-4</v>
      </c>
      <c r="T356" s="79">
        <v>2E-3</v>
      </c>
      <c r="U356" s="79">
        <v>4.0000000000000002E-4</v>
      </c>
    </row>
    <row r="357" spans="2:21">
      <c r="B357" t="s">
        <v>1452</v>
      </c>
      <c r="C357" t="s">
        <v>1453</v>
      </c>
      <c r="D357" t="s">
        <v>126</v>
      </c>
      <c r="E357" t="s">
        <v>1113</v>
      </c>
      <c r="F357" t="s">
        <v>1454</v>
      </c>
      <c r="G357" t="s">
        <v>1164</v>
      </c>
      <c r="H357" t="s">
        <v>1455</v>
      </c>
      <c r="I357" t="s">
        <v>1117</v>
      </c>
      <c r="J357" t="s">
        <v>301</v>
      </c>
      <c r="K357" s="78">
        <v>4.87</v>
      </c>
      <c r="L357" t="s">
        <v>109</v>
      </c>
      <c r="M357" s="79">
        <v>0.08</v>
      </c>
      <c r="N357" s="79">
        <v>6.3600000000000004E-2</v>
      </c>
      <c r="O357" s="78">
        <v>171375.45</v>
      </c>
      <c r="P357" s="78">
        <v>107.858</v>
      </c>
      <c r="Q357" s="78">
        <v>0</v>
      </c>
      <c r="R357" s="78">
        <v>659.14704578232602</v>
      </c>
      <c r="S357" s="79">
        <v>1E-4</v>
      </c>
      <c r="T357" s="79">
        <v>2.8E-3</v>
      </c>
      <c r="U357" s="79">
        <v>5.9999999999999995E-4</v>
      </c>
    </row>
    <row r="358" spans="2:21">
      <c r="B358" t="s">
        <v>1456</v>
      </c>
      <c r="C358" t="s">
        <v>1167</v>
      </c>
      <c r="D358" t="s">
        <v>1168</v>
      </c>
      <c r="E358" t="s">
        <v>1113</v>
      </c>
      <c r="F358" t="s">
        <v>1457</v>
      </c>
      <c r="G358" t="s">
        <v>1170</v>
      </c>
      <c r="H358" t="s">
        <v>250</v>
      </c>
      <c r="I358" t="s">
        <v>251</v>
      </c>
      <c r="J358" t="s">
        <v>301</v>
      </c>
      <c r="K358" s="78">
        <v>7.12</v>
      </c>
      <c r="L358" t="s">
        <v>109</v>
      </c>
      <c r="M358" s="79">
        <v>3.6299999999999999E-2</v>
      </c>
      <c r="N358" s="79">
        <v>3.5799999999999998E-2</v>
      </c>
      <c r="O358" s="78">
        <v>35474.720000000001</v>
      </c>
      <c r="P358" s="78">
        <v>100.14701383069423</v>
      </c>
      <c r="Q358" s="78">
        <v>0</v>
      </c>
      <c r="R358" s="78">
        <v>126.688828207957</v>
      </c>
      <c r="S358" s="79">
        <v>0</v>
      </c>
      <c r="T358" s="79">
        <v>5.0000000000000001E-4</v>
      </c>
      <c r="U358" s="79">
        <v>1E-4</v>
      </c>
    </row>
    <row r="359" spans="2:21">
      <c r="B359" t="s">
        <v>1458</v>
      </c>
      <c r="C359" t="s">
        <v>1459</v>
      </c>
      <c r="D359" t="s">
        <v>126</v>
      </c>
      <c r="E359" t="s">
        <v>1113</v>
      </c>
      <c r="F359" t="s">
        <v>1460</v>
      </c>
      <c r="G359" t="s">
        <v>1278</v>
      </c>
      <c r="H359" t="s">
        <v>250</v>
      </c>
      <c r="I359" t="s">
        <v>251</v>
      </c>
      <c r="J359" t="s">
        <v>301</v>
      </c>
      <c r="K359" s="78">
        <v>7.72</v>
      </c>
      <c r="L359" t="s">
        <v>109</v>
      </c>
      <c r="M359" s="79">
        <v>4.7500000000000001E-2</v>
      </c>
      <c r="N359" s="79">
        <v>4.4499999999999998E-2</v>
      </c>
      <c r="O359" s="78">
        <v>342750.9</v>
      </c>
      <c r="P359" s="78">
        <v>103.20017806780344</v>
      </c>
      <c r="Q359" s="78">
        <v>0</v>
      </c>
      <c r="R359" s="78">
        <v>1261.3638765340099</v>
      </c>
      <c r="S359" s="79">
        <v>0</v>
      </c>
      <c r="T359" s="79">
        <v>5.4000000000000003E-3</v>
      </c>
      <c r="U359" s="79">
        <v>1.1000000000000001E-3</v>
      </c>
    </row>
    <row r="360" spans="2:21">
      <c r="B360" t="s">
        <v>1461</v>
      </c>
      <c r="C360" t="s">
        <v>1462</v>
      </c>
      <c r="D360" t="s">
        <v>126</v>
      </c>
      <c r="E360" t="s">
        <v>1113</v>
      </c>
      <c r="F360" t="s">
        <v>1463</v>
      </c>
      <c r="G360" t="s">
        <v>1115</v>
      </c>
      <c r="H360" t="s">
        <v>250</v>
      </c>
      <c r="I360" t="s">
        <v>251</v>
      </c>
      <c r="J360" t="s">
        <v>301</v>
      </c>
      <c r="K360" s="78">
        <v>7.55</v>
      </c>
      <c r="L360" t="s">
        <v>109</v>
      </c>
      <c r="M360" s="79">
        <v>4.7500000000000001E-2</v>
      </c>
      <c r="N360" s="79">
        <v>3.5099999999999999E-2</v>
      </c>
      <c r="O360" s="78">
        <v>148753.89000000001</v>
      </c>
      <c r="P360" s="78">
        <v>110.72399997815191</v>
      </c>
      <c r="Q360" s="78">
        <v>0</v>
      </c>
      <c r="R360" s="78">
        <v>587.34251292950296</v>
      </c>
      <c r="S360" s="79">
        <v>0</v>
      </c>
      <c r="T360" s="79">
        <v>2.5000000000000001E-3</v>
      </c>
      <c r="U360" s="79">
        <v>5.0000000000000001E-4</v>
      </c>
    </row>
    <row r="361" spans="2:21">
      <c r="B361" t="s">
        <v>258</v>
      </c>
      <c r="C361" s="16"/>
      <c r="D361" s="16"/>
      <c r="E361" s="16"/>
      <c r="F361" s="16"/>
    </row>
    <row r="362" spans="2:21">
      <c r="B362" t="s">
        <v>382</v>
      </c>
      <c r="C362" s="16"/>
      <c r="D362" s="16"/>
      <c r="E362" s="16"/>
      <c r="F362" s="16"/>
    </row>
    <row r="363" spans="2:21">
      <c r="B363" t="s">
        <v>383</v>
      </c>
      <c r="C363" s="16"/>
      <c r="D363" s="16"/>
      <c r="E363" s="16"/>
      <c r="F363" s="16"/>
    </row>
    <row r="364" spans="2:21">
      <c r="B364" t="s">
        <v>384</v>
      </c>
      <c r="C364" s="16"/>
      <c r="D364" s="16"/>
      <c r="E364" s="16"/>
      <c r="F364" s="16"/>
    </row>
    <row r="365" spans="2:21">
      <c r="B365" t="s">
        <v>385</v>
      </c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43646</v>
      </c>
      <c r="E1" s="16"/>
      <c r="F1" s="16"/>
      <c r="G1" s="16"/>
    </row>
    <row r="2" spans="2:62">
      <c r="B2" s="2" t="s">
        <v>1</v>
      </c>
      <c r="C2" s="12" t="s">
        <v>3281</v>
      </c>
      <c r="E2" s="16"/>
      <c r="F2" s="16"/>
      <c r="G2" s="16"/>
    </row>
    <row r="3" spans="2:62">
      <c r="B3" s="2" t="s">
        <v>2</v>
      </c>
      <c r="C3" s="26" t="s">
        <v>3282</v>
      </c>
      <c r="E3" s="16"/>
      <c r="F3" s="16"/>
      <c r="G3" s="16"/>
    </row>
    <row r="4" spans="2:62">
      <c r="B4" s="2" t="s">
        <v>3</v>
      </c>
      <c r="C4" s="84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9611120.0800000001</v>
      </c>
      <c r="J11" s="7"/>
      <c r="K11" s="76">
        <v>24.367249999999999</v>
      </c>
      <c r="L11" s="76">
        <v>134850.38637934919</v>
      </c>
      <c r="M11" s="7"/>
      <c r="N11" s="77">
        <v>1</v>
      </c>
      <c r="O11" s="77">
        <v>0.1205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9319577.5399999991</v>
      </c>
      <c r="K12" s="82">
        <v>6.8979600000000003</v>
      </c>
      <c r="L12" s="82">
        <v>97418.734859182092</v>
      </c>
      <c r="N12" s="81">
        <v>0.72240000000000004</v>
      </c>
      <c r="O12" s="81">
        <v>8.6999999999999994E-2</v>
      </c>
    </row>
    <row r="13" spans="2:62">
      <c r="B13" s="80" t="s">
        <v>1464</v>
      </c>
      <c r="E13" s="16"/>
      <c r="F13" s="16"/>
      <c r="G13" s="16"/>
      <c r="I13" s="82">
        <v>7391924.0999999996</v>
      </c>
      <c r="K13" s="82">
        <v>6.8979600000000003</v>
      </c>
      <c r="L13" s="82">
        <v>70522.111504820001</v>
      </c>
      <c r="N13" s="81">
        <v>0.52300000000000002</v>
      </c>
      <c r="O13" s="81">
        <v>6.3E-2</v>
      </c>
    </row>
    <row r="14" spans="2:62">
      <c r="B14" t="s">
        <v>1465</v>
      </c>
      <c r="C14" t="s">
        <v>1466</v>
      </c>
      <c r="D14" t="s">
        <v>103</v>
      </c>
      <c r="E14" t="s">
        <v>126</v>
      </c>
      <c r="F14" t="s">
        <v>806</v>
      </c>
      <c r="G14" t="s">
        <v>571</v>
      </c>
      <c r="H14" t="s">
        <v>105</v>
      </c>
      <c r="I14" s="78">
        <v>295533.38</v>
      </c>
      <c r="J14" s="78">
        <v>183</v>
      </c>
      <c r="K14" s="78">
        <v>0</v>
      </c>
      <c r="L14" s="78">
        <v>540.82608540000001</v>
      </c>
      <c r="M14" s="79">
        <v>1E-4</v>
      </c>
      <c r="N14" s="79">
        <v>4.0000000000000001E-3</v>
      </c>
      <c r="O14" s="79">
        <v>5.0000000000000001E-4</v>
      </c>
    </row>
    <row r="15" spans="2:62">
      <c r="B15" t="s">
        <v>1467</v>
      </c>
      <c r="C15" t="s">
        <v>1468</v>
      </c>
      <c r="D15" t="s">
        <v>103</v>
      </c>
      <c r="E15" t="s">
        <v>126</v>
      </c>
      <c r="F15" t="s">
        <v>612</v>
      </c>
      <c r="G15" t="s">
        <v>571</v>
      </c>
      <c r="H15" t="s">
        <v>105</v>
      </c>
      <c r="I15" s="78">
        <v>4983.1499999999996</v>
      </c>
      <c r="J15" s="78">
        <v>50300</v>
      </c>
      <c r="K15" s="78">
        <v>0</v>
      </c>
      <c r="L15" s="78">
        <v>2506.5244499999999</v>
      </c>
      <c r="M15" s="79">
        <v>4.0000000000000002E-4</v>
      </c>
      <c r="N15" s="79">
        <v>1.8599999999999998E-2</v>
      </c>
      <c r="O15" s="79">
        <v>2.2000000000000001E-3</v>
      </c>
    </row>
    <row r="16" spans="2:62">
      <c r="B16" t="s">
        <v>1469</v>
      </c>
      <c r="C16" t="s">
        <v>1470</v>
      </c>
      <c r="D16" t="s">
        <v>103</v>
      </c>
      <c r="E16" t="s">
        <v>126</v>
      </c>
      <c r="F16" t="s">
        <v>1471</v>
      </c>
      <c r="G16" t="s">
        <v>1472</v>
      </c>
      <c r="H16" t="s">
        <v>105</v>
      </c>
      <c r="I16" s="78">
        <v>20509.009999999998</v>
      </c>
      <c r="J16" s="78">
        <v>3394</v>
      </c>
      <c r="K16" s="78">
        <v>0</v>
      </c>
      <c r="L16" s="78">
        <v>696.07579940000005</v>
      </c>
      <c r="M16" s="79">
        <v>0</v>
      </c>
      <c r="N16" s="79">
        <v>5.1999999999999998E-3</v>
      </c>
      <c r="O16" s="79">
        <v>5.9999999999999995E-4</v>
      </c>
    </row>
    <row r="17" spans="2:15">
      <c r="B17" t="s">
        <v>1473</v>
      </c>
      <c r="C17" t="s">
        <v>1474</v>
      </c>
      <c r="D17" t="s">
        <v>103</v>
      </c>
      <c r="E17" t="s">
        <v>126</v>
      </c>
      <c r="F17" t="s">
        <v>1475</v>
      </c>
      <c r="G17" t="s">
        <v>1472</v>
      </c>
      <c r="H17" t="s">
        <v>105</v>
      </c>
      <c r="I17" s="78">
        <v>5274.53</v>
      </c>
      <c r="J17" s="78">
        <v>17190</v>
      </c>
      <c r="K17" s="78">
        <v>0</v>
      </c>
      <c r="L17" s="78">
        <v>906.69170699999995</v>
      </c>
      <c r="M17" s="79">
        <v>0</v>
      </c>
      <c r="N17" s="79">
        <v>6.7000000000000002E-3</v>
      </c>
      <c r="O17" s="79">
        <v>8.0000000000000004E-4</v>
      </c>
    </row>
    <row r="18" spans="2:15">
      <c r="B18" t="s">
        <v>1476</v>
      </c>
      <c r="C18" t="s">
        <v>1477</v>
      </c>
      <c r="D18" t="s">
        <v>103</v>
      </c>
      <c r="E18" t="s">
        <v>126</v>
      </c>
      <c r="F18" t="s">
        <v>1478</v>
      </c>
      <c r="G18" t="s">
        <v>567</v>
      </c>
      <c r="H18" t="s">
        <v>105</v>
      </c>
      <c r="I18" s="78">
        <v>48521.94</v>
      </c>
      <c r="J18" s="78">
        <v>2180</v>
      </c>
      <c r="K18" s="78">
        <v>0</v>
      </c>
      <c r="L18" s="78">
        <v>1057.778292</v>
      </c>
      <c r="M18" s="79">
        <v>2.0000000000000001E-4</v>
      </c>
      <c r="N18" s="79">
        <v>7.7999999999999996E-3</v>
      </c>
      <c r="O18" s="79">
        <v>8.9999999999999998E-4</v>
      </c>
    </row>
    <row r="19" spans="2:15">
      <c r="B19" t="s">
        <v>1479</v>
      </c>
      <c r="C19" t="s">
        <v>1480</v>
      </c>
      <c r="D19" t="s">
        <v>103</v>
      </c>
      <c r="E19" t="s">
        <v>126</v>
      </c>
      <c r="F19" t="s">
        <v>1481</v>
      </c>
      <c r="G19" t="s">
        <v>567</v>
      </c>
      <c r="H19" t="s">
        <v>105</v>
      </c>
      <c r="I19" s="78">
        <v>41635.85</v>
      </c>
      <c r="J19" s="78">
        <v>2716</v>
      </c>
      <c r="K19" s="78">
        <v>0</v>
      </c>
      <c r="L19" s="78">
        <v>1130.829686</v>
      </c>
      <c r="M19" s="79">
        <v>2.0000000000000001E-4</v>
      </c>
      <c r="N19" s="79">
        <v>8.3999999999999995E-3</v>
      </c>
      <c r="O19" s="79">
        <v>1E-3</v>
      </c>
    </row>
    <row r="20" spans="2:15">
      <c r="B20" t="s">
        <v>1482</v>
      </c>
      <c r="C20" t="s">
        <v>1483</v>
      </c>
      <c r="D20" t="s">
        <v>103</v>
      </c>
      <c r="E20" t="s">
        <v>126</v>
      </c>
      <c r="F20" t="s">
        <v>864</v>
      </c>
      <c r="G20" t="s">
        <v>865</v>
      </c>
      <c r="H20" t="s">
        <v>105</v>
      </c>
      <c r="I20" s="78">
        <v>5823.31</v>
      </c>
      <c r="J20" s="78">
        <v>53780</v>
      </c>
      <c r="K20" s="78">
        <v>0</v>
      </c>
      <c r="L20" s="78">
        <v>3131.7761180000002</v>
      </c>
      <c r="M20" s="79">
        <v>1E-4</v>
      </c>
      <c r="N20" s="79">
        <v>2.3199999999999998E-2</v>
      </c>
      <c r="O20" s="79">
        <v>2.8E-3</v>
      </c>
    </row>
    <row r="21" spans="2:15">
      <c r="B21" t="s">
        <v>1484</v>
      </c>
      <c r="C21" t="s">
        <v>1485</v>
      </c>
      <c r="D21" t="s">
        <v>103</v>
      </c>
      <c r="E21" t="s">
        <v>126</v>
      </c>
      <c r="F21" t="s">
        <v>582</v>
      </c>
      <c r="G21" t="s">
        <v>393</v>
      </c>
      <c r="H21" t="s">
        <v>105</v>
      </c>
      <c r="I21" s="78">
        <v>215778.44</v>
      </c>
      <c r="J21" s="78">
        <v>1457</v>
      </c>
      <c r="K21" s="78">
        <v>0</v>
      </c>
      <c r="L21" s="78">
        <v>3143.8918708000001</v>
      </c>
      <c r="M21" s="79">
        <v>2.0000000000000001E-4</v>
      </c>
      <c r="N21" s="79">
        <v>2.3300000000000001E-2</v>
      </c>
      <c r="O21" s="79">
        <v>2.8E-3</v>
      </c>
    </row>
    <row r="22" spans="2:15">
      <c r="B22" t="s">
        <v>1486</v>
      </c>
      <c r="C22" t="s">
        <v>1487</v>
      </c>
      <c r="D22" t="s">
        <v>103</v>
      </c>
      <c r="E22" t="s">
        <v>126</v>
      </c>
      <c r="F22" t="s">
        <v>1488</v>
      </c>
      <c r="G22" t="s">
        <v>393</v>
      </c>
      <c r="H22" t="s">
        <v>105</v>
      </c>
      <c r="I22" s="78">
        <v>330037.81</v>
      </c>
      <c r="J22" s="78">
        <v>2642</v>
      </c>
      <c r="K22" s="78">
        <v>0</v>
      </c>
      <c r="L22" s="78">
        <v>8719.5989401999996</v>
      </c>
      <c r="M22" s="79">
        <v>2.0000000000000001E-4</v>
      </c>
      <c r="N22" s="79">
        <v>6.4699999999999994E-2</v>
      </c>
      <c r="O22" s="79">
        <v>7.7999999999999996E-3</v>
      </c>
    </row>
    <row r="23" spans="2:15">
      <c r="B23" t="s">
        <v>1489</v>
      </c>
      <c r="C23" t="s">
        <v>1490</v>
      </c>
      <c r="D23" t="s">
        <v>103</v>
      </c>
      <c r="E23" t="s">
        <v>126</v>
      </c>
      <c r="F23" t="s">
        <v>392</v>
      </c>
      <c r="G23" t="s">
        <v>393</v>
      </c>
      <c r="H23" t="s">
        <v>105</v>
      </c>
      <c r="I23" s="78">
        <v>356088.82</v>
      </c>
      <c r="J23" s="78">
        <v>2530</v>
      </c>
      <c r="K23" s="78">
        <v>0</v>
      </c>
      <c r="L23" s="78">
        <v>9009.0471460000008</v>
      </c>
      <c r="M23" s="79">
        <v>2.0000000000000001E-4</v>
      </c>
      <c r="N23" s="79">
        <v>6.6799999999999998E-2</v>
      </c>
      <c r="O23" s="79">
        <v>8.0000000000000002E-3</v>
      </c>
    </row>
    <row r="24" spans="2:15">
      <c r="B24" t="s">
        <v>1491</v>
      </c>
      <c r="C24" t="s">
        <v>1492</v>
      </c>
      <c r="D24" t="s">
        <v>103</v>
      </c>
      <c r="E24" t="s">
        <v>126</v>
      </c>
      <c r="F24" t="s">
        <v>766</v>
      </c>
      <c r="G24" t="s">
        <v>393</v>
      </c>
      <c r="H24" t="s">
        <v>105</v>
      </c>
      <c r="I24" s="78">
        <v>58951.63</v>
      </c>
      <c r="J24" s="78">
        <v>8200</v>
      </c>
      <c r="K24" s="78">
        <v>0</v>
      </c>
      <c r="L24" s="78">
        <v>4834.0336600000001</v>
      </c>
      <c r="M24" s="79">
        <v>2.9999999999999997E-4</v>
      </c>
      <c r="N24" s="79">
        <v>3.5799999999999998E-2</v>
      </c>
      <c r="O24" s="79">
        <v>4.3E-3</v>
      </c>
    </row>
    <row r="25" spans="2:15">
      <c r="B25" t="s">
        <v>1493</v>
      </c>
      <c r="C25" t="s">
        <v>1494</v>
      </c>
      <c r="D25" t="s">
        <v>103</v>
      </c>
      <c r="E25" t="s">
        <v>126</v>
      </c>
      <c r="F25" t="s">
        <v>1495</v>
      </c>
      <c r="G25" t="s">
        <v>393</v>
      </c>
      <c r="H25" t="s">
        <v>105</v>
      </c>
      <c r="I25" s="78">
        <v>17159.849999999999</v>
      </c>
      <c r="J25" s="78">
        <v>8960</v>
      </c>
      <c r="K25" s="78">
        <v>0</v>
      </c>
      <c r="L25" s="78">
        <v>1537.5225600000001</v>
      </c>
      <c r="M25" s="79">
        <v>2.0000000000000001E-4</v>
      </c>
      <c r="N25" s="79">
        <v>1.14E-2</v>
      </c>
      <c r="O25" s="79">
        <v>1.4E-3</v>
      </c>
    </row>
    <row r="26" spans="2:15">
      <c r="B26" t="s">
        <v>1496</v>
      </c>
      <c r="C26" t="s">
        <v>1497</v>
      </c>
      <c r="D26" t="s">
        <v>103</v>
      </c>
      <c r="E26" t="s">
        <v>126</v>
      </c>
      <c r="F26" t="s">
        <v>1498</v>
      </c>
      <c r="G26" t="s">
        <v>1097</v>
      </c>
      <c r="H26" t="s">
        <v>105</v>
      </c>
      <c r="I26" s="78">
        <v>2617.12</v>
      </c>
      <c r="J26" s="78">
        <v>3841</v>
      </c>
      <c r="K26" s="78">
        <v>0</v>
      </c>
      <c r="L26" s="78">
        <v>100.5235792</v>
      </c>
      <c r="M26" s="79">
        <v>0</v>
      </c>
      <c r="N26" s="79">
        <v>6.9999999999999999E-4</v>
      </c>
      <c r="O26" s="79">
        <v>1E-4</v>
      </c>
    </row>
    <row r="27" spans="2:15">
      <c r="B27" t="s">
        <v>1499</v>
      </c>
      <c r="C27" t="s">
        <v>1500</v>
      </c>
      <c r="D27" t="s">
        <v>103</v>
      </c>
      <c r="E27" t="s">
        <v>126</v>
      </c>
      <c r="F27" t="s">
        <v>1501</v>
      </c>
      <c r="G27" t="s">
        <v>1097</v>
      </c>
      <c r="H27" t="s">
        <v>105</v>
      </c>
      <c r="I27" s="78">
        <v>347847.91</v>
      </c>
      <c r="J27" s="78">
        <v>1059</v>
      </c>
      <c r="K27" s="78">
        <v>0</v>
      </c>
      <c r="L27" s="78">
        <v>3683.7093669000001</v>
      </c>
      <c r="M27" s="79">
        <v>2.9999999999999997E-4</v>
      </c>
      <c r="N27" s="79">
        <v>2.7300000000000001E-2</v>
      </c>
      <c r="O27" s="79">
        <v>3.3E-3</v>
      </c>
    </row>
    <row r="28" spans="2:15">
      <c r="B28" t="s">
        <v>1502</v>
      </c>
      <c r="C28" t="s">
        <v>1503</v>
      </c>
      <c r="D28" t="s">
        <v>103</v>
      </c>
      <c r="E28" t="s">
        <v>126</v>
      </c>
      <c r="F28" t="s">
        <v>1096</v>
      </c>
      <c r="G28" t="s">
        <v>1097</v>
      </c>
      <c r="H28" t="s">
        <v>105</v>
      </c>
      <c r="I28" s="78">
        <v>4416553.4800000004</v>
      </c>
      <c r="J28" s="78">
        <v>75.900000000000006</v>
      </c>
      <c r="K28" s="78">
        <v>0</v>
      </c>
      <c r="L28" s="78">
        <v>3352.1640913199999</v>
      </c>
      <c r="M28" s="79">
        <v>8.9999999999999998E-4</v>
      </c>
      <c r="N28" s="79">
        <v>2.4899999999999999E-2</v>
      </c>
      <c r="O28" s="79">
        <v>3.0000000000000001E-3</v>
      </c>
    </row>
    <row r="29" spans="2:15">
      <c r="B29" t="s">
        <v>1504</v>
      </c>
      <c r="C29" t="s">
        <v>1505</v>
      </c>
      <c r="D29" t="s">
        <v>103</v>
      </c>
      <c r="E29" t="s">
        <v>126</v>
      </c>
      <c r="F29" t="s">
        <v>911</v>
      </c>
      <c r="G29" t="s">
        <v>620</v>
      </c>
      <c r="H29" t="s">
        <v>105</v>
      </c>
      <c r="I29" s="78">
        <v>234727.9</v>
      </c>
      <c r="J29" s="78">
        <v>1907</v>
      </c>
      <c r="K29" s="78">
        <v>0</v>
      </c>
      <c r="L29" s="78">
        <v>4476.2610530000002</v>
      </c>
      <c r="M29" s="79">
        <v>2.0000000000000001E-4</v>
      </c>
      <c r="N29" s="79">
        <v>3.32E-2</v>
      </c>
      <c r="O29" s="79">
        <v>4.0000000000000001E-3</v>
      </c>
    </row>
    <row r="30" spans="2:15">
      <c r="B30" t="s">
        <v>1506</v>
      </c>
      <c r="C30" t="s">
        <v>1507</v>
      </c>
      <c r="D30" t="s">
        <v>103</v>
      </c>
      <c r="E30" t="s">
        <v>126</v>
      </c>
      <c r="F30" t="s">
        <v>1508</v>
      </c>
      <c r="G30" t="s">
        <v>1509</v>
      </c>
      <c r="H30" t="s">
        <v>105</v>
      </c>
      <c r="I30" s="78">
        <v>8595.39</v>
      </c>
      <c r="J30" s="78">
        <v>5749</v>
      </c>
      <c r="K30" s="78">
        <v>0</v>
      </c>
      <c r="L30" s="78">
        <v>494.14897109999998</v>
      </c>
      <c r="M30" s="79">
        <v>1E-4</v>
      </c>
      <c r="N30" s="79">
        <v>3.7000000000000002E-3</v>
      </c>
      <c r="O30" s="79">
        <v>4.0000000000000002E-4</v>
      </c>
    </row>
    <row r="31" spans="2:15">
      <c r="B31" t="s">
        <v>1510</v>
      </c>
      <c r="C31" t="s">
        <v>1511</v>
      </c>
      <c r="D31" t="s">
        <v>103</v>
      </c>
      <c r="E31" t="s">
        <v>126</v>
      </c>
      <c r="F31" t="s">
        <v>1512</v>
      </c>
      <c r="G31" t="s">
        <v>860</v>
      </c>
      <c r="H31" t="s">
        <v>105</v>
      </c>
      <c r="I31" s="78">
        <v>748.61</v>
      </c>
      <c r="J31" s="78">
        <v>52150</v>
      </c>
      <c r="K31" s="78">
        <v>6.8979600000000003</v>
      </c>
      <c r="L31" s="78">
        <v>397.29807499999998</v>
      </c>
      <c r="M31" s="79">
        <v>0</v>
      </c>
      <c r="N31" s="79">
        <v>2.8999999999999998E-3</v>
      </c>
      <c r="O31" s="79">
        <v>4.0000000000000002E-4</v>
      </c>
    </row>
    <row r="32" spans="2:15">
      <c r="B32" t="s">
        <v>1513</v>
      </c>
      <c r="C32" t="s">
        <v>1514</v>
      </c>
      <c r="D32" t="s">
        <v>103</v>
      </c>
      <c r="E32" t="s">
        <v>126</v>
      </c>
      <c r="F32" t="s">
        <v>859</v>
      </c>
      <c r="G32" t="s">
        <v>860</v>
      </c>
      <c r="H32" t="s">
        <v>105</v>
      </c>
      <c r="I32" s="78">
        <v>28632.27</v>
      </c>
      <c r="J32" s="78">
        <v>10290</v>
      </c>
      <c r="K32" s="78">
        <v>0</v>
      </c>
      <c r="L32" s="78">
        <v>2946.2605830000002</v>
      </c>
      <c r="M32" s="79">
        <v>2.0000000000000001E-4</v>
      </c>
      <c r="N32" s="79">
        <v>2.18E-2</v>
      </c>
      <c r="O32" s="79">
        <v>2.5999999999999999E-3</v>
      </c>
    </row>
    <row r="33" spans="2:15">
      <c r="B33" t="s">
        <v>1515</v>
      </c>
      <c r="C33" t="s">
        <v>1516</v>
      </c>
      <c r="D33" t="s">
        <v>103</v>
      </c>
      <c r="E33" t="s">
        <v>126</v>
      </c>
      <c r="F33" t="s">
        <v>925</v>
      </c>
      <c r="G33" t="s">
        <v>926</v>
      </c>
      <c r="H33" t="s">
        <v>105</v>
      </c>
      <c r="I33" s="78">
        <v>67351.7</v>
      </c>
      <c r="J33" s="78">
        <v>2385</v>
      </c>
      <c r="K33" s="78">
        <v>0</v>
      </c>
      <c r="L33" s="78">
        <v>1606.338045</v>
      </c>
      <c r="M33" s="79">
        <v>2.9999999999999997E-4</v>
      </c>
      <c r="N33" s="79">
        <v>1.1900000000000001E-2</v>
      </c>
      <c r="O33" s="79">
        <v>1.4E-3</v>
      </c>
    </row>
    <row r="34" spans="2:15">
      <c r="B34" t="s">
        <v>1517</v>
      </c>
      <c r="C34" t="s">
        <v>1518</v>
      </c>
      <c r="D34" t="s">
        <v>103</v>
      </c>
      <c r="E34" t="s">
        <v>126</v>
      </c>
      <c r="F34" t="s">
        <v>1054</v>
      </c>
      <c r="G34" t="s">
        <v>1055</v>
      </c>
      <c r="H34" t="s">
        <v>105</v>
      </c>
      <c r="I34" s="78">
        <v>99112.75</v>
      </c>
      <c r="J34" s="78">
        <v>1332</v>
      </c>
      <c r="K34" s="78">
        <v>0</v>
      </c>
      <c r="L34" s="78">
        <v>1320.18183</v>
      </c>
      <c r="M34" s="79">
        <v>2.9999999999999997E-4</v>
      </c>
      <c r="N34" s="79">
        <v>9.7999999999999997E-3</v>
      </c>
      <c r="O34" s="79">
        <v>1.1999999999999999E-3</v>
      </c>
    </row>
    <row r="35" spans="2:15">
      <c r="B35" t="s">
        <v>1519</v>
      </c>
      <c r="C35" t="s">
        <v>1520</v>
      </c>
      <c r="D35" t="s">
        <v>103</v>
      </c>
      <c r="E35" t="s">
        <v>126</v>
      </c>
      <c r="F35" t="s">
        <v>487</v>
      </c>
      <c r="G35" t="s">
        <v>441</v>
      </c>
      <c r="H35" t="s">
        <v>105</v>
      </c>
      <c r="I35" s="78">
        <v>17347.43</v>
      </c>
      <c r="J35" s="78">
        <v>6550</v>
      </c>
      <c r="K35" s="78">
        <v>0</v>
      </c>
      <c r="L35" s="78">
        <v>1136.2566650000001</v>
      </c>
      <c r="M35" s="79">
        <v>1E-4</v>
      </c>
      <c r="N35" s="79">
        <v>8.3999999999999995E-3</v>
      </c>
      <c r="O35" s="79">
        <v>1E-3</v>
      </c>
    </row>
    <row r="36" spans="2:15">
      <c r="B36" t="s">
        <v>1521</v>
      </c>
      <c r="C36" t="s">
        <v>1522</v>
      </c>
      <c r="D36" t="s">
        <v>103</v>
      </c>
      <c r="E36" t="s">
        <v>126</v>
      </c>
      <c r="F36" t="s">
        <v>492</v>
      </c>
      <c r="G36" t="s">
        <v>441</v>
      </c>
      <c r="H36" t="s">
        <v>105</v>
      </c>
      <c r="I36" s="78">
        <v>43057.04</v>
      </c>
      <c r="J36" s="78">
        <v>2387</v>
      </c>
      <c r="K36" s="78">
        <v>0</v>
      </c>
      <c r="L36" s="78">
        <v>1027.7715447999999</v>
      </c>
      <c r="M36" s="79">
        <v>1E-4</v>
      </c>
      <c r="N36" s="79">
        <v>7.6E-3</v>
      </c>
      <c r="O36" s="79">
        <v>8.9999999999999998E-4</v>
      </c>
    </row>
    <row r="37" spans="2:15">
      <c r="B37" t="s">
        <v>1523</v>
      </c>
      <c r="C37" t="s">
        <v>1524</v>
      </c>
      <c r="D37" t="s">
        <v>103</v>
      </c>
      <c r="E37" t="s">
        <v>126</v>
      </c>
      <c r="F37" t="s">
        <v>510</v>
      </c>
      <c r="G37" t="s">
        <v>441</v>
      </c>
      <c r="H37" t="s">
        <v>105</v>
      </c>
      <c r="I37" s="78">
        <v>10389.02</v>
      </c>
      <c r="J37" s="78">
        <v>19400</v>
      </c>
      <c r="K37" s="78">
        <v>0</v>
      </c>
      <c r="L37" s="78">
        <v>2015.4698800000001</v>
      </c>
      <c r="M37" s="79">
        <v>2.0000000000000001E-4</v>
      </c>
      <c r="N37" s="79">
        <v>1.49E-2</v>
      </c>
      <c r="O37" s="79">
        <v>1.8E-3</v>
      </c>
    </row>
    <row r="38" spans="2:15">
      <c r="B38" t="s">
        <v>1525</v>
      </c>
      <c r="C38" t="s">
        <v>1526</v>
      </c>
      <c r="D38" t="s">
        <v>103</v>
      </c>
      <c r="E38" t="s">
        <v>126</v>
      </c>
      <c r="F38" t="s">
        <v>440</v>
      </c>
      <c r="G38" t="s">
        <v>441</v>
      </c>
      <c r="H38" t="s">
        <v>105</v>
      </c>
      <c r="I38" s="78">
        <v>23882.59</v>
      </c>
      <c r="J38" s="78">
        <v>23800</v>
      </c>
      <c r="K38" s="78">
        <v>0</v>
      </c>
      <c r="L38" s="78">
        <v>5684.0564199999999</v>
      </c>
      <c r="M38" s="79">
        <v>2.0000000000000001E-4</v>
      </c>
      <c r="N38" s="79">
        <v>4.2200000000000001E-2</v>
      </c>
      <c r="O38" s="79">
        <v>5.1000000000000004E-3</v>
      </c>
    </row>
    <row r="39" spans="2:15">
      <c r="B39" t="s">
        <v>1527</v>
      </c>
      <c r="C39" t="s">
        <v>1528</v>
      </c>
      <c r="D39" t="s">
        <v>103</v>
      </c>
      <c r="E39" t="s">
        <v>126</v>
      </c>
      <c r="F39" t="s">
        <v>1529</v>
      </c>
      <c r="G39" t="s">
        <v>128</v>
      </c>
      <c r="H39" t="s">
        <v>105</v>
      </c>
      <c r="I39" s="78">
        <v>10175.799999999999</v>
      </c>
      <c r="J39" s="78">
        <v>22840</v>
      </c>
      <c r="K39" s="78">
        <v>0</v>
      </c>
      <c r="L39" s="78">
        <v>2324.15272</v>
      </c>
      <c r="M39" s="79">
        <v>2.0000000000000001E-4</v>
      </c>
      <c r="N39" s="79">
        <v>1.72E-2</v>
      </c>
      <c r="O39" s="79">
        <v>2.0999999999999999E-3</v>
      </c>
    </row>
    <row r="40" spans="2:15">
      <c r="B40" t="s">
        <v>1530</v>
      </c>
      <c r="C40" t="s">
        <v>1531</v>
      </c>
      <c r="D40" t="s">
        <v>103</v>
      </c>
      <c r="E40" t="s">
        <v>126</v>
      </c>
      <c r="F40" t="s">
        <v>1532</v>
      </c>
      <c r="G40" t="s">
        <v>132</v>
      </c>
      <c r="H40" t="s">
        <v>105</v>
      </c>
      <c r="I40" s="78">
        <v>1828.07</v>
      </c>
      <c r="J40" s="78">
        <v>49460</v>
      </c>
      <c r="K40" s="78">
        <v>0</v>
      </c>
      <c r="L40" s="78">
        <v>904.16342199999997</v>
      </c>
      <c r="M40" s="79">
        <v>0</v>
      </c>
      <c r="N40" s="79">
        <v>6.7000000000000002E-3</v>
      </c>
      <c r="O40" s="79">
        <v>8.0000000000000004E-4</v>
      </c>
    </row>
    <row r="41" spans="2:15">
      <c r="B41" t="s">
        <v>1533</v>
      </c>
      <c r="C41" t="s">
        <v>1534</v>
      </c>
      <c r="D41" t="s">
        <v>103</v>
      </c>
      <c r="E41" t="s">
        <v>126</v>
      </c>
      <c r="F41" t="s">
        <v>535</v>
      </c>
      <c r="G41" t="s">
        <v>135</v>
      </c>
      <c r="H41" t="s">
        <v>105</v>
      </c>
      <c r="I41" s="78">
        <v>678759.3</v>
      </c>
      <c r="J41" s="78">
        <v>270.89999999999998</v>
      </c>
      <c r="K41" s="78">
        <v>0</v>
      </c>
      <c r="L41" s="78">
        <v>1838.7589436999999</v>
      </c>
      <c r="M41" s="79">
        <v>2.0000000000000001E-4</v>
      </c>
      <c r="N41" s="79">
        <v>1.3599999999999999E-2</v>
      </c>
      <c r="O41" s="79">
        <v>1.6000000000000001E-3</v>
      </c>
    </row>
    <row r="42" spans="2:15">
      <c r="B42" s="80" t="s">
        <v>1535</v>
      </c>
      <c r="E42" s="16"/>
      <c r="F42" s="16"/>
      <c r="G42" s="16"/>
      <c r="I42" s="82">
        <v>1354162.87</v>
      </c>
      <c r="K42" s="82">
        <v>0</v>
      </c>
      <c r="L42" s="82">
        <v>23689.882575619999</v>
      </c>
      <c r="N42" s="81">
        <v>0.1757</v>
      </c>
      <c r="O42" s="81">
        <v>2.12E-2</v>
      </c>
    </row>
    <row r="43" spans="2:15">
      <c r="B43" t="s">
        <v>1536</v>
      </c>
      <c r="C43" t="s">
        <v>1537</v>
      </c>
      <c r="D43" t="s">
        <v>103</v>
      </c>
      <c r="E43" t="s">
        <v>126</v>
      </c>
      <c r="F43" t="s">
        <v>1538</v>
      </c>
      <c r="G43" t="s">
        <v>936</v>
      </c>
      <c r="H43" t="s">
        <v>105</v>
      </c>
      <c r="I43" s="78">
        <v>8876.25</v>
      </c>
      <c r="J43" s="78">
        <v>4793</v>
      </c>
      <c r="K43" s="78">
        <v>0</v>
      </c>
      <c r="L43" s="78">
        <v>425.43866250000002</v>
      </c>
      <c r="M43" s="79">
        <v>4.0000000000000002E-4</v>
      </c>
      <c r="N43" s="79">
        <v>3.2000000000000002E-3</v>
      </c>
      <c r="O43" s="79">
        <v>4.0000000000000002E-4</v>
      </c>
    </row>
    <row r="44" spans="2:15">
      <c r="B44" t="s">
        <v>1539</v>
      </c>
      <c r="C44" t="s">
        <v>1540</v>
      </c>
      <c r="D44" t="s">
        <v>103</v>
      </c>
      <c r="E44" t="s">
        <v>126</v>
      </c>
      <c r="F44" t="s">
        <v>1541</v>
      </c>
      <c r="G44" t="s">
        <v>936</v>
      </c>
      <c r="H44" t="s">
        <v>105</v>
      </c>
      <c r="I44" s="78">
        <v>52546.239999999998</v>
      </c>
      <c r="J44" s="78">
        <v>2500</v>
      </c>
      <c r="K44" s="78">
        <v>0</v>
      </c>
      <c r="L44" s="78">
        <v>1313.6559999999999</v>
      </c>
      <c r="M44" s="79">
        <v>5.0000000000000001E-4</v>
      </c>
      <c r="N44" s="79">
        <v>9.7000000000000003E-3</v>
      </c>
      <c r="O44" s="79">
        <v>1.1999999999999999E-3</v>
      </c>
    </row>
    <row r="45" spans="2:15">
      <c r="B45" t="s">
        <v>1542</v>
      </c>
      <c r="C45" t="s">
        <v>1543</v>
      </c>
      <c r="D45" t="s">
        <v>103</v>
      </c>
      <c r="E45" t="s">
        <v>126</v>
      </c>
      <c r="F45" t="s">
        <v>1074</v>
      </c>
      <c r="G45" t="s">
        <v>571</v>
      </c>
      <c r="H45" t="s">
        <v>105</v>
      </c>
      <c r="I45" s="78">
        <v>60766.07</v>
      </c>
      <c r="J45" s="78">
        <v>2944</v>
      </c>
      <c r="K45" s="78">
        <v>0</v>
      </c>
      <c r="L45" s="78">
        <v>1788.9531007999999</v>
      </c>
      <c r="M45" s="79">
        <v>4.0000000000000002E-4</v>
      </c>
      <c r="N45" s="79">
        <v>1.3299999999999999E-2</v>
      </c>
      <c r="O45" s="79">
        <v>1.6000000000000001E-3</v>
      </c>
    </row>
    <row r="46" spans="2:15">
      <c r="B46" t="s">
        <v>1544</v>
      </c>
      <c r="C46" t="s">
        <v>1545</v>
      </c>
      <c r="D46" t="s">
        <v>103</v>
      </c>
      <c r="E46" t="s">
        <v>126</v>
      </c>
      <c r="F46" t="s">
        <v>1546</v>
      </c>
      <c r="G46" t="s">
        <v>1472</v>
      </c>
      <c r="H46" t="s">
        <v>105</v>
      </c>
      <c r="I46" s="78">
        <v>6569.59</v>
      </c>
      <c r="J46" s="78">
        <v>1957</v>
      </c>
      <c r="K46" s="78">
        <v>0</v>
      </c>
      <c r="L46" s="78">
        <v>128.56687629999999</v>
      </c>
      <c r="M46" s="79">
        <v>2.0000000000000001E-4</v>
      </c>
      <c r="N46" s="79">
        <v>1E-3</v>
      </c>
      <c r="O46" s="79">
        <v>1E-4</v>
      </c>
    </row>
    <row r="47" spans="2:15">
      <c r="B47" t="s">
        <v>1547</v>
      </c>
      <c r="C47" t="s">
        <v>1548</v>
      </c>
      <c r="D47" t="s">
        <v>103</v>
      </c>
      <c r="E47" t="s">
        <v>126</v>
      </c>
      <c r="F47" t="s">
        <v>1549</v>
      </c>
      <c r="G47" t="s">
        <v>1472</v>
      </c>
      <c r="H47" t="s">
        <v>105</v>
      </c>
      <c r="I47" s="78">
        <v>27087.85</v>
      </c>
      <c r="J47" s="78">
        <v>230.6</v>
      </c>
      <c r="K47" s="78">
        <v>0</v>
      </c>
      <c r="L47" s="78">
        <v>62.464582100000001</v>
      </c>
      <c r="M47" s="79">
        <v>1E-4</v>
      </c>
      <c r="N47" s="79">
        <v>5.0000000000000001E-4</v>
      </c>
      <c r="O47" s="79">
        <v>1E-4</v>
      </c>
    </row>
    <row r="48" spans="2:15">
      <c r="B48" t="s">
        <v>1550</v>
      </c>
      <c r="C48" t="s">
        <v>1551</v>
      </c>
      <c r="D48" t="s">
        <v>103</v>
      </c>
      <c r="E48" t="s">
        <v>126</v>
      </c>
      <c r="F48" t="s">
        <v>1552</v>
      </c>
      <c r="G48" t="s">
        <v>567</v>
      </c>
      <c r="H48" t="s">
        <v>105</v>
      </c>
      <c r="I48" s="78">
        <v>3701.68</v>
      </c>
      <c r="J48" s="78">
        <v>14220</v>
      </c>
      <c r="K48" s="78">
        <v>0</v>
      </c>
      <c r="L48" s="78">
        <v>526.37889600000005</v>
      </c>
      <c r="M48" s="79">
        <v>2.9999999999999997E-4</v>
      </c>
      <c r="N48" s="79">
        <v>3.8999999999999998E-3</v>
      </c>
      <c r="O48" s="79">
        <v>5.0000000000000001E-4</v>
      </c>
    </row>
    <row r="49" spans="2:15">
      <c r="B49" t="s">
        <v>1553</v>
      </c>
      <c r="C49" t="s">
        <v>1554</v>
      </c>
      <c r="D49" t="s">
        <v>103</v>
      </c>
      <c r="E49" t="s">
        <v>126</v>
      </c>
      <c r="F49" t="s">
        <v>1555</v>
      </c>
      <c r="G49" t="s">
        <v>567</v>
      </c>
      <c r="H49" t="s">
        <v>105</v>
      </c>
      <c r="I49" s="78">
        <v>13175.23</v>
      </c>
      <c r="J49" s="78">
        <v>6080</v>
      </c>
      <c r="K49" s="78">
        <v>0</v>
      </c>
      <c r="L49" s="78">
        <v>801.05398400000001</v>
      </c>
      <c r="M49" s="79">
        <v>2.0000000000000001E-4</v>
      </c>
      <c r="N49" s="79">
        <v>5.8999999999999999E-3</v>
      </c>
      <c r="O49" s="79">
        <v>6.9999999999999999E-4</v>
      </c>
    </row>
    <row r="50" spans="2:15">
      <c r="B50" t="s">
        <v>1556</v>
      </c>
      <c r="C50" t="s">
        <v>1557</v>
      </c>
      <c r="D50" t="s">
        <v>103</v>
      </c>
      <c r="E50" t="s">
        <v>126</v>
      </c>
      <c r="F50" t="s">
        <v>596</v>
      </c>
      <c r="G50" t="s">
        <v>567</v>
      </c>
      <c r="H50" t="s">
        <v>105</v>
      </c>
      <c r="I50" s="78">
        <v>12149.11</v>
      </c>
      <c r="J50" s="78">
        <v>5655</v>
      </c>
      <c r="K50" s="78">
        <v>0</v>
      </c>
      <c r="L50" s="78">
        <v>687.03217050000001</v>
      </c>
      <c r="M50" s="79">
        <v>2.0000000000000001E-4</v>
      </c>
      <c r="N50" s="79">
        <v>5.1000000000000004E-3</v>
      </c>
      <c r="O50" s="79">
        <v>5.9999999999999995E-4</v>
      </c>
    </row>
    <row r="51" spans="2:15">
      <c r="B51" t="s">
        <v>1558</v>
      </c>
      <c r="C51" t="s">
        <v>1559</v>
      </c>
      <c r="D51" t="s">
        <v>103</v>
      </c>
      <c r="E51" t="s">
        <v>126</v>
      </c>
      <c r="F51" t="s">
        <v>935</v>
      </c>
      <c r="G51" t="s">
        <v>845</v>
      </c>
      <c r="H51" t="s">
        <v>105</v>
      </c>
      <c r="I51" s="78">
        <v>1683.91</v>
      </c>
      <c r="J51" s="78">
        <v>100300</v>
      </c>
      <c r="K51" s="78">
        <v>0</v>
      </c>
      <c r="L51" s="78">
        <v>1688.96173</v>
      </c>
      <c r="M51" s="79">
        <v>4.0000000000000002E-4</v>
      </c>
      <c r="N51" s="79">
        <v>1.2500000000000001E-2</v>
      </c>
      <c r="O51" s="79">
        <v>1.5E-3</v>
      </c>
    </row>
    <row r="52" spans="2:15">
      <c r="B52" t="s">
        <v>1560</v>
      </c>
      <c r="C52" t="s">
        <v>1561</v>
      </c>
      <c r="D52" t="s">
        <v>103</v>
      </c>
      <c r="E52" t="s">
        <v>126</v>
      </c>
      <c r="F52" t="s">
        <v>1562</v>
      </c>
      <c r="G52" t="s">
        <v>845</v>
      </c>
      <c r="H52" t="s">
        <v>105</v>
      </c>
      <c r="I52" s="78">
        <v>3427.07</v>
      </c>
      <c r="J52" s="78">
        <v>11130</v>
      </c>
      <c r="K52" s="78">
        <v>0</v>
      </c>
      <c r="L52" s="78">
        <v>381.43289099999998</v>
      </c>
      <c r="M52" s="79">
        <v>1E-4</v>
      </c>
      <c r="N52" s="79">
        <v>2.8E-3</v>
      </c>
      <c r="O52" s="79">
        <v>2.9999999999999997E-4</v>
      </c>
    </row>
    <row r="53" spans="2:15">
      <c r="B53" t="s">
        <v>1563</v>
      </c>
      <c r="C53" t="s">
        <v>1564</v>
      </c>
      <c r="D53" t="s">
        <v>103</v>
      </c>
      <c r="E53" t="s">
        <v>126</v>
      </c>
      <c r="F53" t="s">
        <v>1565</v>
      </c>
      <c r="G53" t="s">
        <v>1097</v>
      </c>
      <c r="H53" t="s">
        <v>105</v>
      </c>
      <c r="I53" s="78">
        <v>35354.620000000003</v>
      </c>
      <c r="J53" s="78">
        <v>2252</v>
      </c>
      <c r="K53" s="78">
        <v>0</v>
      </c>
      <c r="L53" s="78">
        <v>796.18604240000002</v>
      </c>
      <c r="M53" s="79">
        <v>4.0000000000000002E-4</v>
      </c>
      <c r="N53" s="79">
        <v>5.8999999999999999E-3</v>
      </c>
      <c r="O53" s="79">
        <v>6.9999999999999999E-4</v>
      </c>
    </row>
    <row r="54" spans="2:15">
      <c r="B54" t="s">
        <v>1566</v>
      </c>
      <c r="C54" t="s">
        <v>1567</v>
      </c>
      <c r="D54" t="s">
        <v>103</v>
      </c>
      <c r="E54" t="s">
        <v>126</v>
      </c>
      <c r="F54" t="s">
        <v>1568</v>
      </c>
      <c r="G54" t="s">
        <v>1097</v>
      </c>
      <c r="H54" t="s">
        <v>105</v>
      </c>
      <c r="I54" s="78">
        <v>337172.17</v>
      </c>
      <c r="J54" s="78">
        <v>269.89999999999998</v>
      </c>
      <c r="K54" s="78">
        <v>0</v>
      </c>
      <c r="L54" s="78">
        <v>910.02768682999999</v>
      </c>
      <c r="M54" s="79">
        <v>2.9999999999999997E-4</v>
      </c>
      <c r="N54" s="79">
        <v>6.7000000000000002E-3</v>
      </c>
      <c r="O54" s="79">
        <v>8.0000000000000004E-4</v>
      </c>
    </row>
    <row r="55" spans="2:15">
      <c r="B55" t="s">
        <v>1569</v>
      </c>
      <c r="C55" t="s">
        <v>1570</v>
      </c>
      <c r="D55" t="s">
        <v>103</v>
      </c>
      <c r="E55" t="s">
        <v>126</v>
      </c>
      <c r="F55" t="s">
        <v>1101</v>
      </c>
      <c r="G55" t="s">
        <v>1097</v>
      </c>
      <c r="H55" t="s">
        <v>105</v>
      </c>
      <c r="I55" s="78">
        <v>35945.08</v>
      </c>
      <c r="J55" s="78">
        <v>1070</v>
      </c>
      <c r="K55" s="78">
        <v>0</v>
      </c>
      <c r="L55" s="78">
        <v>384.61235599999998</v>
      </c>
      <c r="M55" s="79">
        <v>4.0000000000000002E-4</v>
      </c>
      <c r="N55" s="79">
        <v>2.8999999999999998E-3</v>
      </c>
      <c r="O55" s="79">
        <v>2.9999999999999997E-4</v>
      </c>
    </row>
    <row r="56" spans="2:15">
      <c r="B56" t="s">
        <v>1571</v>
      </c>
      <c r="C56" t="s">
        <v>1572</v>
      </c>
      <c r="D56" t="s">
        <v>103</v>
      </c>
      <c r="E56" t="s">
        <v>126</v>
      </c>
      <c r="F56" t="s">
        <v>1573</v>
      </c>
      <c r="G56" t="s">
        <v>1574</v>
      </c>
      <c r="H56" t="s">
        <v>105</v>
      </c>
      <c r="I56" s="78">
        <v>1602.7</v>
      </c>
      <c r="J56" s="78">
        <v>17130</v>
      </c>
      <c r="K56" s="78">
        <v>0</v>
      </c>
      <c r="L56" s="78">
        <v>274.54250999999999</v>
      </c>
      <c r="M56" s="79">
        <v>2.9999999999999997E-4</v>
      </c>
      <c r="N56" s="79">
        <v>2E-3</v>
      </c>
      <c r="O56" s="79">
        <v>2.0000000000000001E-4</v>
      </c>
    </row>
    <row r="57" spans="2:15">
      <c r="B57" t="s">
        <v>1575</v>
      </c>
      <c r="C57" t="s">
        <v>1576</v>
      </c>
      <c r="D57" t="s">
        <v>103</v>
      </c>
      <c r="E57" t="s">
        <v>126</v>
      </c>
      <c r="F57" t="s">
        <v>1577</v>
      </c>
      <c r="G57" t="s">
        <v>620</v>
      </c>
      <c r="H57" t="s">
        <v>105</v>
      </c>
      <c r="I57" s="78">
        <v>2896.24</v>
      </c>
      <c r="J57" s="78">
        <v>15180</v>
      </c>
      <c r="K57" s="78">
        <v>0</v>
      </c>
      <c r="L57" s="78">
        <v>439.64923199999998</v>
      </c>
      <c r="M57" s="79">
        <v>2.9999999999999997E-4</v>
      </c>
      <c r="N57" s="79">
        <v>3.3E-3</v>
      </c>
      <c r="O57" s="79">
        <v>4.0000000000000002E-4</v>
      </c>
    </row>
    <row r="58" spans="2:15">
      <c r="B58" t="s">
        <v>1578</v>
      </c>
      <c r="C58" t="s">
        <v>1579</v>
      </c>
      <c r="D58" t="s">
        <v>103</v>
      </c>
      <c r="E58" t="s">
        <v>126</v>
      </c>
      <c r="F58" t="s">
        <v>1580</v>
      </c>
      <c r="G58" t="s">
        <v>1509</v>
      </c>
      <c r="H58" t="s">
        <v>105</v>
      </c>
      <c r="I58" s="78">
        <v>972.58</v>
      </c>
      <c r="J58" s="78">
        <v>9030</v>
      </c>
      <c r="K58" s="78">
        <v>0</v>
      </c>
      <c r="L58" s="78">
        <v>87.823974000000007</v>
      </c>
      <c r="M58" s="79">
        <v>0</v>
      </c>
      <c r="N58" s="79">
        <v>6.9999999999999999E-4</v>
      </c>
      <c r="O58" s="79">
        <v>1E-4</v>
      </c>
    </row>
    <row r="59" spans="2:15">
      <c r="B59" t="s">
        <v>1581</v>
      </c>
      <c r="C59" t="s">
        <v>1582</v>
      </c>
      <c r="D59" t="s">
        <v>103</v>
      </c>
      <c r="E59" t="s">
        <v>126</v>
      </c>
      <c r="F59" t="s">
        <v>1583</v>
      </c>
      <c r="G59" t="s">
        <v>860</v>
      </c>
      <c r="H59" t="s">
        <v>105</v>
      </c>
      <c r="I59" s="78">
        <v>4977.1499999999996</v>
      </c>
      <c r="J59" s="78">
        <v>9256</v>
      </c>
      <c r="K59" s="78">
        <v>0</v>
      </c>
      <c r="L59" s="78">
        <v>460.68500399999999</v>
      </c>
      <c r="M59" s="79">
        <v>4.0000000000000002E-4</v>
      </c>
      <c r="N59" s="79">
        <v>3.3999999999999998E-3</v>
      </c>
      <c r="O59" s="79">
        <v>4.0000000000000002E-4</v>
      </c>
    </row>
    <row r="60" spans="2:15">
      <c r="B60" t="s">
        <v>1584</v>
      </c>
      <c r="C60" t="s">
        <v>1585</v>
      </c>
      <c r="D60" t="s">
        <v>103</v>
      </c>
      <c r="E60" t="s">
        <v>126</v>
      </c>
      <c r="F60" t="s">
        <v>1586</v>
      </c>
      <c r="G60" t="s">
        <v>926</v>
      </c>
      <c r="H60" t="s">
        <v>105</v>
      </c>
      <c r="I60" s="78">
        <v>4566.7</v>
      </c>
      <c r="J60" s="78">
        <v>8361</v>
      </c>
      <c r="K60" s="78">
        <v>0</v>
      </c>
      <c r="L60" s="78">
        <v>381.82178699999997</v>
      </c>
      <c r="M60" s="79">
        <v>4.0000000000000002E-4</v>
      </c>
      <c r="N60" s="79">
        <v>2.8E-3</v>
      </c>
      <c r="O60" s="79">
        <v>2.9999999999999997E-4</v>
      </c>
    </row>
    <row r="61" spans="2:15">
      <c r="B61" t="s">
        <v>1587</v>
      </c>
      <c r="C61" t="s">
        <v>1588</v>
      </c>
      <c r="D61" t="s">
        <v>103</v>
      </c>
      <c r="E61" t="s">
        <v>126</v>
      </c>
      <c r="F61" t="s">
        <v>1589</v>
      </c>
      <c r="G61" t="s">
        <v>926</v>
      </c>
      <c r="H61" t="s">
        <v>105</v>
      </c>
      <c r="I61" s="78">
        <v>2116.1999999999998</v>
      </c>
      <c r="J61" s="78">
        <v>18660</v>
      </c>
      <c r="K61" s="78">
        <v>0</v>
      </c>
      <c r="L61" s="78">
        <v>394.88292000000001</v>
      </c>
      <c r="M61" s="79">
        <v>2.0000000000000001E-4</v>
      </c>
      <c r="N61" s="79">
        <v>2.8999999999999998E-3</v>
      </c>
      <c r="O61" s="79">
        <v>4.0000000000000002E-4</v>
      </c>
    </row>
    <row r="62" spans="2:15">
      <c r="B62" t="s">
        <v>1590</v>
      </c>
      <c r="C62" t="s">
        <v>1591</v>
      </c>
      <c r="D62" t="s">
        <v>103</v>
      </c>
      <c r="E62" t="s">
        <v>126</v>
      </c>
      <c r="F62" t="s">
        <v>1592</v>
      </c>
      <c r="G62" t="s">
        <v>1055</v>
      </c>
      <c r="H62" t="s">
        <v>105</v>
      </c>
      <c r="I62" s="78">
        <v>53264.52</v>
      </c>
      <c r="J62" s="78">
        <v>1245</v>
      </c>
      <c r="K62" s="78">
        <v>0</v>
      </c>
      <c r="L62" s="78">
        <v>663.14327400000002</v>
      </c>
      <c r="M62" s="79">
        <v>5.0000000000000001E-4</v>
      </c>
      <c r="N62" s="79">
        <v>4.8999999999999998E-3</v>
      </c>
      <c r="O62" s="79">
        <v>5.9999999999999995E-4</v>
      </c>
    </row>
    <row r="63" spans="2:15">
      <c r="B63" t="s">
        <v>1593</v>
      </c>
      <c r="C63" t="s">
        <v>1594</v>
      </c>
      <c r="D63" t="s">
        <v>103</v>
      </c>
      <c r="E63" t="s">
        <v>126</v>
      </c>
      <c r="F63" t="s">
        <v>1595</v>
      </c>
      <c r="G63" t="s">
        <v>1055</v>
      </c>
      <c r="H63" t="s">
        <v>105</v>
      </c>
      <c r="I63" s="78">
        <v>3700.03</v>
      </c>
      <c r="J63" s="78">
        <v>6526</v>
      </c>
      <c r="K63" s="78">
        <v>0</v>
      </c>
      <c r="L63" s="78">
        <v>241.4639578</v>
      </c>
      <c r="M63" s="79">
        <v>2.9999999999999997E-4</v>
      </c>
      <c r="N63" s="79">
        <v>1.8E-3</v>
      </c>
      <c r="O63" s="79">
        <v>2.0000000000000001E-4</v>
      </c>
    </row>
    <row r="64" spans="2:15">
      <c r="B64" t="s">
        <v>1596</v>
      </c>
      <c r="C64" t="s">
        <v>1597</v>
      </c>
      <c r="D64" t="s">
        <v>103</v>
      </c>
      <c r="E64" t="s">
        <v>126</v>
      </c>
      <c r="F64" t="s">
        <v>1598</v>
      </c>
      <c r="G64" t="s">
        <v>1055</v>
      </c>
      <c r="H64" t="s">
        <v>105</v>
      </c>
      <c r="I64" s="78">
        <v>710.21</v>
      </c>
      <c r="J64" s="78">
        <v>30370</v>
      </c>
      <c r="K64" s="78">
        <v>0</v>
      </c>
      <c r="L64" s="78">
        <v>215.690777</v>
      </c>
      <c r="M64" s="79">
        <v>2.9999999999999997E-4</v>
      </c>
      <c r="N64" s="79">
        <v>1.6000000000000001E-3</v>
      </c>
      <c r="O64" s="79">
        <v>2.0000000000000001E-4</v>
      </c>
    </row>
    <row r="65" spans="2:15">
      <c r="B65" t="s">
        <v>1599</v>
      </c>
      <c r="C65" t="s">
        <v>1600</v>
      </c>
      <c r="D65" t="s">
        <v>103</v>
      </c>
      <c r="E65" t="s">
        <v>126</v>
      </c>
      <c r="F65" t="s">
        <v>791</v>
      </c>
      <c r="G65" t="s">
        <v>441</v>
      </c>
      <c r="H65" t="s">
        <v>105</v>
      </c>
      <c r="I65" s="78">
        <v>56262.26</v>
      </c>
      <c r="J65" s="78">
        <v>489.4</v>
      </c>
      <c r="K65" s="78">
        <v>0</v>
      </c>
      <c r="L65" s="78">
        <v>275.34750043999998</v>
      </c>
      <c r="M65" s="79">
        <v>2.9999999999999997E-4</v>
      </c>
      <c r="N65" s="79">
        <v>2E-3</v>
      </c>
      <c r="O65" s="79">
        <v>2.0000000000000001E-4</v>
      </c>
    </row>
    <row r="66" spans="2:15">
      <c r="B66" t="s">
        <v>1601</v>
      </c>
      <c r="C66" t="s">
        <v>1602</v>
      </c>
      <c r="D66" t="s">
        <v>103</v>
      </c>
      <c r="E66" t="s">
        <v>126</v>
      </c>
      <c r="F66" t="s">
        <v>507</v>
      </c>
      <c r="G66" t="s">
        <v>441</v>
      </c>
      <c r="H66" t="s">
        <v>105</v>
      </c>
      <c r="I66" s="78">
        <v>1116.1199999999999</v>
      </c>
      <c r="J66" s="78">
        <v>189700</v>
      </c>
      <c r="K66" s="78">
        <v>0</v>
      </c>
      <c r="L66" s="78">
        <v>2117.2796400000002</v>
      </c>
      <c r="M66" s="79">
        <v>5.0000000000000001E-4</v>
      </c>
      <c r="N66" s="79">
        <v>1.5699999999999999E-2</v>
      </c>
      <c r="O66" s="79">
        <v>1.9E-3</v>
      </c>
    </row>
    <row r="67" spans="2:15">
      <c r="B67" t="s">
        <v>1603</v>
      </c>
      <c r="C67" t="s">
        <v>1604</v>
      </c>
      <c r="D67" t="s">
        <v>103</v>
      </c>
      <c r="E67" t="s">
        <v>126</v>
      </c>
      <c r="F67" t="s">
        <v>1605</v>
      </c>
      <c r="G67" t="s">
        <v>441</v>
      </c>
      <c r="H67" t="s">
        <v>105</v>
      </c>
      <c r="I67" s="78">
        <v>4139.42</v>
      </c>
      <c r="J67" s="78">
        <v>7106</v>
      </c>
      <c r="K67" s="78">
        <v>0</v>
      </c>
      <c r="L67" s="78">
        <v>294.14718520000002</v>
      </c>
      <c r="M67" s="79">
        <v>2.0000000000000001E-4</v>
      </c>
      <c r="N67" s="79">
        <v>2.2000000000000001E-3</v>
      </c>
      <c r="O67" s="79">
        <v>2.9999999999999997E-4</v>
      </c>
    </row>
    <row r="68" spans="2:15">
      <c r="B68" t="s">
        <v>1606</v>
      </c>
      <c r="C68" t="s">
        <v>1607</v>
      </c>
      <c r="D68" t="s">
        <v>103</v>
      </c>
      <c r="E68" t="s">
        <v>126</v>
      </c>
      <c r="F68" t="s">
        <v>667</v>
      </c>
      <c r="G68" t="s">
        <v>441</v>
      </c>
      <c r="H68" t="s">
        <v>105</v>
      </c>
      <c r="I68" s="78">
        <v>671.2</v>
      </c>
      <c r="J68" s="78">
        <v>56440</v>
      </c>
      <c r="K68" s="78">
        <v>0</v>
      </c>
      <c r="L68" s="78">
        <v>378.82528000000002</v>
      </c>
      <c r="M68" s="79">
        <v>1E-4</v>
      </c>
      <c r="N68" s="79">
        <v>2.8E-3</v>
      </c>
      <c r="O68" s="79">
        <v>2.9999999999999997E-4</v>
      </c>
    </row>
    <row r="69" spans="2:15">
      <c r="B69" t="s">
        <v>1608</v>
      </c>
      <c r="C69" t="s">
        <v>1609</v>
      </c>
      <c r="D69" t="s">
        <v>103</v>
      </c>
      <c r="E69" t="s">
        <v>126</v>
      </c>
      <c r="F69" t="s">
        <v>525</v>
      </c>
      <c r="G69" t="s">
        <v>441</v>
      </c>
      <c r="H69" t="s">
        <v>105</v>
      </c>
      <c r="I69" s="78">
        <v>45281.84</v>
      </c>
      <c r="J69" s="78">
        <v>1874</v>
      </c>
      <c r="K69" s="78">
        <v>0</v>
      </c>
      <c r="L69" s="78">
        <v>848.58168160000002</v>
      </c>
      <c r="M69" s="79">
        <v>2.9999999999999997E-4</v>
      </c>
      <c r="N69" s="79">
        <v>6.3E-3</v>
      </c>
      <c r="O69" s="79">
        <v>8.0000000000000004E-4</v>
      </c>
    </row>
    <row r="70" spans="2:15">
      <c r="B70" t="s">
        <v>1610</v>
      </c>
      <c r="C70" t="s">
        <v>1611</v>
      </c>
      <c r="D70" t="s">
        <v>103</v>
      </c>
      <c r="E70" t="s">
        <v>126</v>
      </c>
      <c r="F70" t="s">
        <v>1612</v>
      </c>
      <c r="G70" t="s">
        <v>1613</v>
      </c>
      <c r="H70" t="s">
        <v>105</v>
      </c>
      <c r="I70" s="78">
        <v>130935.46</v>
      </c>
      <c r="J70" s="78">
        <v>370</v>
      </c>
      <c r="K70" s="78">
        <v>0</v>
      </c>
      <c r="L70" s="78">
        <v>484.46120200000001</v>
      </c>
      <c r="M70" s="79">
        <v>4.0000000000000002E-4</v>
      </c>
      <c r="N70" s="79">
        <v>3.5999999999999999E-3</v>
      </c>
      <c r="O70" s="79">
        <v>4.0000000000000002E-4</v>
      </c>
    </row>
    <row r="71" spans="2:15">
      <c r="B71" t="s">
        <v>1614</v>
      </c>
      <c r="C71" t="s">
        <v>1615</v>
      </c>
      <c r="D71" t="s">
        <v>103</v>
      </c>
      <c r="E71" t="s">
        <v>126</v>
      </c>
      <c r="F71" t="s">
        <v>1616</v>
      </c>
      <c r="G71" t="s">
        <v>128</v>
      </c>
      <c r="H71" t="s">
        <v>105</v>
      </c>
      <c r="I71" s="78">
        <v>210260.12</v>
      </c>
      <c r="J71" s="78">
        <v>283.60000000000002</v>
      </c>
      <c r="K71" s="78">
        <v>0</v>
      </c>
      <c r="L71" s="78">
        <v>596.29770031999999</v>
      </c>
      <c r="M71" s="79">
        <v>2.9999999999999997E-4</v>
      </c>
      <c r="N71" s="79">
        <v>4.4000000000000003E-3</v>
      </c>
      <c r="O71" s="79">
        <v>5.0000000000000001E-4</v>
      </c>
    </row>
    <row r="72" spans="2:15">
      <c r="B72" t="s">
        <v>1617</v>
      </c>
      <c r="C72" t="s">
        <v>1618</v>
      </c>
      <c r="D72" t="s">
        <v>103</v>
      </c>
      <c r="E72" t="s">
        <v>126</v>
      </c>
      <c r="F72" t="s">
        <v>1619</v>
      </c>
      <c r="G72" t="s">
        <v>128</v>
      </c>
      <c r="H72" t="s">
        <v>105</v>
      </c>
      <c r="I72" s="78">
        <v>104256.47</v>
      </c>
      <c r="J72" s="78">
        <v>754.9</v>
      </c>
      <c r="K72" s="78">
        <v>0</v>
      </c>
      <c r="L72" s="78">
        <v>787.03209202999994</v>
      </c>
      <c r="M72" s="79">
        <v>2.9999999999999997E-4</v>
      </c>
      <c r="N72" s="79">
        <v>5.7999999999999996E-3</v>
      </c>
      <c r="O72" s="79">
        <v>6.9999999999999999E-4</v>
      </c>
    </row>
    <row r="73" spans="2:15">
      <c r="B73" t="s">
        <v>1620</v>
      </c>
      <c r="C73" t="s">
        <v>1621</v>
      </c>
      <c r="D73" t="s">
        <v>103</v>
      </c>
      <c r="E73" t="s">
        <v>126</v>
      </c>
      <c r="F73" t="s">
        <v>1622</v>
      </c>
      <c r="G73" t="s">
        <v>1623</v>
      </c>
      <c r="H73" t="s">
        <v>105</v>
      </c>
      <c r="I73" s="78">
        <v>2476.9299999999998</v>
      </c>
      <c r="J73" s="78">
        <v>19970</v>
      </c>
      <c r="K73" s="78">
        <v>0</v>
      </c>
      <c r="L73" s="78">
        <v>494.642921</v>
      </c>
      <c r="M73" s="79">
        <v>4.0000000000000002E-4</v>
      </c>
      <c r="N73" s="79">
        <v>3.7000000000000002E-3</v>
      </c>
      <c r="O73" s="79">
        <v>4.0000000000000002E-4</v>
      </c>
    </row>
    <row r="74" spans="2:15">
      <c r="B74" t="s">
        <v>1624</v>
      </c>
      <c r="C74" t="s">
        <v>1625</v>
      </c>
      <c r="D74" t="s">
        <v>103</v>
      </c>
      <c r="E74" t="s">
        <v>126</v>
      </c>
      <c r="F74" t="s">
        <v>1626</v>
      </c>
      <c r="G74" t="s">
        <v>1623</v>
      </c>
      <c r="H74" t="s">
        <v>105</v>
      </c>
      <c r="I74" s="78">
        <v>8918.7900000000009</v>
      </c>
      <c r="J74" s="78">
        <v>11620</v>
      </c>
      <c r="K74" s="78">
        <v>0</v>
      </c>
      <c r="L74" s="78">
        <v>1036.363398</v>
      </c>
      <c r="M74" s="79">
        <v>4.0000000000000002E-4</v>
      </c>
      <c r="N74" s="79">
        <v>7.7000000000000002E-3</v>
      </c>
      <c r="O74" s="79">
        <v>8.9999999999999998E-4</v>
      </c>
    </row>
    <row r="75" spans="2:15">
      <c r="B75" t="s">
        <v>1627</v>
      </c>
      <c r="C75" t="s">
        <v>1628</v>
      </c>
      <c r="D75" t="s">
        <v>103</v>
      </c>
      <c r="E75" t="s">
        <v>126</v>
      </c>
      <c r="F75" t="s">
        <v>1629</v>
      </c>
      <c r="G75" t="s">
        <v>1623</v>
      </c>
      <c r="H75" t="s">
        <v>105</v>
      </c>
      <c r="I75" s="78">
        <v>26852.67</v>
      </c>
      <c r="J75" s="78">
        <v>5282</v>
      </c>
      <c r="K75" s="78">
        <v>0</v>
      </c>
      <c r="L75" s="78">
        <v>1418.3580294000001</v>
      </c>
      <c r="M75" s="79">
        <v>4.0000000000000002E-4</v>
      </c>
      <c r="N75" s="79">
        <v>1.0500000000000001E-2</v>
      </c>
      <c r="O75" s="79">
        <v>1.2999999999999999E-3</v>
      </c>
    </row>
    <row r="76" spans="2:15">
      <c r="B76" t="s">
        <v>1630</v>
      </c>
      <c r="C76" t="s">
        <v>1631</v>
      </c>
      <c r="D76" t="s">
        <v>103</v>
      </c>
      <c r="E76" t="s">
        <v>126</v>
      </c>
      <c r="F76" t="s">
        <v>1632</v>
      </c>
      <c r="G76" t="s">
        <v>130</v>
      </c>
      <c r="H76" t="s">
        <v>105</v>
      </c>
      <c r="I76" s="78">
        <v>3311.8</v>
      </c>
      <c r="J76" s="78">
        <v>23190</v>
      </c>
      <c r="K76" s="78">
        <v>0</v>
      </c>
      <c r="L76" s="78">
        <v>768.00642000000005</v>
      </c>
      <c r="M76" s="79">
        <v>5.9999999999999995E-4</v>
      </c>
      <c r="N76" s="79">
        <v>5.7000000000000002E-3</v>
      </c>
      <c r="O76" s="79">
        <v>6.9999999999999999E-4</v>
      </c>
    </row>
    <row r="77" spans="2:15">
      <c r="B77" t="s">
        <v>1633</v>
      </c>
      <c r="C77" t="s">
        <v>1634</v>
      </c>
      <c r="D77" t="s">
        <v>103</v>
      </c>
      <c r="E77" t="s">
        <v>126</v>
      </c>
      <c r="F77" t="s">
        <v>905</v>
      </c>
      <c r="G77" t="s">
        <v>131</v>
      </c>
      <c r="H77" t="s">
        <v>105</v>
      </c>
      <c r="I77" s="78">
        <v>47092.87</v>
      </c>
      <c r="J77" s="78">
        <v>1217</v>
      </c>
      <c r="K77" s="78">
        <v>0</v>
      </c>
      <c r="L77" s="78">
        <v>573.12022790000003</v>
      </c>
      <c r="M77" s="79">
        <v>2.0000000000000001E-4</v>
      </c>
      <c r="N77" s="79">
        <v>4.3E-3</v>
      </c>
      <c r="O77" s="79">
        <v>5.0000000000000001E-4</v>
      </c>
    </row>
    <row r="78" spans="2:15">
      <c r="B78" t="s">
        <v>1635</v>
      </c>
      <c r="C78" t="s">
        <v>1636</v>
      </c>
      <c r="D78" t="s">
        <v>103</v>
      </c>
      <c r="E78" t="s">
        <v>126</v>
      </c>
      <c r="F78" t="s">
        <v>1637</v>
      </c>
      <c r="G78" t="s">
        <v>132</v>
      </c>
      <c r="H78" t="s">
        <v>105</v>
      </c>
      <c r="I78" s="78">
        <v>766.83</v>
      </c>
      <c r="J78" s="78">
        <v>2570</v>
      </c>
      <c r="K78" s="78">
        <v>0</v>
      </c>
      <c r="L78" s="78">
        <v>19.707530999999999</v>
      </c>
      <c r="M78" s="79">
        <v>0</v>
      </c>
      <c r="N78" s="79">
        <v>1E-4</v>
      </c>
      <c r="O78" s="79">
        <v>0</v>
      </c>
    </row>
    <row r="79" spans="2:15">
      <c r="B79" t="s">
        <v>1638</v>
      </c>
      <c r="C79" t="s">
        <v>1639</v>
      </c>
      <c r="D79" t="s">
        <v>103</v>
      </c>
      <c r="E79" t="s">
        <v>126</v>
      </c>
      <c r="F79" t="s">
        <v>1041</v>
      </c>
      <c r="G79" t="s">
        <v>135</v>
      </c>
      <c r="H79" t="s">
        <v>105</v>
      </c>
      <c r="I79" s="78">
        <v>27368.69</v>
      </c>
      <c r="J79" s="78">
        <v>1565</v>
      </c>
      <c r="K79" s="78">
        <v>0</v>
      </c>
      <c r="L79" s="78">
        <v>428.3199985</v>
      </c>
      <c r="M79" s="79">
        <v>2.0000000000000001E-4</v>
      </c>
      <c r="N79" s="79">
        <v>3.2000000000000002E-3</v>
      </c>
      <c r="O79" s="79">
        <v>4.0000000000000002E-4</v>
      </c>
    </row>
    <row r="80" spans="2:15">
      <c r="B80" t="s">
        <v>1640</v>
      </c>
      <c r="C80" t="s">
        <v>1641</v>
      </c>
      <c r="D80" t="s">
        <v>103</v>
      </c>
      <c r="E80" t="s">
        <v>126</v>
      </c>
      <c r="F80" t="s">
        <v>772</v>
      </c>
      <c r="G80" t="s">
        <v>135</v>
      </c>
      <c r="H80" t="s">
        <v>105</v>
      </c>
      <c r="I80" s="78">
        <v>11190.2</v>
      </c>
      <c r="J80" s="78">
        <v>1027</v>
      </c>
      <c r="K80" s="78">
        <v>0</v>
      </c>
      <c r="L80" s="78">
        <v>114.923354</v>
      </c>
      <c r="M80" s="79">
        <v>1E-4</v>
      </c>
      <c r="N80" s="79">
        <v>8.9999999999999998E-4</v>
      </c>
      <c r="O80" s="79">
        <v>1E-4</v>
      </c>
    </row>
    <row r="81" spans="2:15">
      <c r="B81" s="80" t="s">
        <v>1642</v>
      </c>
      <c r="E81" s="16"/>
      <c r="F81" s="16"/>
      <c r="G81" s="16"/>
      <c r="I81" s="82">
        <v>573490.56999999995</v>
      </c>
      <c r="K81" s="82">
        <v>0</v>
      </c>
      <c r="L81" s="82">
        <v>3206.740778742088</v>
      </c>
      <c r="N81" s="81">
        <v>2.3800000000000002E-2</v>
      </c>
      <c r="O81" s="81">
        <v>2.8999999999999998E-3</v>
      </c>
    </row>
    <row r="82" spans="2:15">
      <c r="B82" t="s">
        <v>1643</v>
      </c>
      <c r="C82" t="s">
        <v>1644</v>
      </c>
      <c r="D82" t="s">
        <v>103</v>
      </c>
      <c r="E82" t="s">
        <v>126</v>
      </c>
      <c r="F82" t="s">
        <v>1645</v>
      </c>
      <c r="G82" t="s">
        <v>104</v>
      </c>
      <c r="H82" t="s">
        <v>105</v>
      </c>
      <c r="I82" s="78">
        <v>4580.22</v>
      </c>
      <c r="J82" s="78">
        <v>654.5</v>
      </c>
      <c r="K82" s="78">
        <v>0</v>
      </c>
      <c r="L82" s="78">
        <v>29.9775399</v>
      </c>
      <c r="M82" s="79">
        <v>6.9999999999999999E-4</v>
      </c>
      <c r="N82" s="79">
        <v>2.0000000000000001E-4</v>
      </c>
      <c r="O82" s="79">
        <v>0</v>
      </c>
    </row>
    <row r="83" spans="2:15">
      <c r="B83" t="s">
        <v>1646</v>
      </c>
      <c r="C83" t="s">
        <v>1647</v>
      </c>
      <c r="D83" t="s">
        <v>103</v>
      </c>
      <c r="E83" t="s">
        <v>126</v>
      </c>
      <c r="F83" t="s">
        <v>1648</v>
      </c>
      <c r="G83" t="s">
        <v>104</v>
      </c>
      <c r="H83" t="s">
        <v>105</v>
      </c>
      <c r="I83" s="78">
        <v>2035.38</v>
      </c>
      <c r="J83" s="78">
        <v>5692</v>
      </c>
      <c r="K83" s="78">
        <v>0</v>
      </c>
      <c r="L83" s="78">
        <v>115.8538296</v>
      </c>
      <c r="M83" s="79">
        <v>2.0000000000000001E-4</v>
      </c>
      <c r="N83" s="79">
        <v>8.9999999999999998E-4</v>
      </c>
      <c r="O83" s="79">
        <v>1E-4</v>
      </c>
    </row>
    <row r="84" spans="2:15">
      <c r="B84" t="s">
        <v>1649</v>
      </c>
      <c r="C84" t="s">
        <v>1650</v>
      </c>
      <c r="D84" t="s">
        <v>103</v>
      </c>
      <c r="E84" t="s">
        <v>126</v>
      </c>
      <c r="F84" t="s">
        <v>1651</v>
      </c>
      <c r="G84" t="s">
        <v>936</v>
      </c>
      <c r="H84" t="s">
        <v>105</v>
      </c>
      <c r="I84" s="78">
        <v>1807.66</v>
      </c>
      <c r="J84" s="78">
        <v>3627</v>
      </c>
      <c r="K84" s="78">
        <v>0</v>
      </c>
      <c r="L84" s="78">
        <v>65.563828200000003</v>
      </c>
      <c r="M84" s="79">
        <v>2.9999999999999997E-4</v>
      </c>
      <c r="N84" s="79">
        <v>5.0000000000000001E-4</v>
      </c>
      <c r="O84" s="79">
        <v>1E-4</v>
      </c>
    </row>
    <row r="85" spans="2:15">
      <c r="B85" t="s">
        <v>1652</v>
      </c>
      <c r="C85" t="s">
        <v>1653</v>
      </c>
      <c r="D85" t="s">
        <v>103</v>
      </c>
      <c r="E85" t="s">
        <v>126</v>
      </c>
      <c r="F85" t="s">
        <v>1654</v>
      </c>
      <c r="G85" t="s">
        <v>571</v>
      </c>
      <c r="H85" t="s">
        <v>105</v>
      </c>
      <c r="I85" s="78">
        <v>10465.719999999999</v>
      </c>
      <c r="J85" s="78">
        <v>376.6</v>
      </c>
      <c r="K85" s="78">
        <v>0</v>
      </c>
      <c r="L85" s="78">
        <v>39.413901520000003</v>
      </c>
      <c r="M85" s="79">
        <v>6.9999999999999999E-4</v>
      </c>
      <c r="N85" s="79">
        <v>2.9999999999999997E-4</v>
      </c>
      <c r="O85" s="79">
        <v>0</v>
      </c>
    </row>
    <row r="86" spans="2:15">
      <c r="B86" t="s">
        <v>1655</v>
      </c>
      <c r="C86" t="s">
        <v>1656</v>
      </c>
      <c r="D86" t="s">
        <v>103</v>
      </c>
      <c r="E86" t="s">
        <v>126</v>
      </c>
      <c r="F86" t="s">
        <v>1657</v>
      </c>
      <c r="G86" t="s">
        <v>845</v>
      </c>
      <c r="H86" t="s">
        <v>105</v>
      </c>
      <c r="I86" s="78">
        <v>7448.57</v>
      </c>
      <c r="J86" s="78">
        <v>1890</v>
      </c>
      <c r="K86" s="78">
        <v>0</v>
      </c>
      <c r="L86" s="78">
        <v>140.777973</v>
      </c>
      <c r="M86" s="79">
        <v>2.0000000000000001E-4</v>
      </c>
      <c r="N86" s="79">
        <v>1E-3</v>
      </c>
      <c r="O86" s="79">
        <v>1E-4</v>
      </c>
    </row>
    <row r="87" spans="2:15">
      <c r="B87" t="s">
        <v>1658</v>
      </c>
      <c r="C87" t="s">
        <v>1659</v>
      </c>
      <c r="D87" t="s">
        <v>103</v>
      </c>
      <c r="E87" t="s">
        <v>126</v>
      </c>
      <c r="F87" t="s">
        <v>1660</v>
      </c>
      <c r="G87" t="s">
        <v>1661</v>
      </c>
      <c r="H87" t="s">
        <v>105</v>
      </c>
      <c r="I87" s="78">
        <v>7105.39</v>
      </c>
      <c r="J87" s="78">
        <v>591.9</v>
      </c>
      <c r="K87" s="78">
        <v>0</v>
      </c>
      <c r="L87" s="78">
        <v>42.056803410000001</v>
      </c>
      <c r="M87" s="79">
        <v>2.0000000000000001E-4</v>
      </c>
      <c r="N87" s="79">
        <v>2.9999999999999997E-4</v>
      </c>
      <c r="O87" s="79">
        <v>0</v>
      </c>
    </row>
    <row r="88" spans="2:15">
      <c r="B88" t="s">
        <v>1662</v>
      </c>
      <c r="C88" t="s">
        <v>1663</v>
      </c>
      <c r="D88" t="s">
        <v>103</v>
      </c>
      <c r="E88" t="s">
        <v>126</v>
      </c>
      <c r="F88" t="s">
        <v>1664</v>
      </c>
      <c r="G88" t="s">
        <v>1097</v>
      </c>
      <c r="H88" t="s">
        <v>105</v>
      </c>
      <c r="I88" s="78">
        <v>8609.34</v>
      </c>
      <c r="J88" s="78">
        <v>916.7</v>
      </c>
      <c r="K88" s="78">
        <v>0</v>
      </c>
      <c r="L88" s="78">
        <v>78.921819780000007</v>
      </c>
      <c r="M88" s="79">
        <v>4.0000000000000002E-4</v>
      </c>
      <c r="N88" s="79">
        <v>5.9999999999999995E-4</v>
      </c>
      <c r="O88" s="79">
        <v>1E-4</v>
      </c>
    </row>
    <row r="89" spans="2:15">
      <c r="B89" t="s">
        <v>1665</v>
      </c>
      <c r="C89" t="s">
        <v>1666</v>
      </c>
      <c r="D89" t="s">
        <v>103</v>
      </c>
      <c r="E89" t="s">
        <v>126</v>
      </c>
      <c r="F89" t="s">
        <v>1667</v>
      </c>
      <c r="G89" t="s">
        <v>1574</v>
      </c>
      <c r="H89" t="s">
        <v>105</v>
      </c>
      <c r="I89" s="78">
        <v>11838.43</v>
      </c>
      <c r="J89" s="78">
        <v>232.2</v>
      </c>
      <c r="K89" s="78">
        <v>0</v>
      </c>
      <c r="L89" s="78">
        <v>27.48883446</v>
      </c>
      <c r="M89" s="79">
        <v>5.9999999999999995E-4</v>
      </c>
      <c r="N89" s="79">
        <v>2.0000000000000001E-4</v>
      </c>
      <c r="O89" s="79">
        <v>0</v>
      </c>
    </row>
    <row r="90" spans="2:15">
      <c r="B90" t="s">
        <v>1668</v>
      </c>
      <c r="C90" t="s">
        <v>1669</v>
      </c>
      <c r="D90" t="s">
        <v>103</v>
      </c>
      <c r="E90" t="s">
        <v>126</v>
      </c>
      <c r="F90" t="s">
        <v>1670</v>
      </c>
      <c r="G90" t="s">
        <v>620</v>
      </c>
      <c r="H90" t="s">
        <v>105</v>
      </c>
      <c r="I90" s="78">
        <v>14651.21</v>
      </c>
      <c r="J90" s="78">
        <v>700.1</v>
      </c>
      <c r="K90" s="78">
        <v>0</v>
      </c>
      <c r="L90" s="78">
        <v>102.57312121</v>
      </c>
      <c r="M90" s="79">
        <v>4.0000000000000002E-4</v>
      </c>
      <c r="N90" s="79">
        <v>8.0000000000000004E-4</v>
      </c>
      <c r="O90" s="79">
        <v>1E-4</v>
      </c>
    </row>
    <row r="91" spans="2:15">
      <c r="B91" t="s">
        <v>1671</v>
      </c>
      <c r="C91" t="s">
        <v>1672</v>
      </c>
      <c r="D91" t="s">
        <v>103</v>
      </c>
      <c r="E91" t="s">
        <v>126</v>
      </c>
      <c r="F91" t="s">
        <v>1673</v>
      </c>
      <c r="G91" t="s">
        <v>620</v>
      </c>
      <c r="H91" t="s">
        <v>105</v>
      </c>
      <c r="I91" s="78">
        <v>9147.11</v>
      </c>
      <c r="J91" s="78">
        <v>1734</v>
      </c>
      <c r="K91" s="78">
        <v>0</v>
      </c>
      <c r="L91" s="78">
        <v>158.6108874</v>
      </c>
      <c r="M91" s="79">
        <v>5.9999999999999995E-4</v>
      </c>
      <c r="N91" s="79">
        <v>1.1999999999999999E-3</v>
      </c>
      <c r="O91" s="79">
        <v>1E-4</v>
      </c>
    </row>
    <row r="92" spans="2:15">
      <c r="B92" t="s">
        <v>1674</v>
      </c>
      <c r="C92" t="s">
        <v>1675</v>
      </c>
      <c r="D92" t="s">
        <v>103</v>
      </c>
      <c r="E92" t="s">
        <v>126</v>
      </c>
      <c r="F92" t="s">
        <v>1676</v>
      </c>
      <c r="G92" t="s">
        <v>620</v>
      </c>
      <c r="H92" t="s">
        <v>105</v>
      </c>
      <c r="I92" s="78">
        <v>3996.44</v>
      </c>
      <c r="J92" s="78">
        <v>603</v>
      </c>
      <c r="K92" s="78">
        <v>0</v>
      </c>
      <c r="L92" s="78">
        <v>24.098533199999999</v>
      </c>
      <c r="M92" s="79">
        <v>2.9999999999999997E-4</v>
      </c>
      <c r="N92" s="79">
        <v>2.0000000000000001E-4</v>
      </c>
      <c r="O92" s="79">
        <v>0</v>
      </c>
    </row>
    <row r="93" spans="2:15">
      <c r="B93" t="s">
        <v>1677</v>
      </c>
      <c r="C93" t="s">
        <v>1678</v>
      </c>
      <c r="D93" t="s">
        <v>103</v>
      </c>
      <c r="E93" t="s">
        <v>126</v>
      </c>
      <c r="F93" t="s">
        <v>1679</v>
      </c>
      <c r="G93" t="s">
        <v>620</v>
      </c>
      <c r="H93" t="s">
        <v>105</v>
      </c>
      <c r="I93" s="78">
        <v>8768.0300000000007</v>
      </c>
      <c r="J93" s="78">
        <v>1730</v>
      </c>
      <c r="K93" s="78">
        <v>0</v>
      </c>
      <c r="L93" s="78">
        <v>151.68691899999999</v>
      </c>
      <c r="M93" s="79">
        <v>2.9999999999999997E-4</v>
      </c>
      <c r="N93" s="79">
        <v>1.1000000000000001E-3</v>
      </c>
      <c r="O93" s="79">
        <v>1E-4</v>
      </c>
    </row>
    <row r="94" spans="2:15">
      <c r="B94" t="s">
        <v>1680</v>
      </c>
      <c r="C94" t="s">
        <v>1681</v>
      </c>
      <c r="D94" t="s">
        <v>103</v>
      </c>
      <c r="E94" t="s">
        <v>126</v>
      </c>
      <c r="F94" t="s">
        <v>1682</v>
      </c>
      <c r="G94" t="s">
        <v>620</v>
      </c>
      <c r="H94" t="s">
        <v>105</v>
      </c>
      <c r="I94" s="78">
        <v>44818.03</v>
      </c>
      <c r="J94" s="78">
        <v>704.9</v>
      </c>
      <c r="K94" s="78">
        <v>0</v>
      </c>
      <c r="L94" s="78">
        <v>315.92229347</v>
      </c>
      <c r="M94" s="79">
        <v>5.0000000000000001E-4</v>
      </c>
      <c r="N94" s="79">
        <v>2.3E-3</v>
      </c>
      <c r="O94" s="79">
        <v>2.9999999999999997E-4</v>
      </c>
    </row>
    <row r="95" spans="2:15">
      <c r="B95" t="s">
        <v>1683</v>
      </c>
      <c r="C95" t="s">
        <v>1684</v>
      </c>
      <c r="D95" t="s">
        <v>103</v>
      </c>
      <c r="E95" t="s">
        <v>126</v>
      </c>
      <c r="F95" t="s">
        <v>1685</v>
      </c>
      <c r="G95" t="s">
        <v>620</v>
      </c>
      <c r="H95" t="s">
        <v>105</v>
      </c>
      <c r="I95" s="78">
        <v>10612.63</v>
      </c>
      <c r="J95" s="78">
        <v>1001</v>
      </c>
      <c r="K95" s="78">
        <v>0</v>
      </c>
      <c r="L95" s="78">
        <v>106.2324263</v>
      </c>
      <c r="M95" s="79">
        <v>5.9999999999999995E-4</v>
      </c>
      <c r="N95" s="79">
        <v>8.0000000000000004E-4</v>
      </c>
      <c r="O95" s="79">
        <v>1E-4</v>
      </c>
    </row>
    <row r="96" spans="2:15">
      <c r="B96" t="s">
        <v>1686</v>
      </c>
      <c r="C96" t="s">
        <v>1687</v>
      </c>
      <c r="D96" t="s">
        <v>103</v>
      </c>
      <c r="E96" t="s">
        <v>126</v>
      </c>
      <c r="F96" t="s">
        <v>1688</v>
      </c>
      <c r="G96" t="s">
        <v>860</v>
      </c>
      <c r="H96" t="s">
        <v>105</v>
      </c>
      <c r="I96" s="78">
        <v>6345.33</v>
      </c>
      <c r="J96" s="78">
        <v>1494</v>
      </c>
      <c r="K96" s="78">
        <v>0</v>
      </c>
      <c r="L96" s="78">
        <v>94.799230199999997</v>
      </c>
      <c r="M96" s="79">
        <v>2.9999999999999997E-4</v>
      </c>
      <c r="N96" s="79">
        <v>6.9999999999999999E-4</v>
      </c>
      <c r="O96" s="79">
        <v>1E-4</v>
      </c>
    </row>
    <row r="97" spans="2:15">
      <c r="B97" t="s">
        <v>1689</v>
      </c>
      <c r="C97" t="s">
        <v>1690</v>
      </c>
      <c r="D97" t="s">
        <v>103</v>
      </c>
      <c r="E97" t="s">
        <v>126</v>
      </c>
      <c r="F97" t="s">
        <v>1691</v>
      </c>
      <c r="G97" t="s">
        <v>1692</v>
      </c>
      <c r="H97" t="s">
        <v>105</v>
      </c>
      <c r="I97" s="78">
        <v>110942.36</v>
      </c>
      <c r="J97" s="78">
        <v>121.11</v>
      </c>
      <c r="K97" s="78">
        <v>0</v>
      </c>
      <c r="L97" s="78">
        <v>134.362292196</v>
      </c>
      <c r="M97" s="79">
        <v>2.9999999999999997E-4</v>
      </c>
      <c r="N97" s="79">
        <v>1E-3</v>
      </c>
      <c r="O97" s="79">
        <v>1E-4</v>
      </c>
    </row>
    <row r="98" spans="2:15">
      <c r="B98" t="s">
        <v>1693</v>
      </c>
      <c r="C98" t="s">
        <v>1694</v>
      </c>
      <c r="D98" t="s">
        <v>103</v>
      </c>
      <c r="E98" t="s">
        <v>126</v>
      </c>
      <c r="F98" t="s">
        <v>1695</v>
      </c>
      <c r="G98" t="s">
        <v>1692</v>
      </c>
      <c r="H98" t="s">
        <v>105</v>
      </c>
      <c r="I98" s="78">
        <v>7403.88</v>
      </c>
      <c r="J98" s="78">
        <v>466.5</v>
      </c>
      <c r="K98" s="78">
        <v>0</v>
      </c>
      <c r="L98" s="78">
        <v>34.5391002</v>
      </c>
      <c r="M98" s="79">
        <v>2.9999999999999997E-4</v>
      </c>
      <c r="N98" s="79">
        <v>2.9999999999999997E-4</v>
      </c>
      <c r="O98" s="79">
        <v>0</v>
      </c>
    </row>
    <row r="99" spans="2:15">
      <c r="B99" t="s">
        <v>1696</v>
      </c>
      <c r="C99" t="s">
        <v>1697</v>
      </c>
      <c r="D99" t="s">
        <v>103</v>
      </c>
      <c r="E99" t="s">
        <v>126</v>
      </c>
      <c r="F99" t="s">
        <v>1698</v>
      </c>
      <c r="G99" t="s">
        <v>926</v>
      </c>
      <c r="H99" t="s">
        <v>105</v>
      </c>
      <c r="I99" s="78">
        <v>812.1</v>
      </c>
      <c r="J99" s="78">
        <v>6666</v>
      </c>
      <c r="K99" s="78">
        <v>0</v>
      </c>
      <c r="L99" s="78">
        <v>54.134585999999999</v>
      </c>
      <c r="M99" s="79">
        <v>1E-4</v>
      </c>
      <c r="N99" s="79">
        <v>4.0000000000000002E-4</v>
      </c>
      <c r="O99" s="79">
        <v>0</v>
      </c>
    </row>
    <row r="100" spans="2:15">
      <c r="B100" t="s">
        <v>1699</v>
      </c>
      <c r="C100" t="s">
        <v>1700</v>
      </c>
      <c r="D100" t="s">
        <v>103</v>
      </c>
      <c r="E100" t="s">
        <v>126</v>
      </c>
      <c r="F100" t="s">
        <v>1701</v>
      </c>
      <c r="G100" t="s">
        <v>926</v>
      </c>
      <c r="H100" t="s">
        <v>105</v>
      </c>
      <c r="I100" s="78">
        <v>6584.59</v>
      </c>
      <c r="J100" s="78">
        <v>1636</v>
      </c>
      <c r="K100" s="78">
        <v>0</v>
      </c>
      <c r="L100" s="78">
        <v>107.7238924</v>
      </c>
      <c r="M100" s="79">
        <v>5.0000000000000001E-4</v>
      </c>
      <c r="N100" s="79">
        <v>8.0000000000000004E-4</v>
      </c>
      <c r="O100" s="79">
        <v>1E-4</v>
      </c>
    </row>
    <row r="101" spans="2:15">
      <c r="B101" t="s">
        <v>1702</v>
      </c>
      <c r="C101" t="s">
        <v>1703</v>
      </c>
      <c r="D101" t="s">
        <v>103</v>
      </c>
      <c r="E101" t="s">
        <v>126</v>
      </c>
      <c r="F101" t="s">
        <v>1704</v>
      </c>
      <c r="G101" t="s">
        <v>926</v>
      </c>
      <c r="H101" t="s">
        <v>105</v>
      </c>
      <c r="I101" s="78">
        <v>17209.27</v>
      </c>
      <c r="J101" s="78">
        <v>728.9</v>
      </c>
      <c r="K101" s="78">
        <v>0</v>
      </c>
      <c r="L101" s="78">
        <v>125.43836903</v>
      </c>
      <c r="M101" s="79">
        <v>4.0000000000000002E-4</v>
      </c>
      <c r="N101" s="79">
        <v>8.9999999999999998E-4</v>
      </c>
      <c r="O101" s="79">
        <v>1E-4</v>
      </c>
    </row>
    <row r="102" spans="2:15">
      <c r="B102" t="s">
        <v>1705</v>
      </c>
      <c r="C102" t="s">
        <v>1706</v>
      </c>
      <c r="D102" t="s">
        <v>103</v>
      </c>
      <c r="E102" t="s">
        <v>126</v>
      </c>
      <c r="F102" t="s">
        <v>1707</v>
      </c>
      <c r="G102" t="s">
        <v>926</v>
      </c>
      <c r="H102" t="s">
        <v>105</v>
      </c>
      <c r="I102" s="78">
        <v>28151.59</v>
      </c>
      <c r="J102" s="78">
        <v>86.7</v>
      </c>
      <c r="K102" s="78">
        <v>0</v>
      </c>
      <c r="L102" s="78">
        <v>24.407428530000001</v>
      </c>
      <c r="M102" s="79">
        <v>2.0000000000000001E-4</v>
      </c>
      <c r="N102" s="79">
        <v>2.0000000000000001E-4</v>
      </c>
      <c r="O102" s="79">
        <v>0</v>
      </c>
    </row>
    <row r="103" spans="2:15">
      <c r="B103" t="s">
        <v>1708</v>
      </c>
      <c r="C103" t="s">
        <v>1709</v>
      </c>
      <c r="D103" t="s">
        <v>103</v>
      </c>
      <c r="E103" t="s">
        <v>126</v>
      </c>
      <c r="F103" t="s">
        <v>1710</v>
      </c>
      <c r="G103" t="s">
        <v>1055</v>
      </c>
      <c r="H103" t="s">
        <v>105</v>
      </c>
      <c r="I103" s="78">
        <v>660.88</v>
      </c>
      <c r="J103" s="78">
        <v>1.0000000000000001E-5</v>
      </c>
      <c r="K103" s="78">
        <v>0</v>
      </c>
      <c r="L103" s="78">
        <v>6.6088000000000003E-8</v>
      </c>
      <c r="M103" s="79">
        <v>0</v>
      </c>
      <c r="N103" s="79">
        <v>0</v>
      </c>
      <c r="O103" s="79">
        <v>0</v>
      </c>
    </row>
    <row r="104" spans="2:15">
      <c r="B104" t="s">
        <v>1711</v>
      </c>
      <c r="C104" t="s">
        <v>1712</v>
      </c>
      <c r="D104" t="s">
        <v>103</v>
      </c>
      <c r="E104" t="s">
        <v>126</v>
      </c>
      <c r="F104" t="s">
        <v>1713</v>
      </c>
      <c r="G104" t="s">
        <v>1055</v>
      </c>
      <c r="H104" t="s">
        <v>105</v>
      </c>
      <c r="I104" s="78">
        <v>4736.1400000000003</v>
      </c>
      <c r="J104" s="78">
        <v>1316</v>
      </c>
      <c r="K104" s="78">
        <v>0</v>
      </c>
      <c r="L104" s="78">
        <v>62.327602400000004</v>
      </c>
      <c r="M104" s="79">
        <v>4.0000000000000002E-4</v>
      </c>
      <c r="N104" s="79">
        <v>5.0000000000000001E-4</v>
      </c>
      <c r="O104" s="79">
        <v>1E-4</v>
      </c>
    </row>
    <row r="105" spans="2:15">
      <c r="B105" t="s">
        <v>1714</v>
      </c>
      <c r="C105" t="s">
        <v>1715</v>
      </c>
      <c r="D105" t="s">
        <v>103</v>
      </c>
      <c r="E105" t="s">
        <v>126</v>
      </c>
      <c r="F105" t="s">
        <v>1716</v>
      </c>
      <c r="G105" t="s">
        <v>1055</v>
      </c>
      <c r="H105" t="s">
        <v>105</v>
      </c>
      <c r="I105" s="78">
        <v>54852.06</v>
      </c>
      <c r="J105" s="78">
        <v>13.2</v>
      </c>
      <c r="K105" s="78">
        <v>0</v>
      </c>
      <c r="L105" s="78">
        <v>7.2404719200000001</v>
      </c>
      <c r="M105" s="79">
        <v>1E-4</v>
      </c>
      <c r="N105" s="79">
        <v>1E-4</v>
      </c>
      <c r="O105" s="79">
        <v>0</v>
      </c>
    </row>
    <row r="106" spans="2:15">
      <c r="B106" t="s">
        <v>1717</v>
      </c>
      <c r="C106" t="s">
        <v>1718</v>
      </c>
      <c r="D106" t="s">
        <v>103</v>
      </c>
      <c r="E106" t="s">
        <v>126</v>
      </c>
      <c r="F106" t="s">
        <v>1719</v>
      </c>
      <c r="G106" t="s">
        <v>441</v>
      </c>
      <c r="H106" t="s">
        <v>105</v>
      </c>
      <c r="I106" s="78">
        <v>2663.89</v>
      </c>
      <c r="J106" s="78">
        <v>15460</v>
      </c>
      <c r="K106" s="78">
        <v>0</v>
      </c>
      <c r="L106" s="78">
        <v>411.83739400000002</v>
      </c>
      <c r="M106" s="79">
        <v>4.0000000000000002E-4</v>
      </c>
      <c r="N106" s="79">
        <v>3.0999999999999999E-3</v>
      </c>
      <c r="O106" s="79">
        <v>4.0000000000000002E-4</v>
      </c>
    </row>
    <row r="107" spans="2:15">
      <c r="B107" t="s">
        <v>1720</v>
      </c>
      <c r="C107" t="s">
        <v>1721</v>
      </c>
      <c r="D107" t="s">
        <v>103</v>
      </c>
      <c r="E107" t="s">
        <v>126</v>
      </c>
      <c r="F107" t="s">
        <v>1722</v>
      </c>
      <c r="G107" t="s">
        <v>441</v>
      </c>
      <c r="H107" t="s">
        <v>105</v>
      </c>
      <c r="I107" s="78">
        <v>82.78</v>
      </c>
      <c r="J107" s="78">
        <v>70.3</v>
      </c>
      <c r="K107" s="78">
        <v>0</v>
      </c>
      <c r="L107" s="78">
        <v>5.8194339999999997E-2</v>
      </c>
      <c r="M107" s="79">
        <v>0</v>
      </c>
      <c r="N107" s="79">
        <v>0</v>
      </c>
      <c r="O107" s="79">
        <v>0</v>
      </c>
    </row>
    <row r="108" spans="2:15">
      <c r="B108" t="s">
        <v>1723</v>
      </c>
      <c r="C108" t="s">
        <v>1724</v>
      </c>
      <c r="D108" t="s">
        <v>103</v>
      </c>
      <c r="E108" t="s">
        <v>126</v>
      </c>
      <c r="F108" t="s">
        <v>1725</v>
      </c>
      <c r="G108" t="s">
        <v>1613</v>
      </c>
      <c r="H108" t="s">
        <v>105</v>
      </c>
      <c r="I108" s="78">
        <v>3161.03</v>
      </c>
      <c r="J108" s="78">
        <v>2340</v>
      </c>
      <c r="K108" s="78">
        <v>0</v>
      </c>
      <c r="L108" s="78">
        <v>73.968102000000002</v>
      </c>
      <c r="M108" s="79">
        <v>2.9999999999999997E-4</v>
      </c>
      <c r="N108" s="79">
        <v>5.0000000000000001E-4</v>
      </c>
      <c r="O108" s="79">
        <v>1E-4</v>
      </c>
    </row>
    <row r="109" spans="2:15">
      <c r="B109" t="s">
        <v>1726</v>
      </c>
      <c r="C109" t="s">
        <v>1727</v>
      </c>
      <c r="D109" t="s">
        <v>103</v>
      </c>
      <c r="E109" t="s">
        <v>126</v>
      </c>
      <c r="F109" t="s">
        <v>1728</v>
      </c>
      <c r="G109" t="s">
        <v>130</v>
      </c>
      <c r="H109" t="s">
        <v>105</v>
      </c>
      <c r="I109" s="78">
        <v>23628.09</v>
      </c>
      <c r="J109" s="78">
        <v>354.6</v>
      </c>
      <c r="K109" s="78">
        <v>0</v>
      </c>
      <c r="L109" s="78">
        <v>83.785207139999997</v>
      </c>
      <c r="M109" s="79">
        <v>4.0000000000000002E-4</v>
      </c>
      <c r="N109" s="79">
        <v>5.9999999999999995E-4</v>
      </c>
      <c r="O109" s="79">
        <v>1E-4</v>
      </c>
    </row>
    <row r="110" spans="2:15">
      <c r="B110" t="s">
        <v>1729</v>
      </c>
      <c r="C110" t="s">
        <v>1730</v>
      </c>
      <c r="D110" t="s">
        <v>103</v>
      </c>
      <c r="E110" t="s">
        <v>126</v>
      </c>
      <c r="F110" t="s">
        <v>1731</v>
      </c>
      <c r="G110" t="s">
        <v>130</v>
      </c>
      <c r="H110" t="s">
        <v>105</v>
      </c>
      <c r="I110" s="78">
        <v>7521.12</v>
      </c>
      <c r="J110" s="78">
        <v>1928</v>
      </c>
      <c r="K110" s="78">
        <v>0</v>
      </c>
      <c r="L110" s="78">
        <v>145.00719359999999</v>
      </c>
      <c r="M110" s="79">
        <v>5.9999999999999995E-4</v>
      </c>
      <c r="N110" s="79">
        <v>1.1000000000000001E-3</v>
      </c>
      <c r="O110" s="79">
        <v>1E-4</v>
      </c>
    </row>
    <row r="111" spans="2:15">
      <c r="B111" t="s">
        <v>1732</v>
      </c>
      <c r="C111" t="s">
        <v>1733</v>
      </c>
      <c r="D111" t="s">
        <v>103</v>
      </c>
      <c r="E111" t="s">
        <v>126</v>
      </c>
      <c r="F111" t="s">
        <v>1734</v>
      </c>
      <c r="G111" t="s">
        <v>130</v>
      </c>
      <c r="H111" t="s">
        <v>105</v>
      </c>
      <c r="I111" s="78">
        <v>3976.35</v>
      </c>
      <c r="J111" s="78">
        <v>1973</v>
      </c>
      <c r="K111" s="78">
        <v>0</v>
      </c>
      <c r="L111" s="78">
        <v>78.453385499999996</v>
      </c>
      <c r="M111" s="79">
        <v>5.9999999999999995E-4</v>
      </c>
      <c r="N111" s="79">
        <v>5.9999999999999995E-4</v>
      </c>
      <c r="O111" s="79">
        <v>1E-4</v>
      </c>
    </row>
    <row r="112" spans="2:15">
      <c r="B112" t="s">
        <v>1735</v>
      </c>
      <c r="C112" t="s">
        <v>1736</v>
      </c>
      <c r="D112" t="s">
        <v>103</v>
      </c>
      <c r="E112" t="s">
        <v>126</v>
      </c>
      <c r="F112" t="s">
        <v>1737</v>
      </c>
      <c r="G112" t="s">
        <v>130</v>
      </c>
      <c r="H112" t="s">
        <v>105</v>
      </c>
      <c r="I112" s="78">
        <v>6350.59</v>
      </c>
      <c r="J112" s="78">
        <v>612.5</v>
      </c>
      <c r="K112" s="78">
        <v>0</v>
      </c>
      <c r="L112" s="78">
        <v>38.897363749999997</v>
      </c>
      <c r="M112" s="79">
        <v>5.9999999999999995E-4</v>
      </c>
      <c r="N112" s="79">
        <v>2.9999999999999997E-4</v>
      </c>
      <c r="O112" s="79">
        <v>0</v>
      </c>
    </row>
    <row r="113" spans="2:15">
      <c r="B113" t="s">
        <v>1738</v>
      </c>
      <c r="C113" t="s">
        <v>1739</v>
      </c>
      <c r="D113" t="s">
        <v>103</v>
      </c>
      <c r="E113" t="s">
        <v>126</v>
      </c>
      <c r="F113" t="s">
        <v>1740</v>
      </c>
      <c r="G113" t="s">
        <v>130</v>
      </c>
      <c r="H113" t="s">
        <v>105</v>
      </c>
      <c r="I113" s="78">
        <v>71268</v>
      </c>
      <c r="J113" s="78">
        <v>146.9</v>
      </c>
      <c r="K113" s="78">
        <v>0</v>
      </c>
      <c r="L113" s="78">
        <v>104.69269199999999</v>
      </c>
      <c r="M113" s="79">
        <v>2.0000000000000001E-4</v>
      </c>
      <c r="N113" s="79">
        <v>8.0000000000000004E-4</v>
      </c>
      <c r="O113" s="79">
        <v>1E-4</v>
      </c>
    </row>
    <row r="114" spans="2:15">
      <c r="B114" t="s">
        <v>1741</v>
      </c>
      <c r="C114" t="s">
        <v>1742</v>
      </c>
      <c r="D114" t="s">
        <v>103</v>
      </c>
      <c r="E114" t="s">
        <v>126</v>
      </c>
      <c r="F114" t="s">
        <v>1743</v>
      </c>
      <c r="G114" t="s">
        <v>131</v>
      </c>
      <c r="H114" t="s">
        <v>105</v>
      </c>
      <c r="I114" s="78">
        <v>67368.22</v>
      </c>
      <c r="J114" s="78">
        <v>251.1</v>
      </c>
      <c r="K114" s="78">
        <v>0</v>
      </c>
      <c r="L114" s="78">
        <v>169.16160042000001</v>
      </c>
      <c r="M114" s="79">
        <v>4.0000000000000002E-4</v>
      </c>
      <c r="N114" s="79">
        <v>1.2999999999999999E-3</v>
      </c>
      <c r="O114" s="79">
        <v>2.0000000000000001E-4</v>
      </c>
    </row>
    <row r="115" spans="2:15">
      <c r="B115" t="s">
        <v>1744</v>
      </c>
      <c r="C115" t="s">
        <v>1745</v>
      </c>
      <c r="D115" t="s">
        <v>103</v>
      </c>
      <c r="E115" t="s">
        <v>126</v>
      </c>
      <c r="F115" t="s">
        <v>1746</v>
      </c>
      <c r="G115" t="s">
        <v>135</v>
      </c>
      <c r="H115" t="s">
        <v>105</v>
      </c>
      <c r="I115" s="78">
        <v>3888.14</v>
      </c>
      <c r="J115" s="78">
        <v>1459</v>
      </c>
      <c r="K115" s="78">
        <v>0</v>
      </c>
      <c r="L115" s="78">
        <v>56.727962599999998</v>
      </c>
      <c r="M115" s="79">
        <v>4.0000000000000002E-4</v>
      </c>
      <c r="N115" s="79">
        <v>4.0000000000000002E-4</v>
      </c>
      <c r="O115" s="79">
        <v>1E-4</v>
      </c>
    </row>
    <row r="116" spans="2:15">
      <c r="B116" s="80" t="s">
        <v>1747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250</v>
      </c>
      <c r="C117" t="s">
        <v>250</v>
      </c>
      <c r="E117" s="16"/>
      <c r="F117" s="16"/>
      <c r="G117" t="s">
        <v>250</v>
      </c>
      <c r="H117" t="s">
        <v>250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256</v>
      </c>
      <c r="E118" s="16"/>
      <c r="F118" s="16"/>
      <c r="G118" s="16"/>
      <c r="I118" s="82">
        <v>291542.53999999998</v>
      </c>
      <c r="K118" s="82">
        <v>17.469290000000001</v>
      </c>
      <c r="L118" s="82">
        <v>37431.651520167092</v>
      </c>
      <c r="N118" s="81">
        <v>0.27760000000000001</v>
      </c>
      <c r="O118" s="81">
        <v>3.3399999999999999E-2</v>
      </c>
    </row>
    <row r="119" spans="2:15">
      <c r="B119" s="80" t="s">
        <v>388</v>
      </c>
      <c r="E119" s="16"/>
      <c r="F119" s="16"/>
      <c r="G119" s="16"/>
      <c r="I119" s="82">
        <v>78774.55</v>
      </c>
      <c r="K119" s="82">
        <v>1.7095499999999999</v>
      </c>
      <c r="L119" s="82">
        <v>7812.6901014757996</v>
      </c>
      <c r="N119" s="81">
        <v>5.79E-2</v>
      </c>
      <c r="O119" s="81">
        <v>7.0000000000000001E-3</v>
      </c>
    </row>
    <row r="120" spans="2:15">
      <c r="B120" t="s">
        <v>1748</v>
      </c>
      <c r="C120" t="s">
        <v>1749</v>
      </c>
      <c r="D120" t="s">
        <v>1112</v>
      </c>
      <c r="E120" t="s">
        <v>1113</v>
      </c>
      <c r="F120" t="s">
        <v>1750</v>
      </c>
      <c r="G120" t="s">
        <v>1156</v>
      </c>
      <c r="H120" t="s">
        <v>109</v>
      </c>
      <c r="I120" s="78">
        <v>10333.969999999999</v>
      </c>
      <c r="J120" s="78">
        <v>338</v>
      </c>
      <c r="K120" s="78">
        <v>0</v>
      </c>
      <c r="L120" s="78">
        <v>124.55616712760001</v>
      </c>
      <c r="M120" s="79">
        <v>4.0000000000000002E-4</v>
      </c>
      <c r="N120" s="79">
        <v>8.9999999999999998E-4</v>
      </c>
      <c r="O120" s="79">
        <v>1E-4</v>
      </c>
    </row>
    <row r="121" spans="2:15">
      <c r="B121" t="s">
        <v>1751</v>
      </c>
      <c r="C121" t="s">
        <v>1752</v>
      </c>
      <c r="D121" t="s">
        <v>1112</v>
      </c>
      <c r="E121" t="s">
        <v>1113</v>
      </c>
      <c r="F121" t="s">
        <v>1753</v>
      </c>
      <c r="G121" t="s">
        <v>1156</v>
      </c>
      <c r="H121" t="s">
        <v>109</v>
      </c>
      <c r="I121" s="78">
        <v>2110.59</v>
      </c>
      <c r="J121" s="78">
        <v>650</v>
      </c>
      <c r="K121" s="78">
        <v>0</v>
      </c>
      <c r="L121" s="78">
        <v>48.921365610000002</v>
      </c>
      <c r="M121" s="79">
        <v>1E-4</v>
      </c>
      <c r="N121" s="79">
        <v>4.0000000000000002E-4</v>
      </c>
      <c r="O121" s="79">
        <v>0</v>
      </c>
    </row>
    <row r="122" spans="2:15">
      <c r="B122" t="s">
        <v>1754</v>
      </c>
      <c r="C122" t="s">
        <v>1755</v>
      </c>
      <c r="D122" t="s">
        <v>1112</v>
      </c>
      <c r="E122" t="s">
        <v>1113</v>
      </c>
      <c r="F122" t="s">
        <v>1756</v>
      </c>
      <c r="G122" t="s">
        <v>1156</v>
      </c>
      <c r="H122" t="s">
        <v>109</v>
      </c>
      <c r="I122" s="78">
        <v>1912.41</v>
      </c>
      <c r="J122" s="78">
        <v>3594</v>
      </c>
      <c r="K122" s="78">
        <v>0</v>
      </c>
      <c r="L122" s="78">
        <v>245.09836691640001</v>
      </c>
      <c r="M122" s="79">
        <v>0</v>
      </c>
      <c r="N122" s="79">
        <v>1.8E-3</v>
      </c>
      <c r="O122" s="79">
        <v>2.0000000000000001E-4</v>
      </c>
    </row>
    <row r="123" spans="2:15">
      <c r="B123" t="s">
        <v>1757</v>
      </c>
      <c r="C123" t="s">
        <v>1758</v>
      </c>
      <c r="D123" t="s">
        <v>1112</v>
      </c>
      <c r="E123" t="s">
        <v>1113</v>
      </c>
      <c r="F123" t="s">
        <v>1759</v>
      </c>
      <c r="G123" t="s">
        <v>1156</v>
      </c>
      <c r="H123" t="s">
        <v>109</v>
      </c>
      <c r="I123" s="78">
        <v>3947.1</v>
      </c>
      <c r="J123" s="78">
        <v>434</v>
      </c>
      <c r="K123" s="78">
        <v>0</v>
      </c>
      <c r="L123" s="78">
        <v>61.087056324000002</v>
      </c>
      <c r="M123" s="79">
        <v>0</v>
      </c>
      <c r="N123" s="79">
        <v>5.0000000000000001E-4</v>
      </c>
      <c r="O123" s="79">
        <v>1E-4</v>
      </c>
    </row>
    <row r="124" spans="2:15">
      <c r="B124" t="s">
        <v>1760</v>
      </c>
      <c r="C124" t="s">
        <v>1761</v>
      </c>
      <c r="D124" t="s">
        <v>1168</v>
      </c>
      <c r="E124" t="s">
        <v>1113</v>
      </c>
      <c r="F124" t="s">
        <v>1471</v>
      </c>
      <c r="G124" t="s">
        <v>1156</v>
      </c>
      <c r="H124" t="s">
        <v>109</v>
      </c>
      <c r="I124" s="78">
        <v>17932.099999999999</v>
      </c>
      <c r="J124" s="78">
        <v>923</v>
      </c>
      <c r="K124" s="78">
        <v>0</v>
      </c>
      <c r="L124" s="78">
        <v>590.22036717799995</v>
      </c>
      <c r="M124" s="79">
        <v>0</v>
      </c>
      <c r="N124" s="79">
        <v>4.4000000000000003E-3</v>
      </c>
      <c r="O124" s="79">
        <v>5.0000000000000001E-4</v>
      </c>
    </row>
    <row r="125" spans="2:15">
      <c r="B125" t="s">
        <v>1762</v>
      </c>
      <c r="C125" t="s">
        <v>1763</v>
      </c>
      <c r="D125" t="s">
        <v>1112</v>
      </c>
      <c r="E125" t="s">
        <v>1113</v>
      </c>
      <c r="F125" t="s">
        <v>1546</v>
      </c>
      <c r="G125" t="s">
        <v>1156</v>
      </c>
      <c r="H125" t="s">
        <v>109</v>
      </c>
      <c r="I125" s="78">
        <v>2499.0300000000002</v>
      </c>
      <c r="J125" s="78">
        <v>552</v>
      </c>
      <c r="K125" s="78">
        <v>0</v>
      </c>
      <c r="L125" s="78">
        <v>49.1917062096</v>
      </c>
      <c r="M125" s="79">
        <v>1E-4</v>
      </c>
      <c r="N125" s="79">
        <v>4.0000000000000002E-4</v>
      </c>
      <c r="O125" s="79">
        <v>0</v>
      </c>
    </row>
    <row r="126" spans="2:15">
      <c r="B126" t="s">
        <v>1764</v>
      </c>
      <c r="C126" t="s">
        <v>1765</v>
      </c>
      <c r="D126" t="s">
        <v>1112</v>
      </c>
      <c r="E126" t="s">
        <v>1113</v>
      </c>
      <c r="F126" t="s">
        <v>1722</v>
      </c>
      <c r="G126" t="s">
        <v>1376</v>
      </c>
      <c r="H126" t="s">
        <v>116</v>
      </c>
      <c r="I126" s="78">
        <v>101.53</v>
      </c>
      <c r="J126" s="78">
        <v>22.5</v>
      </c>
      <c r="K126" s="78">
        <v>0</v>
      </c>
      <c r="L126" s="78">
        <v>0.1032925608</v>
      </c>
      <c r="M126" s="79">
        <v>0</v>
      </c>
      <c r="N126" s="79">
        <v>0</v>
      </c>
      <c r="O126" s="79">
        <v>0</v>
      </c>
    </row>
    <row r="127" spans="2:15">
      <c r="B127" t="s">
        <v>1766</v>
      </c>
      <c r="C127" t="s">
        <v>1767</v>
      </c>
      <c r="D127" t="s">
        <v>1112</v>
      </c>
      <c r="E127" t="s">
        <v>1113</v>
      </c>
      <c r="F127" t="s">
        <v>1508</v>
      </c>
      <c r="G127" t="s">
        <v>1278</v>
      </c>
      <c r="H127" t="s">
        <v>109</v>
      </c>
      <c r="I127" s="78">
        <v>5564.97</v>
      </c>
      <c r="J127" s="78">
        <v>1577</v>
      </c>
      <c r="K127" s="78">
        <v>0</v>
      </c>
      <c r="L127" s="78">
        <v>312.95065122540001</v>
      </c>
      <c r="M127" s="79">
        <v>1E-4</v>
      </c>
      <c r="N127" s="79">
        <v>2.3E-3</v>
      </c>
      <c r="O127" s="79">
        <v>2.9999999999999997E-4</v>
      </c>
    </row>
    <row r="128" spans="2:15">
      <c r="B128" t="s">
        <v>1768</v>
      </c>
      <c r="C128" t="s">
        <v>1769</v>
      </c>
      <c r="D128" t="s">
        <v>1112</v>
      </c>
      <c r="E128" t="s">
        <v>1113</v>
      </c>
      <c r="F128" t="s">
        <v>1580</v>
      </c>
      <c r="G128" t="s">
        <v>1278</v>
      </c>
      <c r="H128" t="s">
        <v>109</v>
      </c>
      <c r="I128" s="78">
        <v>4402.49</v>
      </c>
      <c r="J128" s="78">
        <v>2559</v>
      </c>
      <c r="K128" s="78">
        <v>0</v>
      </c>
      <c r="L128" s="78">
        <v>401.74455831059998</v>
      </c>
      <c r="M128" s="79">
        <v>2.0000000000000001E-4</v>
      </c>
      <c r="N128" s="79">
        <v>3.0000000000000001E-3</v>
      </c>
      <c r="O128" s="79">
        <v>4.0000000000000002E-4</v>
      </c>
    </row>
    <row r="129" spans="2:15">
      <c r="B129" t="s">
        <v>1770</v>
      </c>
      <c r="C129" t="s">
        <v>1771</v>
      </c>
      <c r="D129" t="s">
        <v>1168</v>
      </c>
      <c r="E129" t="s">
        <v>1113</v>
      </c>
      <c r="F129" t="s">
        <v>1772</v>
      </c>
      <c r="G129" t="s">
        <v>1134</v>
      </c>
      <c r="H129" t="s">
        <v>109</v>
      </c>
      <c r="I129" s="78">
        <v>719.93</v>
      </c>
      <c r="J129" s="78">
        <v>12784</v>
      </c>
      <c r="K129" s="78">
        <v>0</v>
      </c>
      <c r="L129" s="78">
        <v>328.19984537919999</v>
      </c>
      <c r="M129" s="79">
        <v>0</v>
      </c>
      <c r="N129" s="79">
        <v>2.3999999999999998E-3</v>
      </c>
      <c r="O129" s="79">
        <v>2.9999999999999997E-4</v>
      </c>
    </row>
    <row r="130" spans="2:15">
      <c r="B130" t="s">
        <v>1773</v>
      </c>
      <c r="C130" t="s">
        <v>1774</v>
      </c>
      <c r="D130" t="s">
        <v>1112</v>
      </c>
      <c r="E130" t="s">
        <v>1113</v>
      </c>
      <c r="F130" t="s">
        <v>1775</v>
      </c>
      <c r="G130" t="s">
        <v>1134</v>
      </c>
      <c r="H130" t="s">
        <v>109</v>
      </c>
      <c r="I130" s="78">
        <v>1835</v>
      </c>
      <c r="J130" s="78">
        <v>5378</v>
      </c>
      <c r="K130" s="78">
        <v>0</v>
      </c>
      <c r="L130" s="78">
        <v>351.91534580000001</v>
      </c>
      <c r="M130" s="79">
        <v>0</v>
      </c>
      <c r="N130" s="79">
        <v>2.5999999999999999E-3</v>
      </c>
      <c r="O130" s="79">
        <v>2.9999999999999997E-4</v>
      </c>
    </row>
    <row r="131" spans="2:15">
      <c r="B131" t="s">
        <v>1776</v>
      </c>
      <c r="C131" t="s">
        <v>1777</v>
      </c>
      <c r="D131" t="s">
        <v>1112</v>
      </c>
      <c r="E131" t="s">
        <v>1113</v>
      </c>
      <c r="F131" t="s">
        <v>1778</v>
      </c>
      <c r="G131" t="s">
        <v>1134</v>
      </c>
      <c r="H131" t="s">
        <v>109</v>
      </c>
      <c r="I131" s="78">
        <v>1066.72</v>
      </c>
      <c r="J131" s="78">
        <v>14210</v>
      </c>
      <c r="K131" s="78">
        <v>0</v>
      </c>
      <c r="L131" s="78">
        <v>540.53753219199996</v>
      </c>
      <c r="M131" s="79">
        <v>0</v>
      </c>
      <c r="N131" s="79">
        <v>4.0000000000000001E-3</v>
      </c>
      <c r="O131" s="79">
        <v>5.0000000000000001E-4</v>
      </c>
    </row>
    <row r="132" spans="2:15">
      <c r="B132" t="s">
        <v>1779</v>
      </c>
      <c r="C132" t="s">
        <v>1780</v>
      </c>
      <c r="D132" t="s">
        <v>1112</v>
      </c>
      <c r="E132" t="s">
        <v>1113</v>
      </c>
      <c r="F132" t="s">
        <v>1781</v>
      </c>
      <c r="G132" t="s">
        <v>1134</v>
      </c>
      <c r="H132" t="s">
        <v>109</v>
      </c>
      <c r="I132" s="78">
        <v>1594.98</v>
      </c>
      <c r="J132" s="78">
        <v>11561</v>
      </c>
      <c r="K132" s="78">
        <v>0</v>
      </c>
      <c r="L132" s="78">
        <v>657.55484439480006</v>
      </c>
      <c r="M132" s="79">
        <v>0</v>
      </c>
      <c r="N132" s="79">
        <v>4.8999999999999998E-3</v>
      </c>
      <c r="O132" s="79">
        <v>5.9999999999999995E-4</v>
      </c>
    </row>
    <row r="133" spans="2:15">
      <c r="B133" t="s">
        <v>1782</v>
      </c>
      <c r="C133" t="s">
        <v>1783</v>
      </c>
      <c r="D133" t="s">
        <v>1112</v>
      </c>
      <c r="E133" t="s">
        <v>1113</v>
      </c>
      <c r="F133" t="s">
        <v>1784</v>
      </c>
      <c r="G133" t="s">
        <v>1785</v>
      </c>
      <c r="H133" t="s">
        <v>109</v>
      </c>
      <c r="I133" s="78">
        <v>5313.34</v>
      </c>
      <c r="J133" s="78">
        <v>3166</v>
      </c>
      <c r="K133" s="78">
        <v>0</v>
      </c>
      <c r="L133" s="78">
        <v>599.87374813040003</v>
      </c>
      <c r="M133" s="79">
        <v>2.0000000000000001E-4</v>
      </c>
      <c r="N133" s="79">
        <v>4.4000000000000003E-3</v>
      </c>
      <c r="O133" s="79">
        <v>5.0000000000000001E-4</v>
      </c>
    </row>
    <row r="134" spans="2:15">
      <c r="B134" t="s">
        <v>1786</v>
      </c>
      <c r="C134" t="s">
        <v>1787</v>
      </c>
      <c r="D134" t="s">
        <v>1112</v>
      </c>
      <c r="E134" t="s">
        <v>1113</v>
      </c>
      <c r="F134" t="s">
        <v>1788</v>
      </c>
      <c r="G134" t="s">
        <v>1785</v>
      </c>
      <c r="H134" t="s">
        <v>109</v>
      </c>
      <c r="I134" s="78">
        <v>1992.48</v>
      </c>
      <c r="J134" s="78">
        <v>3009</v>
      </c>
      <c r="K134" s="78">
        <v>1.7095499999999999</v>
      </c>
      <c r="L134" s="78">
        <v>215.50452693119999</v>
      </c>
      <c r="M134" s="79">
        <v>1E-4</v>
      </c>
      <c r="N134" s="79">
        <v>1.6000000000000001E-3</v>
      </c>
      <c r="O134" s="79">
        <v>2.0000000000000001E-4</v>
      </c>
    </row>
    <row r="135" spans="2:15">
      <c r="B135" t="s">
        <v>1789</v>
      </c>
      <c r="C135" t="s">
        <v>1790</v>
      </c>
      <c r="D135" t="s">
        <v>1112</v>
      </c>
      <c r="E135" t="s">
        <v>1113</v>
      </c>
      <c r="F135" t="s">
        <v>1637</v>
      </c>
      <c r="G135" t="s">
        <v>1177</v>
      </c>
      <c r="H135" t="s">
        <v>109</v>
      </c>
      <c r="I135" s="78">
        <v>10909.43</v>
      </c>
      <c r="J135" s="78">
        <v>721</v>
      </c>
      <c r="K135" s="78">
        <v>0</v>
      </c>
      <c r="L135" s="78">
        <v>280.49082740979998</v>
      </c>
      <c r="M135" s="79">
        <v>2.9999999999999997E-4</v>
      </c>
      <c r="N135" s="79">
        <v>2.0999999999999999E-3</v>
      </c>
      <c r="O135" s="79">
        <v>2.9999999999999997E-4</v>
      </c>
    </row>
    <row r="136" spans="2:15">
      <c r="B136" t="s">
        <v>1791</v>
      </c>
      <c r="C136" t="s">
        <v>1792</v>
      </c>
      <c r="D136" t="s">
        <v>1112</v>
      </c>
      <c r="E136" t="s">
        <v>1113</v>
      </c>
      <c r="F136" t="s">
        <v>1041</v>
      </c>
      <c r="G136" t="s">
        <v>1177</v>
      </c>
      <c r="H136" t="s">
        <v>109</v>
      </c>
      <c r="I136" s="78">
        <v>400.33</v>
      </c>
      <c r="J136" s="78">
        <v>420</v>
      </c>
      <c r="K136" s="78">
        <v>0</v>
      </c>
      <c r="L136" s="78">
        <v>5.9958224759999998</v>
      </c>
      <c r="M136" s="79">
        <v>0</v>
      </c>
      <c r="N136" s="79">
        <v>0</v>
      </c>
      <c r="O136" s="79">
        <v>0</v>
      </c>
    </row>
    <row r="137" spans="2:15">
      <c r="B137" t="s">
        <v>1793</v>
      </c>
      <c r="C137" t="s">
        <v>1794</v>
      </c>
      <c r="D137" t="s">
        <v>1112</v>
      </c>
      <c r="E137" t="s">
        <v>1113</v>
      </c>
      <c r="F137" t="s">
        <v>1532</v>
      </c>
      <c r="G137" t="s">
        <v>1177</v>
      </c>
      <c r="H137" t="s">
        <v>109</v>
      </c>
      <c r="I137" s="78">
        <v>6138.15</v>
      </c>
      <c r="J137" s="78">
        <v>13700</v>
      </c>
      <c r="K137" s="78">
        <v>0</v>
      </c>
      <c r="L137" s="78">
        <v>2998.7440772999998</v>
      </c>
      <c r="M137" s="79">
        <v>1E-4</v>
      </c>
      <c r="N137" s="79">
        <v>2.2200000000000001E-2</v>
      </c>
      <c r="O137" s="79">
        <v>2.7000000000000001E-3</v>
      </c>
    </row>
    <row r="138" spans="2:15">
      <c r="B138" s="80" t="s">
        <v>389</v>
      </c>
      <c r="E138" s="16"/>
      <c r="F138" s="16"/>
      <c r="G138" s="16"/>
      <c r="I138" s="82">
        <v>212767.99</v>
      </c>
      <c r="K138" s="82">
        <v>15.759740000000001</v>
      </c>
      <c r="L138" s="82">
        <v>29618.961418691291</v>
      </c>
      <c r="N138" s="81">
        <v>0.21959999999999999</v>
      </c>
      <c r="O138" s="81">
        <v>2.6499999999999999E-2</v>
      </c>
    </row>
    <row r="139" spans="2:15">
      <c r="B139" t="s">
        <v>1795</v>
      </c>
      <c r="C139" t="s">
        <v>1796</v>
      </c>
      <c r="D139" t="s">
        <v>1137</v>
      </c>
      <c r="E139" t="s">
        <v>1113</v>
      </c>
      <c r="F139" t="s">
        <v>1797</v>
      </c>
      <c r="G139" t="s">
        <v>1152</v>
      </c>
      <c r="H139" t="s">
        <v>113</v>
      </c>
      <c r="I139" s="78">
        <v>1129.54</v>
      </c>
      <c r="J139" s="78">
        <v>4885</v>
      </c>
      <c r="K139" s="78">
        <v>0</v>
      </c>
      <c r="L139" s="78">
        <v>224.11108258639999</v>
      </c>
      <c r="M139" s="79">
        <v>0</v>
      </c>
      <c r="N139" s="79">
        <v>1.6999999999999999E-3</v>
      </c>
      <c r="O139" s="79">
        <v>2.0000000000000001E-4</v>
      </c>
    </row>
    <row r="140" spans="2:15">
      <c r="B140" t="s">
        <v>1798</v>
      </c>
      <c r="C140" t="s">
        <v>1799</v>
      </c>
      <c r="D140" t="s">
        <v>1112</v>
      </c>
      <c r="E140" t="s">
        <v>1113</v>
      </c>
      <c r="F140" t="s">
        <v>1800</v>
      </c>
      <c r="G140" t="s">
        <v>1164</v>
      </c>
      <c r="H140" t="s">
        <v>109</v>
      </c>
      <c r="I140" s="78">
        <v>2993.91</v>
      </c>
      <c r="J140" s="78">
        <v>2900</v>
      </c>
      <c r="K140" s="78">
        <v>0</v>
      </c>
      <c r="L140" s="78">
        <v>309.61220874000003</v>
      </c>
      <c r="M140" s="79">
        <v>0</v>
      </c>
      <c r="N140" s="79">
        <v>2.3E-3</v>
      </c>
      <c r="O140" s="79">
        <v>2.9999999999999997E-4</v>
      </c>
    </row>
    <row r="141" spans="2:15">
      <c r="B141" t="s">
        <v>1801</v>
      </c>
      <c r="C141" t="s">
        <v>1802</v>
      </c>
      <c r="D141" t="s">
        <v>1112</v>
      </c>
      <c r="E141" t="s">
        <v>1113</v>
      </c>
      <c r="F141" t="s">
        <v>1803</v>
      </c>
      <c r="G141" t="s">
        <v>1164</v>
      </c>
      <c r="H141" t="s">
        <v>109</v>
      </c>
      <c r="I141" s="78">
        <v>665.16</v>
      </c>
      <c r="J141" s="78">
        <v>7003</v>
      </c>
      <c r="K141" s="78">
        <v>0</v>
      </c>
      <c r="L141" s="78">
        <v>166.10839801680001</v>
      </c>
      <c r="M141" s="79">
        <v>0</v>
      </c>
      <c r="N141" s="79">
        <v>1.1999999999999999E-3</v>
      </c>
      <c r="O141" s="79">
        <v>1E-4</v>
      </c>
    </row>
    <row r="142" spans="2:15">
      <c r="B142" t="s">
        <v>1804</v>
      </c>
      <c r="C142" t="s">
        <v>1805</v>
      </c>
      <c r="D142" t="s">
        <v>1168</v>
      </c>
      <c r="E142" t="s">
        <v>1113</v>
      </c>
      <c r="F142" t="s">
        <v>1806</v>
      </c>
      <c r="G142" t="s">
        <v>1164</v>
      </c>
      <c r="H142" t="s">
        <v>109</v>
      </c>
      <c r="I142" s="78">
        <v>1012.9</v>
      </c>
      <c r="J142" s="78">
        <v>11180</v>
      </c>
      <c r="K142" s="78">
        <v>0</v>
      </c>
      <c r="L142" s="78">
        <v>403.82175652000001</v>
      </c>
      <c r="M142" s="79">
        <v>0</v>
      </c>
      <c r="N142" s="79">
        <v>3.0000000000000001E-3</v>
      </c>
      <c r="O142" s="79">
        <v>4.0000000000000002E-4</v>
      </c>
    </row>
    <row r="143" spans="2:15">
      <c r="B143" t="s">
        <v>1807</v>
      </c>
      <c r="C143" t="s">
        <v>1808</v>
      </c>
      <c r="D143" t="s">
        <v>1112</v>
      </c>
      <c r="E143" t="s">
        <v>1113</v>
      </c>
      <c r="F143" t="s">
        <v>1809</v>
      </c>
      <c r="G143" t="s">
        <v>1164</v>
      </c>
      <c r="H143" t="s">
        <v>109</v>
      </c>
      <c r="I143" s="78">
        <v>693.3</v>
      </c>
      <c r="J143" s="78">
        <v>5240</v>
      </c>
      <c r="K143" s="78">
        <v>0.91707000000000005</v>
      </c>
      <c r="L143" s="78">
        <v>130.46599871999999</v>
      </c>
      <c r="M143" s="79">
        <v>0</v>
      </c>
      <c r="N143" s="79">
        <v>1E-3</v>
      </c>
      <c r="O143" s="79">
        <v>1E-4</v>
      </c>
    </row>
    <row r="144" spans="2:15">
      <c r="B144" t="s">
        <v>1810</v>
      </c>
      <c r="C144" t="s">
        <v>1811</v>
      </c>
      <c r="D144" t="s">
        <v>1112</v>
      </c>
      <c r="E144" t="s">
        <v>1113</v>
      </c>
      <c r="F144" t="s">
        <v>1812</v>
      </c>
      <c r="G144" t="s">
        <v>1164</v>
      </c>
      <c r="H144" t="s">
        <v>109</v>
      </c>
      <c r="I144" s="78">
        <v>831.96</v>
      </c>
      <c r="J144" s="78">
        <v>4732</v>
      </c>
      <c r="K144" s="78">
        <v>0</v>
      </c>
      <c r="L144" s="78">
        <v>140.38752611519999</v>
      </c>
      <c r="M144" s="79">
        <v>0</v>
      </c>
      <c r="N144" s="79">
        <v>1E-3</v>
      </c>
      <c r="O144" s="79">
        <v>1E-4</v>
      </c>
    </row>
    <row r="145" spans="2:15">
      <c r="B145" t="s">
        <v>1813</v>
      </c>
      <c r="C145" t="s">
        <v>1814</v>
      </c>
      <c r="D145" t="s">
        <v>1168</v>
      </c>
      <c r="E145" t="s">
        <v>1113</v>
      </c>
      <c r="F145" t="s">
        <v>1815</v>
      </c>
      <c r="G145" t="s">
        <v>1164</v>
      </c>
      <c r="H145" t="s">
        <v>109</v>
      </c>
      <c r="I145" s="78">
        <v>212.75</v>
      </c>
      <c r="J145" s="78">
        <v>20460</v>
      </c>
      <c r="K145" s="78">
        <v>0</v>
      </c>
      <c r="L145" s="78">
        <v>155.2231659</v>
      </c>
      <c r="M145" s="79">
        <v>0</v>
      </c>
      <c r="N145" s="79">
        <v>1.1999999999999999E-3</v>
      </c>
      <c r="O145" s="79">
        <v>1E-4</v>
      </c>
    </row>
    <row r="146" spans="2:15">
      <c r="B146" t="s">
        <v>1816</v>
      </c>
      <c r="C146" t="s">
        <v>1817</v>
      </c>
      <c r="D146" t="s">
        <v>1362</v>
      </c>
      <c r="E146" t="s">
        <v>1113</v>
      </c>
      <c r="F146" t="s">
        <v>1818</v>
      </c>
      <c r="G146" t="s">
        <v>1170</v>
      </c>
      <c r="H146" t="s">
        <v>113</v>
      </c>
      <c r="I146" s="78">
        <v>1673.42</v>
      </c>
      <c r="J146" s="78">
        <v>12468</v>
      </c>
      <c r="K146" s="78">
        <v>0</v>
      </c>
      <c r="L146" s="78">
        <v>847.42036994496004</v>
      </c>
      <c r="M146" s="79">
        <v>0</v>
      </c>
      <c r="N146" s="79">
        <v>6.3E-3</v>
      </c>
      <c r="O146" s="79">
        <v>8.0000000000000004E-4</v>
      </c>
    </row>
    <row r="147" spans="2:15">
      <c r="B147" t="s">
        <v>1819</v>
      </c>
      <c r="C147" t="s">
        <v>1820</v>
      </c>
      <c r="D147" t="s">
        <v>1112</v>
      </c>
      <c r="E147" t="s">
        <v>1113</v>
      </c>
      <c r="F147" t="s">
        <v>1821</v>
      </c>
      <c r="G147" t="s">
        <v>1170</v>
      </c>
      <c r="H147" t="s">
        <v>116</v>
      </c>
      <c r="I147" s="78">
        <v>6515.53</v>
      </c>
      <c r="J147" s="78">
        <v>495.4</v>
      </c>
      <c r="K147" s="78">
        <v>0</v>
      </c>
      <c r="L147" s="78">
        <v>145.94791369939199</v>
      </c>
      <c r="M147" s="79">
        <v>0</v>
      </c>
      <c r="N147" s="79">
        <v>1.1000000000000001E-3</v>
      </c>
      <c r="O147" s="79">
        <v>1E-4</v>
      </c>
    </row>
    <row r="148" spans="2:15">
      <c r="B148" t="s">
        <v>1822</v>
      </c>
      <c r="C148" t="s">
        <v>1823</v>
      </c>
      <c r="D148" t="s">
        <v>1168</v>
      </c>
      <c r="E148" t="s">
        <v>1113</v>
      </c>
      <c r="F148" t="s">
        <v>1824</v>
      </c>
      <c r="G148" t="s">
        <v>1170</v>
      </c>
      <c r="H148" t="s">
        <v>109</v>
      </c>
      <c r="I148" s="78">
        <v>347.52</v>
      </c>
      <c r="J148" s="78">
        <v>36401</v>
      </c>
      <c r="K148" s="78">
        <v>0</v>
      </c>
      <c r="L148" s="78">
        <v>451.10169304319999</v>
      </c>
      <c r="M148" s="79">
        <v>0</v>
      </c>
      <c r="N148" s="79">
        <v>3.3E-3</v>
      </c>
      <c r="O148" s="79">
        <v>4.0000000000000002E-4</v>
      </c>
    </row>
    <row r="149" spans="2:15">
      <c r="B149" t="s">
        <v>1825</v>
      </c>
      <c r="C149" t="s">
        <v>1826</v>
      </c>
      <c r="D149" t="s">
        <v>1112</v>
      </c>
      <c r="E149" t="s">
        <v>1113</v>
      </c>
      <c r="F149" t="s">
        <v>1827</v>
      </c>
      <c r="G149" t="s">
        <v>1170</v>
      </c>
      <c r="H149" t="s">
        <v>113</v>
      </c>
      <c r="I149" s="78">
        <v>751.74</v>
      </c>
      <c r="J149" s="78">
        <v>8694</v>
      </c>
      <c r="K149" s="78">
        <v>0</v>
      </c>
      <c r="L149" s="78">
        <v>265.45104897696001</v>
      </c>
      <c r="M149" s="79">
        <v>0</v>
      </c>
      <c r="N149" s="79">
        <v>2E-3</v>
      </c>
      <c r="O149" s="79">
        <v>2.0000000000000001E-4</v>
      </c>
    </row>
    <row r="150" spans="2:15">
      <c r="B150" t="s">
        <v>1828</v>
      </c>
      <c r="C150" t="s">
        <v>1829</v>
      </c>
      <c r="D150" t="s">
        <v>1112</v>
      </c>
      <c r="E150" t="s">
        <v>1113</v>
      </c>
      <c r="F150" t="s">
        <v>1830</v>
      </c>
      <c r="G150" t="s">
        <v>1170</v>
      </c>
      <c r="H150" t="s">
        <v>109</v>
      </c>
      <c r="I150" s="78">
        <v>541.29999999999995</v>
      </c>
      <c r="J150" s="78">
        <v>2503</v>
      </c>
      <c r="K150" s="78">
        <v>0</v>
      </c>
      <c r="L150" s="78">
        <v>48.314803273999999</v>
      </c>
      <c r="M150" s="79">
        <v>0</v>
      </c>
      <c r="N150" s="79">
        <v>4.0000000000000002E-4</v>
      </c>
      <c r="O150" s="79">
        <v>0</v>
      </c>
    </row>
    <row r="151" spans="2:15">
      <c r="B151" t="s">
        <v>1831</v>
      </c>
      <c r="C151" t="s">
        <v>1832</v>
      </c>
      <c r="D151" t="s">
        <v>1112</v>
      </c>
      <c r="E151" t="s">
        <v>1113</v>
      </c>
      <c r="F151" t="s">
        <v>1833</v>
      </c>
      <c r="G151" t="s">
        <v>1170</v>
      </c>
      <c r="H151" t="s">
        <v>201</v>
      </c>
      <c r="I151" s="78">
        <v>926.73</v>
      </c>
      <c r="J151" s="78">
        <v>30220</v>
      </c>
      <c r="K151" s="78">
        <v>0</v>
      </c>
      <c r="L151" s="78">
        <v>107.8502610906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1834</v>
      </c>
      <c r="C152" t="s">
        <v>1835</v>
      </c>
      <c r="D152" t="s">
        <v>1362</v>
      </c>
      <c r="E152" t="s">
        <v>1113</v>
      </c>
      <c r="F152" t="s">
        <v>1836</v>
      </c>
      <c r="G152" t="s">
        <v>1170</v>
      </c>
      <c r="H152" t="s">
        <v>113</v>
      </c>
      <c r="I152" s="78">
        <v>1728.02</v>
      </c>
      <c r="J152" s="78">
        <v>9006</v>
      </c>
      <c r="K152" s="78">
        <v>0</v>
      </c>
      <c r="L152" s="78">
        <v>632.08845444192002</v>
      </c>
      <c r="M152" s="79">
        <v>0</v>
      </c>
      <c r="N152" s="79">
        <v>4.7000000000000002E-3</v>
      </c>
      <c r="O152" s="79">
        <v>5.9999999999999995E-4</v>
      </c>
    </row>
    <row r="153" spans="2:15">
      <c r="B153" t="s">
        <v>1837</v>
      </c>
      <c r="C153" t="s">
        <v>1838</v>
      </c>
      <c r="D153" t="s">
        <v>1112</v>
      </c>
      <c r="E153" t="s">
        <v>1113</v>
      </c>
      <c r="F153" t="s">
        <v>1839</v>
      </c>
      <c r="G153" t="s">
        <v>1332</v>
      </c>
      <c r="H153" t="s">
        <v>113</v>
      </c>
      <c r="I153" s="78">
        <v>749.2</v>
      </c>
      <c r="J153" s="78">
        <v>27090</v>
      </c>
      <c r="K153" s="78">
        <v>0</v>
      </c>
      <c r="L153" s="78">
        <v>824.33535004800001</v>
      </c>
      <c r="M153" s="79">
        <v>0</v>
      </c>
      <c r="N153" s="79">
        <v>6.1000000000000004E-3</v>
      </c>
      <c r="O153" s="79">
        <v>6.9999999999999999E-4</v>
      </c>
    </row>
    <row r="154" spans="2:15">
      <c r="B154" t="s">
        <v>1840</v>
      </c>
      <c r="C154" t="s">
        <v>1841</v>
      </c>
      <c r="D154" t="s">
        <v>1112</v>
      </c>
      <c r="E154" t="s">
        <v>1113</v>
      </c>
      <c r="F154" t="s">
        <v>1842</v>
      </c>
      <c r="G154" t="s">
        <v>1332</v>
      </c>
      <c r="H154" t="s">
        <v>109</v>
      </c>
      <c r="I154" s="78">
        <v>731.44</v>
      </c>
      <c r="J154" s="78">
        <v>13964</v>
      </c>
      <c r="K154" s="78">
        <v>0</v>
      </c>
      <c r="L154" s="78">
        <v>364.22511218559998</v>
      </c>
      <c r="M154" s="79">
        <v>0</v>
      </c>
      <c r="N154" s="79">
        <v>2.7000000000000001E-3</v>
      </c>
      <c r="O154" s="79">
        <v>2.9999999999999997E-4</v>
      </c>
    </row>
    <row r="155" spans="2:15">
      <c r="B155" t="s">
        <v>1843</v>
      </c>
      <c r="C155" t="s">
        <v>1844</v>
      </c>
      <c r="D155" t="s">
        <v>1112</v>
      </c>
      <c r="E155" t="s">
        <v>1113</v>
      </c>
      <c r="F155" t="s">
        <v>1845</v>
      </c>
      <c r="G155" t="s">
        <v>1332</v>
      </c>
      <c r="H155" t="s">
        <v>109</v>
      </c>
      <c r="I155" s="78">
        <v>1652.11</v>
      </c>
      <c r="J155" s="78">
        <v>8395</v>
      </c>
      <c r="K155" s="78">
        <v>1.2990200000000001</v>
      </c>
      <c r="L155" s="78">
        <v>495.88408662699999</v>
      </c>
      <c r="M155" s="79">
        <v>0</v>
      </c>
      <c r="N155" s="79">
        <v>3.7000000000000002E-3</v>
      </c>
      <c r="O155" s="79">
        <v>4.0000000000000002E-4</v>
      </c>
    </row>
    <row r="156" spans="2:15">
      <c r="B156" t="s">
        <v>1846</v>
      </c>
      <c r="C156" t="s">
        <v>1847</v>
      </c>
      <c r="D156" t="s">
        <v>1112</v>
      </c>
      <c r="E156" t="s">
        <v>1113</v>
      </c>
      <c r="F156" t="s">
        <v>1848</v>
      </c>
      <c r="G156" t="s">
        <v>1139</v>
      </c>
      <c r="H156" t="s">
        <v>109</v>
      </c>
      <c r="I156" s="78">
        <v>114.13</v>
      </c>
      <c r="J156" s="78">
        <v>46930</v>
      </c>
      <c r="K156" s="78">
        <v>0</v>
      </c>
      <c r="L156" s="78">
        <v>190.99927129400001</v>
      </c>
      <c r="M156" s="79">
        <v>0</v>
      </c>
      <c r="N156" s="79">
        <v>1.4E-3</v>
      </c>
      <c r="O156" s="79">
        <v>2.0000000000000001E-4</v>
      </c>
    </row>
    <row r="157" spans="2:15">
      <c r="B157" t="s">
        <v>1849</v>
      </c>
      <c r="C157" t="s">
        <v>1850</v>
      </c>
      <c r="D157" t="s">
        <v>1112</v>
      </c>
      <c r="E157" t="s">
        <v>1113</v>
      </c>
      <c r="F157" t="s">
        <v>1851</v>
      </c>
      <c r="G157" t="s">
        <v>1139</v>
      </c>
      <c r="H157" t="s">
        <v>113</v>
      </c>
      <c r="I157" s="78">
        <v>0</v>
      </c>
      <c r="J157" s="78">
        <v>0</v>
      </c>
      <c r="K157" s="78">
        <v>3.8405300000000002</v>
      </c>
      <c r="L157" s="78">
        <v>3.8405300000000002</v>
      </c>
      <c r="M157" s="79">
        <v>0</v>
      </c>
      <c r="N157" s="79">
        <v>0</v>
      </c>
      <c r="O157" s="79">
        <v>0</v>
      </c>
    </row>
    <row r="158" spans="2:15">
      <c r="B158" t="s">
        <v>1852</v>
      </c>
      <c r="C158" t="s">
        <v>1853</v>
      </c>
      <c r="D158" t="s">
        <v>1112</v>
      </c>
      <c r="E158" t="s">
        <v>1113</v>
      </c>
      <c r="F158" t="s">
        <v>1854</v>
      </c>
      <c r="G158" t="s">
        <v>1139</v>
      </c>
      <c r="H158" t="s">
        <v>109</v>
      </c>
      <c r="I158" s="78">
        <v>202.25</v>
      </c>
      <c r="J158" s="78">
        <v>19531</v>
      </c>
      <c r="K158" s="78">
        <v>0</v>
      </c>
      <c r="L158" s="78">
        <v>140.86216178500001</v>
      </c>
      <c r="M158" s="79">
        <v>0</v>
      </c>
      <c r="N158" s="79">
        <v>1E-3</v>
      </c>
      <c r="O158" s="79">
        <v>1E-4</v>
      </c>
    </row>
    <row r="159" spans="2:15">
      <c r="B159" t="s">
        <v>1855</v>
      </c>
      <c r="C159" t="s">
        <v>1856</v>
      </c>
      <c r="D159" t="s">
        <v>1112</v>
      </c>
      <c r="E159" t="s">
        <v>1113</v>
      </c>
      <c r="F159" t="s">
        <v>1454</v>
      </c>
      <c r="G159" t="s">
        <v>1139</v>
      </c>
      <c r="H159" t="s">
        <v>116</v>
      </c>
      <c r="I159" s="78">
        <v>38658.019999999997</v>
      </c>
      <c r="J159" s="78">
        <v>219.8</v>
      </c>
      <c r="K159" s="78">
        <v>0</v>
      </c>
      <c r="L159" s="78">
        <v>384.201834903936</v>
      </c>
      <c r="M159" s="79">
        <v>0</v>
      </c>
      <c r="N159" s="79">
        <v>2.8E-3</v>
      </c>
      <c r="O159" s="79">
        <v>2.9999999999999997E-4</v>
      </c>
    </row>
    <row r="160" spans="2:15">
      <c r="B160" t="s">
        <v>1857</v>
      </c>
      <c r="C160" t="s">
        <v>1858</v>
      </c>
      <c r="D160" t="s">
        <v>1112</v>
      </c>
      <c r="E160" t="s">
        <v>1113</v>
      </c>
      <c r="F160" t="s">
        <v>1859</v>
      </c>
      <c r="G160" t="s">
        <v>1139</v>
      </c>
      <c r="H160" t="s">
        <v>109</v>
      </c>
      <c r="I160" s="78">
        <v>171.78</v>
      </c>
      <c r="J160" s="78">
        <v>22779</v>
      </c>
      <c r="K160" s="78">
        <v>0</v>
      </c>
      <c r="L160" s="78">
        <v>139.53674626919999</v>
      </c>
      <c r="M160" s="79">
        <v>0</v>
      </c>
      <c r="N160" s="79">
        <v>1E-3</v>
      </c>
      <c r="O160" s="79">
        <v>1E-4</v>
      </c>
    </row>
    <row r="161" spans="2:15">
      <c r="B161" t="s">
        <v>1860</v>
      </c>
      <c r="C161" t="s">
        <v>1861</v>
      </c>
      <c r="D161" t="s">
        <v>1112</v>
      </c>
      <c r="E161" t="s">
        <v>1113</v>
      </c>
      <c r="F161" t="s">
        <v>1862</v>
      </c>
      <c r="G161" t="s">
        <v>1139</v>
      </c>
      <c r="H161" t="s">
        <v>113</v>
      </c>
      <c r="I161" s="78">
        <v>487.79</v>
      </c>
      <c r="J161" s="78">
        <v>10865</v>
      </c>
      <c r="K161" s="78">
        <v>0</v>
      </c>
      <c r="L161" s="78">
        <v>215.25823442359999</v>
      </c>
      <c r="M161" s="79">
        <v>0</v>
      </c>
      <c r="N161" s="79">
        <v>1.6000000000000001E-3</v>
      </c>
      <c r="O161" s="79">
        <v>2.0000000000000001E-4</v>
      </c>
    </row>
    <row r="162" spans="2:15">
      <c r="B162" t="s">
        <v>1863</v>
      </c>
      <c r="C162" t="s">
        <v>1864</v>
      </c>
      <c r="D162" t="s">
        <v>1865</v>
      </c>
      <c r="E162" t="s">
        <v>1113</v>
      </c>
      <c r="F162" t="s">
        <v>1866</v>
      </c>
      <c r="G162" t="s">
        <v>1115</v>
      </c>
      <c r="H162" t="s">
        <v>116</v>
      </c>
      <c r="I162" s="78">
        <v>12552.68</v>
      </c>
      <c r="J162" s="78">
        <v>548.6</v>
      </c>
      <c r="K162" s="78">
        <v>0</v>
      </c>
      <c r="L162" s="78">
        <v>311.37547361356798</v>
      </c>
      <c r="M162" s="79">
        <v>0</v>
      </c>
      <c r="N162" s="79">
        <v>2.3E-3</v>
      </c>
      <c r="O162" s="79">
        <v>2.9999999999999997E-4</v>
      </c>
    </row>
    <row r="163" spans="2:15">
      <c r="B163" t="s">
        <v>1867</v>
      </c>
      <c r="C163" t="s">
        <v>1868</v>
      </c>
      <c r="D163" t="s">
        <v>1112</v>
      </c>
      <c r="E163" t="s">
        <v>1113</v>
      </c>
      <c r="F163" t="s">
        <v>1400</v>
      </c>
      <c r="G163" t="s">
        <v>1115</v>
      </c>
      <c r="H163" t="s">
        <v>109</v>
      </c>
      <c r="I163" s="78">
        <v>818.56</v>
      </c>
      <c r="J163" s="78">
        <v>6845</v>
      </c>
      <c r="K163" s="78">
        <v>0</v>
      </c>
      <c r="L163" s="78">
        <v>199.80452051200001</v>
      </c>
      <c r="M163" s="79">
        <v>0</v>
      </c>
      <c r="N163" s="79">
        <v>1.5E-3</v>
      </c>
      <c r="O163" s="79">
        <v>2.0000000000000001E-4</v>
      </c>
    </row>
    <row r="164" spans="2:15">
      <c r="B164" t="s">
        <v>1869</v>
      </c>
      <c r="C164" t="s">
        <v>1870</v>
      </c>
      <c r="D164" t="s">
        <v>1112</v>
      </c>
      <c r="E164" t="s">
        <v>1113</v>
      </c>
      <c r="F164" t="s">
        <v>1871</v>
      </c>
      <c r="G164" t="s">
        <v>1115</v>
      </c>
      <c r="H164" t="s">
        <v>116</v>
      </c>
      <c r="I164" s="78">
        <v>14497.53</v>
      </c>
      <c r="J164" s="78">
        <v>831</v>
      </c>
      <c r="K164" s="78">
        <v>0</v>
      </c>
      <c r="L164" s="78">
        <v>544.73738299488002</v>
      </c>
      <c r="M164" s="79">
        <v>1E-4</v>
      </c>
      <c r="N164" s="79">
        <v>4.0000000000000001E-3</v>
      </c>
      <c r="O164" s="79">
        <v>5.0000000000000001E-4</v>
      </c>
    </row>
    <row r="165" spans="2:15">
      <c r="B165" t="s">
        <v>1872</v>
      </c>
      <c r="C165" t="s">
        <v>1873</v>
      </c>
      <c r="D165" t="s">
        <v>1112</v>
      </c>
      <c r="E165" t="s">
        <v>1113</v>
      </c>
      <c r="F165" t="s">
        <v>1874</v>
      </c>
      <c r="G165" t="s">
        <v>1115</v>
      </c>
      <c r="H165" t="s">
        <v>200</v>
      </c>
      <c r="I165" s="78">
        <v>6350.54</v>
      </c>
      <c r="J165" s="78">
        <v>97130</v>
      </c>
      <c r="K165" s="78">
        <v>0</v>
      </c>
      <c r="L165" s="78">
        <v>204.32425850375</v>
      </c>
      <c r="M165" s="79">
        <v>0</v>
      </c>
      <c r="N165" s="79">
        <v>1.5E-3</v>
      </c>
      <c r="O165" s="79">
        <v>2.0000000000000001E-4</v>
      </c>
    </row>
    <row r="166" spans="2:15">
      <c r="B166" t="s">
        <v>1875</v>
      </c>
      <c r="C166" t="s">
        <v>1876</v>
      </c>
      <c r="D166" t="s">
        <v>1865</v>
      </c>
      <c r="E166" t="s">
        <v>1113</v>
      </c>
      <c r="F166" t="s">
        <v>1877</v>
      </c>
      <c r="G166" t="s">
        <v>1115</v>
      </c>
      <c r="H166" t="s">
        <v>116</v>
      </c>
      <c r="I166" s="78">
        <v>2794.99</v>
      </c>
      <c r="J166" s="78">
        <v>2572.5</v>
      </c>
      <c r="K166" s="78">
        <v>0</v>
      </c>
      <c r="L166" s="78">
        <v>325.10809401839998</v>
      </c>
      <c r="M166" s="79">
        <v>0</v>
      </c>
      <c r="N166" s="79">
        <v>2.3999999999999998E-3</v>
      </c>
      <c r="O166" s="79">
        <v>2.9999999999999997E-4</v>
      </c>
    </row>
    <row r="167" spans="2:15">
      <c r="B167" t="s">
        <v>1878</v>
      </c>
      <c r="C167" t="s">
        <v>1879</v>
      </c>
      <c r="D167" t="s">
        <v>1112</v>
      </c>
      <c r="E167" t="s">
        <v>1113</v>
      </c>
      <c r="F167" t="s">
        <v>1880</v>
      </c>
      <c r="G167" t="s">
        <v>1115</v>
      </c>
      <c r="H167" t="s">
        <v>113</v>
      </c>
      <c r="I167" s="78">
        <v>1317.64</v>
      </c>
      <c r="J167" s="78">
        <v>4927.5</v>
      </c>
      <c r="K167" s="78">
        <v>0</v>
      </c>
      <c r="L167" s="78">
        <v>263.70632939759997</v>
      </c>
      <c r="M167" s="79">
        <v>0</v>
      </c>
      <c r="N167" s="79">
        <v>2E-3</v>
      </c>
      <c r="O167" s="79">
        <v>2.0000000000000001E-4</v>
      </c>
    </row>
    <row r="168" spans="2:15">
      <c r="B168" t="s">
        <v>1881</v>
      </c>
      <c r="C168" t="s">
        <v>1882</v>
      </c>
      <c r="D168" t="s">
        <v>1112</v>
      </c>
      <c r="E168" t="s">
        <v>1113</v>
      </c>
      <c r="F168" t="s">
        <v>1883</v>
      </c>
      <c r="G168" t="s">
        <v>1115</v>
      </c>
      <c r="H168" t="s">
        <v>123</v>
      </c>
      <c r="I168" s="78">
        <v>2797.4</v>
      </c>
      <c r="J168" s="78">
        <v>3636</v>
      </c>
      <c r="K168" s="78">
        <v>0</v>
      </c>
      <c r="L168" s="78">
        <v>254.3243453856</v>
      </c>
      <c r="M168" s="79">
        <v>0</v>
      </c>
      <c r="N168" s="79">
        <v>1.9E-3</v>
      </c>
      <c r="O168" s="79">
        <v>2.0000000000000001E-4</v>
      </c>
    </row>
    <row r="169" spans="2:15">
      <c r="B169" t="s">
        <v>1884</v>
      </c>
      <c r="C169" t="s">
        <v>1885</v>
      </c>
      <c r="D169" t="s">
        <v>1112</v>
      </c>
      <c r="E169" t="s">
        <v>1113</v>
      </c>
      <c r="F169" t="s">
        <v>1886</v>
      </c>
      <c r="G169" t="s">
        <v>1887</v>
      </c>
      <c r="H169" t="s">
        <v>109</v>
      </c>
      <c r="I169" s="78">
        <v>2423.48</v>
      </c>
      <c r="J169" s="78">
        <v>11049</v>
      </c>
      <c r="K169" s="78">
        <v>0</v>
      </c>
      <c r="L169" s="78">
        <v>954.86890834320002</v>
      </c>
      <c r="M169" s="79">
        <v>0</v>
      </c>
      <c r="N169" s="79">
        <v>7.1000000000000004E-3</v>
      </c>
      <c r="O169" s="79">
        <v>8.9999999999999998E-4</v>
      </c>
    </row>
    <row r="170" spans="2:15">
      <c r="B170" t="s">
        <v>1888</v>
      </c>
      <c r="C170" t="s">
        <v>1889</v>
      </c>
      <c r="D170" t="s">
        <v>1112</v>
      </c>
      <c r="E170" t="s">
        <v>1113</v>
      </c>
      <c r="F170" t="s">
        <v>1890</v>
      </c>
      <c r="G170" t="s">
        <v>1235</v>
      </c>
      <c r="H170" t="s">
        <v>109</v>
      </c>
      <c r="I170" s="78">
        <v>1256.97</v>
      </c>
      <c r="J170" s="78">
        <v>20766</v>
      </c>
      <c r="K170" s="78">
        <v>0</v>
      </c>
      <c r="L170" s="78">
        <v>930.80584345320005</v>
      </c>
      <c r="M170" s="79">
        <v>0</v>
      </c>
      <c r="N170" s="79">
        <v>6.8999999999999999E-3</v>
      </c>
      <c r="O170" s="79">
        <v>8.0000000000000004E-4</v>
      </c>
    </row>
    <row r="171" spans="2:15">
      <c r="B171" t="s">
        <v>1891</v>
      </c>
      <c r="C171" t="s">
        <v>1892</v>
      </c>
      <c r="D171" t="s">
        <v>1112</v>
      </c>
      <c r="E171" t="s">
        <v>1113</v>
      </c>
      <c r="F171" t="s">
        <v>1893</v>
      </c>
      <c r="G171" t="s">
        <v>1412</v>
      </c>
      <c r="H171" t="s">
        <v>109</v>
      </c>
      <c r="I171" s="78">
        <v>299.95999999999998</v>
      </c>
      <c r="J171" s="78">
        <v>25201</v>
      </c>
      <c r="K171" s="78">
        <v>0</v>
      </c>
      <c r="L171" s="78">
        <v>269.5643512936</v>
      </c>
      <c r="M171" s="79">
        <v>0</v>
      </c>
      <c r="N171" s="79">
        <v>2E-3</v>
      </c>
      <c r="O171" s="79">
        <v>2.0000000000000001E-4</v>
      </c>
    </row>
    <row r="172" spans="2:15">
      <c r="B172" t="s">
        <v>1894</v>
      </c>
      <c r="C172" t="s">
        <v>1895</v>
      </c>
      <c r="D172" t="s">
        <v>1112</v>
      </c>
      <c r="E172" t="s">
        <v>1113</v>
      </c>
      <c r="F172" t="s">
        <v>1896</v>
      </c>
      <c r="G172" t="s">
        <v>1412</v>
      </c>
      <c r="H172" t="s">
        <v>109</v>
      </c>
      <c r="I172" s="78">
        <v>694.45</v>
      </c>
      <c r="J172" s="78">
        <v>24401</v>
      </c>
      <c r="K172" s="78">
        <v>0</v>
      </c>
      <c r="L172" s="78">
        <v>604.26848688699999</v>
      </c>
      <c r="M172" s="79">
        <v>0</v>
      </c>
      <c r="N172" s="79">
        <v>4.4999999999999997E-3</v>
      </c>
      <c r="O172" s="79">
        <v>5.0000000000000001E-4</v>
      </c>
    </row>
    <row r="173" spans="2:15">
      <c r="B173" t="s">
        <v>1897</v>
      </c>
      <c r="C173" t="s">
        <v>1898</v>
      </c>
      <c r="D173" t="s">
        <v>1112</v>
      </c>
      <c r="E173" t="s">
        <v>1113</v>
      </c>
      <c r="F173" t="s">
        <v>1899</v>
      </c>
      <c r="G173" t="s">
        <v>1258</v>
      </c>
      <c r="H173" t="s">
        <v>109</v>
      </c>
      <c r="I173" s="78">
        <v>1802.52</v>
      </c>
      <c r="J173" s="78">
        <v>14509</v>
      </c>
      <c r="K173" s="78">
        <v>4.2380000000000001E-2</v>
      </c>
      <c r="L173" s="78">
        <v>932.64989716879995</v>
      </c>
      <c r="M173" s="79">
        <v>0</v>
      </c>
      <c r="N173" s="79">
        <v>6.8999999999999999E-3</v>
      </c>
      <c r="O173" s="79">
        <v>8.0000000000000004E-4</v>
      </c>
    </row>
    <row r="174" spans="2:15">
      <c r="B174" t="s">
        <v>1900</v>
      </c>
      <c r="C174" t="s">
        <v>1901</v>
      </c>
      <c r="D174" t="s">
        <v>1112</v>
      </c>
      <c r="E174" t="s">
        <v>1113</v>
      </c>
      <c r="F174" t="s">
        <v>1277</v>
      </c>
      <c r="G174" t="s">
        <v>1258</v>
      </c>
      <c r="H174" t="s">
        <v>109</v>
      </c>
      <c r="I174" s="78">
        <v>1575.18</v>
      </c>
      <c r="J174" s="78">
        <v>5346</v>
      </c>
      <c r="K174" s="78">
        <v>2.42144</v>
      </c>
      <c r="L174" s="78">
        <v>302.71117190479998</v>
      </c>
      <c r="M174" s="79">
        <v>0</v>
      </c>
      <c r="N174" s="79">
        <v>2.2000000000000001E-3</v>
      </c>
      <c r="O174" s="79">
        <v>2.9999999999999997E-4</v>
      </c>
    </row>
    <row r="175" spans="2:15">
      <c r="B175" t="s">
        <v>1902</v>
      </c>
      <c r="C175" t="s">
        <v>1903</v>
      </c>
      <c r="D175" t="s">
        <v>1112</v>
      </c>
      <c r="E175" t="s">
        <v>1113</v>
      </c>
      <c r="F175" t="s">
        <v>1904</v>
      </c>
      <c r="G175" t="s">
        <v>1156</v>
      </c>
      <c r="H175" t="s">
        <v>109</v>
      </c>
      <c r="I175" s="78">
        <v>1435.55</v>
      </c>
      <c r="J175" s="78">
        <v>8385</v>
      </c>
      <c r="K175" s="78">
        <v>2.8226499999999999</v>
      </c>
      <c r="L175" s="78">
        <v>432.06516350499999</v>
      </c>
      <c r="M175" s="79">
        <v>0</v>
      </c>
      <c r="N175" s="79">
        <v>3.2000000000000002E-3</v>
      </c>
      <c r="O175" s="79">
        <v>4.0000000000000002E-4</v>
      </c>
    </row>
    <row r="176" spans="2:15">
      <c r="B176" t="s">
        <v>1905</v>
      </c>
      <c r="C176" t="s">
        <v>1906</v>
      </c>
      <c r="D176" t="s">
        <v>1112</v>
      </c>
      <c r="E176" t="s">
        <v>1113</v>
      </c>
      <c r="F176" t="s">
        <v>1273</v>
      </c>
      <c r="G176" t="s">
        <v>1156</v>
      </c>
      <c r="H176" t="s">
        <v>109</v>
      </c>
      <c r="I176" s="78">
        <v>9797.48</v>
      </c>
      <c r="J176" s="78">
        <v>1904</v>
      </c>
      <c r="K176" s="78">
        <v>0</v>
      </c>
      <c r="L176" s="78">
        <v>665.2159724672</v>
      </c>
      <c r="M176" s="79">
        <v>0</v>
      </c>
      <c r="N176" s="79">
        <v>4.8999999999999998E-3</v>
      </c>
      <c r="O176" s="79">
        <v>5.9999999999999995E-4</v>
      </c>
    </row>
    <row r="177" spans="2:15">
      <c r="B177" t="s">
        <v>1907</v>
      </c>
      <c r="C177" t="s">
        <v>1908</v>
      </c>
      <c r="D177" t="s">
        <v>1168</v>
      </c>
      <c r="E177" t="s">
        <v>1113</v>
      </c>
      <c r="F177" t="s">
        <v>1909</v>
      </c>
      <c r="G177" t="s">
        <v>1156</v>
      </c>
      <c r="H177" t="s">
        <v>109</v>
      </c>
      <c r="I177" s="78">
        <v>3446.18</v>
      </c>
      <c r="J177" s="78">
        <v>4332</v>
      </c>
      <c r="K177" s="78">
        <v>0</v>
      </c>
      <c r="L177" s="78">
        <v>532.36285376160004</v>
      </c>
      <c r="M177" s="79">
        <v>0</v>
      </c>
      <c r="N177" s="79">
        <v>3.8999999999999998E-3</v>
      </c>
      <c r="O177" s="79">
        <v>5.0000000000000001E-4</v>
      </c>
    </row>
    <row r="178" spans="2:15">
      <c r="B178" t="s">
        <v>1910</v>
      </c>
      <c r="C178" t="s">
        <v>1911</v>
      </c>
      <c r="D178" t="s">
        <v>1168</v>
      </c>
      <c r="E178" t="s">
        <v>1113</v>
      </c>
      <c r="F178" t="s">
        <v>1475</v>
      </c>
      <c r="G178" t="s">
        <v>1156</v>
      </c>
      <c r="H178" t="s">
        <v>109</v>
      </c>
      <c r="I178" s="78">
        <v>4092.58</v>
      </c>
      <c r="J178" s="78">
        <v>4762</v>
      </c>
      <c r="K178" s="78">
        <v>0</v>
      </c>
      <c r="L178" s="78">
        <v>694.97296013360005</v>
      </c>
      <c r="M178" s="79">
        <v>0</v>
      </c>
      <c r="N178" s="79">
        <v>5.1999999999999998E-3</v>
      </c>
      <c r="O178" s="79">
        <v>5.9999999999999995E-4</v>
      </c>
    </row>
    <row r="179" spans="2:15">
      <c r="B179" t="s">
        <v>1912</v>
      </c>
      <c r="C179" t="s">
        <v>1913</v>
      </c>
      <c r="D179" t="s">
        <v>1112</v>
      </c>
      <c r="E179" t="s">
        <v>1113</v>
      </c>
      <c r="F179" t="s">
        <v>1914</v>
      </c>
      <c r="G179" t="s">
        <v>1376</v>
      </c>
      <c r="H179" t="s">
        <v>109</v>
      </c>
      <c r="I179" s="78">
        <v>263.52999999999997</v>
      </c>
      <c r="J179" s="78">
        <v>14109</v>
      </c>
      <c r="K179" s="78">
        <v>0.94211</v>
      </c>
      <c r="L179" s="78">
        <v>133.53115249819999</v>
      </c>
      <c r="M179" s="79">
        <v>0</v>
      </c>
      <c r="N179" s="79">
        <v>1E-3</v>
      </c>
      <c r="O179" s="79">
        <v>1E-4</v>
      </c>
    </row>
    <row r="180" spans="2:15">
      <c r="B180" t="s">
        <v>1915</v>
      </c>
      <c r="C180" t="s">
        <v>1916</v>
      </c>
      <c r="D180" t="s">
        <v>1112</v>
      </c>
      <c r="E180" t="s">
        <v>1113</v>
      </c>
      <c r="F180" t="s">
        <v>1917</v>
      </c>
      <c r="G180" t="s">
        <v>1376</v>
      </c>
      <c r="H180" t="s">
        <v>109</v>
      </c>
      <c r="I180" s="78">
        <v>262.3</v>
      </c>
      <c r="J180" s="78">
        <v>12900</v>
      </c>
      <c r="K180" s="78">
        <v>0.89085000000000003</v>
      </c>
      <c r="L180" s="78">
        <v>121.5525222</v>
      </c>
      <c r="M180" s="79">
        <v>0</v>
      </c>
      <c r="N180" s="79">
        <v>8.9999999999999998E-4</v>
      </c>
      <c r="O180" s="79">
        <v>1E-4</v>
      </c>
    </row>
    <row r="181" spans="2:15">
      <c r="B181" t="s">
        <v>1918</v>
      </c>
      <c r="C181" t="s">
        <v>1919</v>
      </c>
      <c r="D181" t="s">
        <v>1137</v>
      </c>
      <c r="E181" t="s">
        <v>1113</v>
      </c>
      <c r="F181" t="s">
        <v>1920</v>
      </c>
      <c r="G181" t="s">
        <v>1376</v>
      </c>
      <c r="H181" t="s">
        <v>113</v>
      </c>
      <c r="I181" s="78">
        <v>1375.79</v>
      </c>
      <c r="J181" s="78">
        <v>4207</v>
      </c>
      <c r="K181" s="78">
        <v>0</v>
      </c>
      <c r="L181" s="78">
        <v>235.08331749448001</v>
      </c>
      <c r="M181" s="79">
        <v>0</v>
      </c>
      <c r="N181" s="79">
        <v>1.6999999999999999E-3</v>
      </c>
      <c r="O181" s="79">
        <v>2.0000000000000001E-4</v>
      </c>
    </row>
    <row r="182" spans="2:15">
      <c r="B182" t="s">
        <v>1921</v>
      </c>
      <c r="C182" t="s">
        <v>1922</v>
      </c>
      <c r="D182" t="s">
        <v>1112</v>
      </c>
      <c r="E182" t="s">
        <v>1113</v>
      </c>
      <c r="F182" t="s">
        <v>1923</v>
      </c>
      <c r="G182" t="s">
        <v>1376</v>
      </c>
      <c r="H182" t="s">
        <v>113</v>
      </c>
      <c r="I182" s="78">
        <v>459.5</v>
      </c>
      <c r="J182" s="78">
        <v>9920</v>
      </c>
      <c r="K182" s="78">
        <v>0</v>
      </c>
      <c r="L182" s="78">
        <v>185.13747584000001</v>
      </c>
      <c r="M182" s="79">
        <v>0</v>
      </c>
      <c r="N182" s="79">
        <v>1.4E-3</v>
      </c>
      <c r="O182" s="79">
        <v>2.0000000000000001E-4</v>
      </c>
    </row>
    <row r="183" spans="2:15">
      <c r="B183" t="s">
        <v>1924</v>
      </c>
      <c r="C183" t="s">
        <v>1925</v>
      </c>
      <c r="D183" t="s">
        <v>1112</v>
      </c>
      <c r="E183" t="s">
        <v>1113</v>
      </c>
      <c r="F183" t="s">
        <v>1926</v>
      </c>
      <c r="G183" t="s">
        <v>1376</v>
      </c>
      <c r="H183" t="s">
        <v>109</v>
      </c>
      <c r="I183" s="78">
        <v>2622.29</v>
      </c>
      <c r="J183" s="78">
        <v>8010</v>
      </c>
      <c r="K183" s="78">
        <v>0</v>
      </c>
      <c r="L183" s="78">
        <v>749.02199981399997</v>
      </c>
      <c r="M183" s="79">
        <v>0</v>
      </c>
      <c r="N183" s="79">
        <v>5.5999999999999999E-3</v>
      </c>
      <c r="O183" s="79">
        <v>6.9999999999999999E-4</v>
      </c>
    </row>
    <row r="184" spans="2:15">
      <c r="B184" t="s">
        <v>1927</v>
      </c>
      <c r="C184" t="s">
        <v>1928</v>
      </c>
      <c r="D184" t="s">
        <v>1112</v>
      </c>
      <c r="E184" t="s">
        <v>1113</v>
      </c>
      <c r="F184" t="s">
        <v>1929</v>
      </c>
      <c r="G184" t="s">
        <v>1376</v>
      </c>
      <c r="H184" t="s">
        <v>116</v>
      </c>
      <c r="I184" s="78">
        <v>17366.18</v>
      </c>
      <c r="J184" s="78">
        <v>730.2</v>
      </c>
      <c r="K184" s="78">
        <v>0</v>
      </c>
      <c r="L184" s="78">
        <v>573.37435810137595</v>
      </c>
      <c r="M184" s="79">
        <v>0</v>
      </c>
      <c r="N184" s="79">
        <v>4.3E-3</v>
      </c>
      <c r="O184" s="79">
        <v>5.0000000000000001E-4</v>
      </c>
    </row>
    <row r="185" spans="2:15">
      <c r="B185" t="s">
        <v>1930</v>
      </c>
      <c r="C185" t="s">
        <v>1931</v>
      </c>
      <c r="D185" t="s">
        <v>1112</v>
      </c>
      <c r="E185" t="s">
        <v>1113</v>
      </c>
      <c r="F185" t="s">
        <v>1932</v>
      </c>
      <c r="G185" t="s">
        <v>1376</v>
      </c>
      <c r="H185" t="s">
        <v>109</v>
      </c>
      <c r="I185" s="78">
        <v>376.89</v>
      </c>
      <c r="J185" s="78">
        <v>8037</v>
      </c>
      <c r="K185" s="78">
        <v>1.14527</v>
      </c>
      <c r="L185" s="78">
        <v>109.16172540380001</v>
      </c>
      <c r="M185" s="79">
        <v>0</v>
      </c>
      <c r="N185" s="79">
        <v>8.0000000000000004E-4</v>
      </c>
      <c r="O185" s="79">
        <v>1E-4</v>
      </c>
    </row>
    <row r="186" spans="2:15">
      <c r="B186" t="s">
        <v>1933</v>
      </c>
      <c r="C186" t="s">
        <v>1934</v>
      </c>
      <c r="D186" t="s">
        <v>1112</v>
      </c>
      <c r="E186" t="s">
        <v>1113</v>
      </c>
      <c r="F186" t="s">
        <v>1935</v>
      </c>
      <c r="G186" t="s">
        <v>1936</v>
      </c>
      <c r="H186" t="s">
        <v>109</v>
      </c>
      <c r="I186" s="78">
        <v>211.29</v>
      </c>
      <c r="J186" s="78">
        <v>189363</v>
      </c>
      <c r="K186" s="78">
        <v>0</v>
      </c>
      <c r="L186" s="78">
        <v>1426.7747249081999</v>
      </c>
      <c r="M186" s="79">
        <v>0</v>
      </c>
      <c r="N186" s="79">
        <v>1.06E-2</v>
      </c>
      <c r="O186" s="79">
        <v>1.2999999999999999E-3</v>
      </c>
    </row>
    <row r="187" spans="2:15">
      <c r="B187" t="s">
        <v>1937</v>
      </c>
      <c r="C187" t="s">
        <v>1938</v>
      </c>
      <c r="D187" t="s">
        <v>1112</v>
      </c>
      <c r="E187" t="s">
        <v>1113</v>
      </c>
      <c r="F187" t="s">
        <v>1939</v>
      </c>
      <c r="G187" t="s">
        <v>1936</v>
      </c>
      <c r="H187" t="s">
        <v>109</v>
      </c>
      <c r="I187" s="78">
        <v>293.64999999999998</v>
      </c>
      <c r="J187" s="78">
        <v>36732</v>
      </c>
      <c r="K187" s="78">
        <v>0</v>
      </c>
      <c r="L187" s="78">
        <v>384.64130518799999</v>
      </c>
      <c r="M187" s="79">
        <v>0</v>
      </c>
      <c r="N187" s="79">
        <v>2.8999999999999998E-3</v>
      </c>
      <c r="O187" s="79">
        <v>2.9999999999999997E-4</v>
      </c>
    </row>
    <row r="188" spans="2:15">
      <c r="B188" t="s">
        <v>1940</v>
      </c>
      <c r="C188" t="s">
        <v>1941</v>
      </c>
      <c r="D188" t="s">
        <v>1112</v>
      </c>
      <c r="E188" t="s">
        <v>1113</v>
      </c>
      <c r="F188" t="s">
        <v>1942</v>
      </c>
      <c r="G188" t="s">
        <v>1278</v>
      </c>
      <c r="H188" t="s">
        <v>113</v>
      </c>
      <c r="I188" s="78">
        <v>308.17</v>
      </c>
      <c r="J188" s="78">
        <v>18374</v>
      </c>
      <c r="K188" s="78">
        <v>0</v>
      </c>
      <c r="L188" s="78">
        <v>229.98060959727999</v>
      </c>
      <c r="M188" s="79">
        <v>0</v>
      </c>
      <c r="N188" s="79">
        <v>1.6999999999999999E-3</v>
      </c>
      <c r="O188" s="79">
        <v>2.0000000000000001E-4</v>
      </c>
    </row>
    <row r="189" spans="2:15">
      <c r="B189" t="s">
        <v>1943</v>
      </c>
      <c r="C189" t="s">
        <v>1944</v>
      </c>
      <c r="D189" t="s">
        <v>1168</v>
      </c>
      <c r="E189" t="s">
        <v>1113</v>
      </c>
      <c r="F189" t="s">
        <v>1945</v>
      </c>
      <c r="G189" t="s">
        <v>1134</v>
      </c>
      <c r="H189" t="s">
        <v>109</v>
      </c>
      <c r="I189" s="78">
        <v>1257.02</v>
      </c>
      <c r="J189" s="78">
        <v>16945</v>
      </c>
      <c r="K189" s="78">
        <v>0</v>
      </c>
      <c r="L189" s="78">
        <v>759.56527107399995</v>
      </c>
      <c r="M189" s="79">
        <v>0</v>
      </c>
      <c r="N189" s="79">
        <v>5.5999999999999999E-3</v>
      </c>
      <c r="O189" s="79">
        <v>6.9999999999999999E-4</v>
      </c>
    </row>
    <row r="190" spans="2:15">
      <c r="B190" t="s">
        <v>1946</v>
      </c>
      <c r="C190" t="s">
        <v>1947</v>
      </c>
      <c r="D190" t="s">
        <v>1112</v>
      </c>
      <c r="E190" t="s">
        <v>1113</v>
      </c>
      <c r="F190" t="s">
        <v>1948</v>
      </c>
      <c r="G190" t="s">
        <v>1134</v>
      </c>
      <c r="H190" t="s">
        <v>109</v>
      </c>
      <c r="I190" s="78">
        <v>1041.8</v>
      </c>
      <c r="J190" s="78">
        <v>19300</v>
      </c>
      <c r="K190" s="78">
        <v>0</v>
      </c>
      <c r="L190" s="78">
        <v>717.00634839999998</v>
      </c>
      <c r="M190" s="79">
        <v>0</v>
      </c>
      <c r="N190" s="79">
        <v>5.3E-3</v>
      </c>
      <c r="O190" s="79">
        <v>5.9999999999999995E-4</v>
      </c>
    </row>
    <row r="191" spans="2:15">
      <c r="B191" t="s">
        <v>1949</v>
      </c>
      <c r="C191" t="s">
        <v>1950</v>
      </c>
      <c r="D191" t="s">
        <v>1112</v>
      </c>
      <c r="E191" t="s">
        <v>1113</v>
      </c>
      <c r="F191" t="s">
        <v>1951</v>
      </c>
      <c r="G191" t="s">
        <v>1134</v>
      </c>
      <c r="H191" t="s">
        <v>109</v>
      </c>
      <c r="I191" s="78">
        <v>278.68</v>
      </c>
      <c r="J191" s="78">
        <v>108091</v>
      </c>
      <c r="K191" s="78">
        <v>0</v>
      </c>
      <c r="L191" s="78">
        <v>1074.1790437208001</v>
      </c>
      <c r="M191" s="79">
        <v>0</v>
      </c>
      <c r="N191" s="79">
        <v>8.0000000000000002E-3</v>
      </c>
      <c r="O191" s="79">
        <v>1E-3</v>
      </c>
    </row>
    <row r="192" spans="2:15">
      <c r="B192" t="s">
        <v>1952</v>
      </c>
      <c r="C192" t="s">
        <v>1953</v>
      </c>
      <c r="D192" t="s">
        <v>1112</v>
      </c>
      <c r="E192" t="s">
        <v>1113</v>
      </c>
      <c r="F192" t="s">
        <v>1954</v>
      </c>
      <c r="G192" t="s">
        <v>1134</v>
      </c>
      <c r="H192" t="s">
        <v>109</v>
      </c>
      <c r="I192" s="78">
        <v>533.32000000000005</v>
      </c>
      <c r="J192" s="78">
        <v>26453</v>
      </c>
      <c r="K192" s="78">
        <v>0</v>
      </c>
      <c r="L192" s="78">
        <v>503.08821181360003</v>
      </c>
      <c r="M192" s="79">
        <v>0</v>
      </c>
      <c r="N192" s="79">
        <v>3.7000000000000002E-3</v>
      </c>
      <c r="O192" s="79">
        <v>4.0000000000000002E-4</v>
      </c>
    </row>
    <row r="193" spans="2:15">
      <c r="B193" t="s">
        <v>1955</v>
      </c>
      <c r="C193" t="s">
        <v>1956</v>
      </c>
      <c r="D193" t="s">
        <v>1112</v>
      </c>
      <c r="E193" t="s">
        <v>1113</v>
      </c>
      <c r="F193" t="s">
        <v>1957</v>
      </c>
      <c r="G193" t="s">
        <v>1134</v>
      </c>
      <c r="H193" t="s">
        <v>109</v>
      </c>
      <c r="I193" s="78">
        <v>3613.93</v>
      </c>
      <c r="J193" s="78">
        <v>13396</v>
      </c>
      <c r="K193" s="78">
        <v>0</v>
      </c>
      <c r="L193" s="78">
        <v>1726.3792759447999</v>
      </c>
      <c r="M193" s="79">
        <v>0</v>
      </c>
      <c r="N193" s="79">
        <v>1.2800000000000001E-2</v>
      </c>
      <c r="O193" s="79">
        <v>1.5E-3</v>
      </c>
    </row>
    <row r="194" spans="2:15">
      <c r="B194" t="s">
        <v>1958</v>
      </c>
      <c r="C194" t="s">
        <v>1959</v>
      </c>
      <c r="D194" t="s">
        <v>1112</v>
      </c>
      <c r="E194" t="s">
        <v>1113</v>
      </c>
      <c r="F194" t="s">
        <v>1960</v>
      </c>
      <c r="G194" t="s">
        <v>1134</v>
      </c>
      <c r="H194" t="s">
        <v>109</v>
      </c>
      <c r="I194" s="78">
        <v>714.72</v>
      </c>
      <c r="J194" s="78">
        <v>11446</v>
      </c>
      <c r="K194" s="78">
        <v>0</v>
      </c>
      <c r="L194" s="78">
        <v>291.7232313792</v>
      </c>
      <c r="M194" s="79">
        <v>0</v>
      </c>
      <c r="N194" s="79">
        <v>2.2000000000000001E-3</v>
      </c>
      <c r="O194" s="79">
        <v>2.9999999999999997E-4</v>
      </c>
    </row>
    <row r="195" spans="2:15">
      <c r="B195" t="s">
        <v>1961</v>
      </c>
      <c r="C195" t="s">
        <v>1962</v>
      </c>
      <c r="D195" t="s">
        <v>1112</v>
      </c>
      <c r="E195" t="s">
        <v>1113</v>
      </c>
      <c r="F195" t="s">
        <v>1963</v>
      </c>
      <c r="G195" t="s">
        <v>1134</v>
      </c>
      <c r="H195" t="s">
        <v>109</v>
      </c>
      <c r="I195" s="78">
        <v>963.51</v>
      </c>
      <c r="J195" s="78">
        <v>6194</v>
      </c>
      <c r="K195" s="78">
        <v>0</v>
      </c>
      <c r="L195" s="78">
        <v>212.8182003204</v>
      </c>
      <c r="M195" s="79">
        <v>0</v>
      </c>
      <c r="N195" s="79">
        <v>1.6000000000000001E-3</v>
      </c>
      <c r="O195" s="79">
        <v>2.0000000000000001E-4</v>
      </c>
    </row>
    <row r="196" spans="2:15">
      <c r="B196" t="s">
        <v>1964</v>
      </c>
      <c r="C196" t="s">
        <v>1965</v>
      </c>
      <c r="D196" t="s">
        <v>1112</v>
      </c>
      <c r="E196" t="s">
        <v>1113</v>
      </c>
      <c r="F196" t="s">
        <v>1966</v>
      </c>
      <c r="G196" t="s">
        <v>1134</v>
      </c>
      <c r="H196" t="s">
        <v>109</v>
      </c>
      <c r="I196" s="78">
        <v>781.82</v>
      </c>
      <c r="J196" s="78">
        <v>17355</v>
      </c>
      <c r="K196" s="78">
        <v>0</v>
      </c>
      <c r="L196" s="78">
        <v>483.85221432600002</v>
      </c>
      <c r="M196" s="79">
        <v>0</v>
      </c>
      <c r="N196" s="79">
        <v>3.5999999999999999E-3</v>
      </c>
      <c r="O196" s="79">
        <v>4.0000000000000002E-4</v>
      </c>
    </row>
    <row r="197" spans="2:15">
      <c r="B197" t="s">
        <v>1967</v>
      </c>
      <c r="C197" t="s">
        <v>1968</v>
      </c>
      <c r="D197" t="s">
        <v>1112</v>
      </c>
      <c r="E197" t="s">
        <v>1113</v>
      </c>
      <c r="F197" t="s">
        <v>1969</v>
      </c>
      <c r="G197" t="s">
        <v>1785</v>
      </c>
      <c r="H197" t="s">
        <v>109</v>
      </c>
      <c r="I197" s="78">
        <v>2080.88</v>
      </c>
      <c r="J197" s="78">
        <v>5473</v>
      </c>
      <c r="K197" s="78">
        <v>0</v>
      </c>
      <c r="L197" s="78">
        <v>406.11948151839999</v>
      </c>
      <c r="M197" s="79">
        <v>0</v>
      </c>
      <c r="N197" s="79">
        <v>3.0000000000000001E-3</v>
      </c>
      <c r="O197" s="79">
        <v>4.0000000000000002E-4</v>
      </c>
    </row>
    <row r="198" spans="2:15">
      <c r="B198" t="s">
        <v>1970</v>
      </c>
      <c r="C198" t="s">
        <v>1971</v>
      </c>
      <c r="D198" t="s">
        <v>1112</v>
      </c>
      <c r="E198" t="s">
        <v>1113</v>
      </c>
      <c r="F198" t="s">
        <v>1972</v>
      </c>
      <c r="G198" t="s">
        <v>1785</v>
      </c>
      <c r="H198" t="s">
        <v>113</v>
      </c>
      <c r="I198" s="78">
        <v>20019.93</v>
      </c>
      <c r="J198" s="78">
        <v>436.6</v>
      </c>
      <c r="K198" s="78">
        <v>0</v>
      </c>
      <c r="L198" s="78">
        <v>355.01232960580802</v>
      </c>
      <c r="M198" s="79">
        <v>0</v>
      </c>
      <c r="N198" s="79">
        <v>2.5999999999999999E-3</v>
      </c>
      <c r="O198" s="79">
        <v>2.9999999999999997E-4</v>
      </c>
    </row>
    <row r="199" spans="2:15">
      <c r="B199" t="s">
        <v>1973</v>
      </c>
      <c r="C199" t="s">
        <v>1974</v>
      </c>
      <c r="D199" t="s">
        <v>1168</v>
      </c>
      <c r="E199" t="s">
        <v>1113</v>
      </c>
      <c r="F199" t="s">
        <v>1975</v>
      </c>
      <c r="G199" t="s">
        <v>1785</v>
      </c>
      <c r="H199" t="s">
        <v>109</v>
      </c>
      <c r="I199" s="78">
        <v>389.19</v>
      </c>
      <c r="J199" s="78">
        <v>20376</v>
      </c>
      <c r="K199" s="78">
        <v>0</v>
      </c>
      <c r="L199" s="78">
        <v>282.78862979040002</v>
      </c>
      <c r="M199" s="79">
        <v>0</v>
      </c>
      <c r="N199" s="79">
        <v>2.0999999999999999E-3</v>
      </c>
      <c r="O199" s="79">
        <v>2.9999999999999997E-4</v>
      </c>
    </row>
    <row r="200" spans="2:15">
      <c r="B200" t="s">
        <v>1976</v>
      </c>
      <c r="C200" t="s">
        <v>1977</v>
      </c>
      <c r="D200" t="s">
        <v>1112</v>
      </c>
      <c r="E200" t="s">
        <v>1113</v>
      </c>
      <c r="F200" t="s">
        <v>1978</v>
      </c>
      <c r="G200" t="s">
        <v>1785</v>
      </c>
      <c r="H200" t="s">
        <v>201</v>
      </c>
      <c r="I200" s="78">
        <v>13093.41</v>
      </c>
      <c r="J200" s="78">
        <v>8810</v>
      </c>
      <c r="K200" s="78">
        <v>0</v>
      </c>
      <c r="L200" s="78">
        <v>444.22418002709998</v>
      </c>
      <c r="M200" s="79">
        <v>0</v>
      </c>
      <c r="N200" s="79">
        <v>3.3E-3</v>
      </c>
      <c r="O200" s="79">
        <v>4.0000000000000002E-4</v>
      </c>
    </row>
    <row r="201" spans="2:15">
      <c r="B201" t="s">
        <v>1979</v>
      </c>
      <c r="C201" t="s">
        <v>1980</v>
      </c>
      <c r="D201" t="s">
        <v>1112</v>
      </c>
      <c r="E201" t="s">
        <v>1113</v>
      </c>
      <c r="F201" t="s">
        <v>1981</v>
      </c>
      <c r="G201" t="s">
        <v>1173</v>
      </c>
      <c r="H201" t="s">
        <v>113</v>
      </c>
      <c r="I201" s="78">
        <v>3302.98</v>
      </c>
      <c r="J201" s="78">
        <v>2881</v>
      </c>
      <c r="K201" s="78">
        <v>0</v>
      </c>
      <c r="L201" s="78">
        <v>386.49720059408003</v>
      </c>
      <c r="M201" s="79">
        <v>0</v>
      </c>
      <c r="N201" s="79">
        <v>2.8999999999999998E-3</v>
      </c>
      <c r="O201" s="79">
        <v>2.9999999999999997E-4</v>
      </c>
    </row>
    <row r="202" spans="2:15">
      <c r="B202" t="s">
        <v>1982</v>
      </c>
      <c r="C202" t="s">
        <v>1983</v>
      </c>
      <c r="D202" t="s">
        <v>1168</v>
      </c>
      <c r="E202" t="s">
        <v>1113</v>
      </c>
      <c r="F202" t="s">
        <v>1984</v>
      </c>
      <c r="G202" t="s">
        <v>1173</v>
      </c>
      <c r="H202" t="s">
        <v>109</v>
      </c>
      <c r="I202" s="78">
        <v>619.01</v>
      </c>
      <c r="J202" s="78">
        <v>16419</v>
      </c>
      <c r="K202" s="78">
        <v>1.43842</v>
      </c>
      <c r="L202" s="78">
        <v>363.86972827540001</v>
      </c>
      <c r="M202" s="79">
        <v>0</v>
      </c>
      <c r="N202" s="79">
        <v>2.7000000000000001E-3</v>
      </c>
      <c r="O202" s="79">
        <v>2.9999999999999997E-4</v>
      </c>
    </row>
    <row r="203" spans="2:15">
      <c r="B203" t="s">
        <v>1985</v>
      </c>
      <c r="C203" t="s">
        <v>1986</v>
      </c>
      <c r="D203" t="s">
        <v>1112</v>
      </c>
      <c r="E203" t="s">
        <v>1113</v>
      </c>
      <c r="F203" t="s">
        <v>1987</v>
      </c>
      <c r="G203" t="s">
        <v>1173</v>
      </c>
      <c r="H203" t="s">
        <v>109</v>
      </c>
      <c r="I203" s="78">
        <v>1014.17</v>
      </c>
      <c r="J203" s="78">
        <v>10327</v>
      </c>
      <c r="K203" s="78">
        <v>0</v>
      </c>
      <c r="L203" s="78">
        <v>373.47907581940001</v>
      </c>
      <c r="M203" s="79">
        <v>0</v>
      </c>
      <c r="N203" s="79">
        <v>2.8E-3</v>
      </c>
      <c r="O203" s="79">
        <v>2.9999999999999997E-4</v>
      </c>
    </row>
    <row r="204" spans="2:15">
      <c r="B204" t="s">
        <v>1988</v>
      </c>
      <c r="C204" t="s">
        <v>1989</v>
      </c>
      <c r="D204" t="s">
        <v>1112</v>
      </c>
      <c r="E204" t="s">
        <v>1113</v>
      </c>
      <c r="F204" t="s">
        <v>1990</v>
      </c>
      <c r="G204" t="s">
        <v>1125</v>
      </c>
      <c r="H204" t="s">
        <v>109</v>
      </c>
      <c r="I204" s="78">
        <v>2476.87</v>
      </c>
      <c r="J204" s="78">
        <v>6246</v>
      </c>
      <c r="K204" s="78">
        <v>0</v>
      </c>
      <c r="L204" s="78">
        <v>551.67910051319996</v>
      </c>
      <c r="M204" s="79">
        <v>1E-4</v>
      </c>
      <c r="N204" s="79">
        <v>4.1000000000000003E-3</v>
      </c>
      <c r="O204" s="79">
        <v>5.0000000000000001E-4</v>
      </c>
    </row>
    <row r="205" spans="2:15">
      <c r="B205" t="s">
        <v>1991</v>
      </c>
      <c r="C205" t="s">
        <v>1992</v>
      </c>
      <c r="D205" t="s">
        <v>1112</v>
      </c>
      <c r="E205" t="s">
        <v>1113</v>
      </c>
      <c r="F205" t="s">
        <v>1529</v>
      </c>
      <c r="G205" t="s">
        <v>1125</v>
      </c>
      <c r="H205" t="s">
        <v>109</v>
      </c>
      <c r="I205" s="78">
        <v>5355.37</v>
      </c>
      <c r="J205" s="78">
        <v>6339</v>
      </c>
      <c r="K205" s="78">
        <v>0</v>
      </c>
      <c r="L205" s="78">
        <v>1210.5746407337999</v>
      </c>
      <c r="M205" s="79">
        <v>1E-4</v>
      </c>
      <c r="N205" s="79">
        <v>8.9999999999999993E-3</v>
      </c>
      <c r="O205" s="79">
        <v>1.1000000000000001E-3</v>
      </c>
    </row>
    <row r="206" spans="2:15">
      <c r="B206" t="s">
        <v>1993</v>
      </c>
      <c r="C206" t="s">
        <v>1994</v>
      </c>
      <c r="D206" t="s">
        <v>1112</v>
      </c>
      <c r="E206" t="s">
        <v>1113</v>
      </c>
      <c r="F206" t="s">
        <v>1995</v>
      </c>
      <c r="G206" t="s">
        <v>126</v>
      </c>
      <c r="H206" t="s">
        <v>109</v>
      </c>
      <c r="I206" s="78">
        <v>947.6</v>
      </c>
      <c r="J206" s="78">
        <v>3490</v>
      </c>
      <c r="K206" s="78">
        <v>0</v>
      </c>
      <c r="L206" s="78">
        <v>117.93204184</v>
      </c>
      <c r="M206" s="79">
        <v>0</v>
      </c>
      <c r="N206" s="79">
        <v>8.9999999999999998E-4</v>
      </c>
      <c r="O206" s="79">
        <v>1E-4</v>
      </c>
    </row>
    <row r="207" spans="2:15">
      <c r="B207" t="s">
        <v>258</v>
      </c>
      <c r="E207" s="16"/>
      <c r="F207" s="16"/>
      <c r="G207" s="16"/>
    </row>
    <row r="208" spans="2:15">
      <c r="B208" t="s">
        <v>382</v>
      </c>
      <c r="E208" s="16"/>
      <c r="F208" s="16"/>
      <c r="G208" s="16"/>
    </row>
    <row r="209" spans="2:7">
      <c r="B209" t="s">
        <v>383</v>
      </c>
      <c r="E209" s="16"/>
      <c r="F209" s="16"/>
      <c r="G209" s="16"/>
    </row>
    <row r="210" spans="2:7">
      <c r="B210" t="s">
        <v>384</v>
      </c>
      <c r="E210" s="16"/>
      <c r="F210" s="16"/>
      <c r="G210" s="16"/>
    </row>
    <row r="211" spans="2:7">
      <c r="B211" t="s">
        <v>385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43646</v>
      </c>
      <c r="E1" s="16"/>
      <c r="F1" s="16"/>
      <c r="G1" s="16"/>
    </row>
    <row r="2" spans="2:63">
      <c r="B2" s="2" t="s">
        <v>1</v>
      </c>
      <c r="C2" s="12" t="s">
        <v>3281</v>
      </c>
      <c r="E2" s="16"/>
      <c r="F2" s="16"/>
      <c r="G2" s="16"/>
    </row>
    <row r="3" spans="2:63">
      <c r="B3" s="2" t="s">
        <v>2</v>
      </c>
      <c r="C3" s="26" t="s">
        <v>3282</v>
      </c>
      <c r="E3" s="16"/>
      <c r="F3" s="16"/>
      <c r="G3" s="16"/>
    </row>
    <row r="4" spans="2:63">
      <c r="B4" s="2" t="s">
        <v>3</v>
      </c>
      <c r="C4" s="84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2076226.98</v>
      </c>
      <c r="I11" s="7"/>
      <c r="J11" s="76">
        <v>0</v>
      </c>
      <c r="K11" s="76">
        <v>96056.286689670625</v>
      </c>
      <c r="L11" s="7"/>
      <c r="M11" s="77">
        <v>1</v>
      </c>
      <c r="N11" s="77">
        <v>8.5800000000000001E-2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1211208.17</v>
      </c>
      <c r="J12" s="82">
        <v>0</v>
      </c>
      <c r="K12" s="82">
        <v>9064.5330935099992</v>
      </c>
      <c r="M12" s="81">
        <v>9.4399999999999998E-2</v>
      </c>
      <c r="N12" s="81">
        <v>8.0999999999999996E-3</v>
      </c>
    </row>
    <row r="13" spans="2:63">
      <c r="B13" s="80" t="s">
        <v>1996</v>
      </c>
      <c r="D13" s="16"/>
      <c r="E13" s="16"/>
      <c r="F13" s="16"/>
      <c r="G13" s="16"/>
      <c r="H13" s="82">
        <v>184341.28</v>
      </c>
      <c r="J13" s="82">
        <v>0</v>
      </c>
      <c r="K13" s="82">
        <v>4515.3564827</v>
      </c>
      <c r="M13" s="81">
        <v>4.7E-2</v>
      </c>
      <c r="N13" s="81">
        <v>4.0000000000000001E-3</v>
      </c>
    </row>
    <row r="14" spans="2:63">
      <c r="B14" t="s">
        <v>1997</v>
      </c>
      <c r="C14" t="s">
        <v>1998</v>
      </c>
      <c r="D14" t="s">
        <v>103</v>
      </c>
      <c r="E14" t="s">
        <v>1999</v>
      </c>
      <c r="F14" t="s">
        <v>126</v>
      </c>
      <c r="G14" t="s">
        <v>105</v>
      </c>
      <c r="H14" s="78">
        <v>24899.68</v>
      </c>
      <c r="I14" s="78">
        <v>2267</v>
      </c>
      <c r="J14" s="78">
        <v>0</v>
      </c>
      <c r="K14" s="78">
        <v>564.47574559999998</v>
      </c>
      <c r="L14" s="79">
        <v>1E-4</v>
      </c>
      <c r="M14" s="79">
        <v>5.8999999999999999E-3</v>
      </c>
      <c r="N14" s="79">
        <v>5.0000000000000001E-4</v>
      </c>
    </row>
    <row r="15" spans="2:63">
      <c r="B15" t="s">
        <v>2000</v>
      </c>
      <c r="C15" t="s">
        <v>2001</v>
      </c>
      <c r="D15" t="s">
        <v>103</v>
      </c>
      <c r="E15" t="s">
        <v>2002</v>
      </c>
      <c r="F15" t="s">
        <v>2003</v>
      </c>
      <c r="G15" t="s">
        <v>105</v>
      </c>
      <c r="H15" s="78">
        <v>69231.66</v>
      </c>
      <c r="I15" s="78">
        <v>2290</v>
      </c>
      <c r="J15" s="78">
        <v>0</v>
      </c>
      <c r="K15" s="78">
        <v>1585.4050139999999</v>
      </c>
      <c r="L15" s="79">
        <v>8.9999999999999998E-4</v>
      </c>
      <c r="M15" s="79">
        <v>1.6500000000000001E-2</v>
      </c>
      <c r="N15" s="79">
        <v>1.4E-3</v>
      </c>
    </row>
    <row r="16" spans="2:63">
      <c r="B16" t="s">
        <v>2004</v>
      </c>
      <c r="C16" t="s">
        <v>2005</v>
      </c>
      <c r="D16" t="s">
        <v>103</v>
      </c>
      <c r="E16" t="s">
        <v>2006</v>
      </c>
      <c r="F16" t="s">
        <v>2003</v>
      </c>
      <c r="G16" t="s">
        <v>105</v>
      </c>
      <c r="H16" s="78">
        <v>0.01</v>
      </c>
      <c r="I16" s="78">
        <v>1592</v>
      </c>
      <c r="J16" s="78">
        <v>0</v>
      </c>
      <c r="K16" s="78">
        <v>1.5919999999999999E-4</v>
      </c>
      <c r="L16" s="79">
        <v>0</v>
      </c>
      <c r="M16" s="79">
        <v>0</v>
      </c>
      <c r="N16" s="79">
        <v>0</v>
      </c>
    </row>
    <row r="17" spans="2:14">
      <c r="B17" t="s">
        <v>2007</v>
      </c>
      <c r="C17" t="s">
        <v>2008</v>
      </c>
      <c r="D17" t="s">
        <v>103</v>
      </c>
      <c r="E17" t="s">
        <v>1999</v>
      </c>
      <c r="F17" t="s">
        <v>131</v>
      </c>
      <c r="G17" t="s">
        <v>105</v>
      </c>
      <c r="H17" s="78">
        <v>18945.41</v>
      </c>
      <c r="I17" s="78">
        <v>1473</v>
      </c>
      <c r="J17" s="78">
        <v>0</v>
      </c>
      <c r="K17" s="78">
        <v>279.06588929999998</v>
      </c>
      <c r="L17" s="79">
        <v>0</v>
      </c>
      <c r="M17" s="79">
        <v>2.8999999999999998E-3</v>
      </c>
      <c r="N17" s="79">
        <v>2.0000000000000001E-4</v>
      </c>
    </row>
    <row r="18" spans="2:14">
      <c r="B18" t="s">
        <v>2009</v>
      </c>
      <c r="C18" t="s">
        <v>2010</v>
      </c>
      <c r="D18" t="s">
        <v>103</v>
      </c>
      <c r="E18" t="s">
        <v>1999</v>
      </c>
      <c r="F18" t="s">
        <v>131</v>
      </c>
      <c r="G18" t="s">
        <v>105</v>
      </c>
      <c r="H18" s="78">
        <v>43.3</v>
      </c>
      <c r="I18" s="78">
        <v>1144</v>
      </c>
      <c r="J18" s="78">
        <v>0</v>
      </c>
      <c r="K18" s="78">
        <v>0.49535200000000001</v>
      </c>
      <c r="L18" s="79">
        <v>0</v>
      </c>
      <c r="M18" s="79">
        <v>0</v>
      </c>
      <c r="N18" s="79">
        <v>0</v>
      </c>
    </row>
    <row r="19" spans="2:14">
      <c r="B19" t="s">
        <v>2011</v>
      </c>
      <c r="C19" t="s">
        <v>2012</v>
      </c>
      <c r="D19" t="s">
        <v>103</v>
      </c>
      <c r="E19" t="s">
        <v>2013</v>
      </c>
      <c r="F19" t="s">
        <v>131</v>
      </c>
      <c r="G19" t="s">
        <v>105</v>
      </c>
      <c r="H19" s="78">
        <v>1921.61</v>
      </c>
      <c r="I19" s="78">
        <v>14660</v>
      </c>
      <c r="J19" s="78">
        <v>0</v>
      </c>
      <c r="K19" s="78">
        <v>281.70802600000002</v>
      </c>
      <c r="L19" s="79">
        <v>0</v>
      </c>
      <c r="M19" s="79">
        <v>2.8999999999999998E-3</v>
      </c>
      <c r="N19" s="79">
        <v>2.9999999999999997E-4</v>
      </c>
    </row>
    <row r="20" spans="2:14">
      <c r="B20" t="s">
        <v>2014</v>
      </c>
      <c r="C20" t="s">
        <v>2015</v>
      </c>
      <c r="D20" t="s">
        <v>103</v>
      </c>
      <c r="E20" t="s">
        <v>2013</v>
      </c>
      <c r="F20" t="s">
        <v>131</v>
      </c>
      <c r="G20" t="s">
        <v>105</v>
      </c>
      <c r="H20" s="78">
        <v>1204.3900000000001</v>
      </c>
      <c r="I20" s="78">
        <v>22250</v>
      </c>
      <c r="J20" s="78">
        <v>0</v>
      </c>
      <c r="K20" s="78">
        <v>267.97677499999998</v>
      </c>
      <c r="L20" s="79">
        <v>1E-4</v>
      </c>
      <c r="M20" s="79">
        <v>2.8E-3</v>
      </c>
      <c r="N20" s="79">
        <v>2.0000000000000001E-4</v>
      </c>
    </row>
    <row r="21" spans="2:14">
      <c r="B21" t="s">
        <v>2016</v>
      </c>
      <c r="C21" t="s">
        <v>2017</v>
      </c>
      <c r="D21" t="s">
        <v>103</v>
      </c>
      <c r="E21" t="s">
        <v>2013</v>
      </c>
      <c r="F21" t="s">
        <v>131</v>
      </c>
      <c r="G21" t="s">
        <v>105</v>
      </c>
      <c r="H21" s="78">
        <v>0.01</v>
      </c>
      <c r="I21" s="78">
        <v>15840</v>
      </c>
      <c r="J21" s="78">
        <v>0</v>
      </c>
      <c r="K21" s="78">
        <v>1.5839999999999999E-3</v>
      </c>
      <c r="L21" s="79">
        <v>0</v>
      </c>
      <c r="M21" s="79">
        <v>0</v>
      </c>
      <c r="N21" s="79">
        <v>0</v>
      </c>
    </row>
    <row r="22" spans="2:14">
      <c r="B22" t="s">
        <v>2018</v>
      </c>
      <c r="C22" t="s">
        <v>2019</v>
      </c>
      <c r="D22" t="s">
        <v>103</v>
      </c>
      <c r="E22" t="s">
        <v>2006</v>
      </c>
      <c r="F22" t="s">
        <v>131</v>
      </c>
      <c r="G22" t="s">
        <v>105</v>
      </c>
      <c r="H22" s="78">
        <v>68095.210000000006</v>
      </c>
      <c r="I22" s="78">
        <v>2256</v>
      </c>
      <c r="J22" s="78">
        <v>0</v>
      </c>
      <c r="K22" s="78">
        <v>1536.2279375999999</v>
      </c>
      <c r="L22" s="79">
        <v>4.0000000000000002E-4</v>
      </c>
      <c r="M22" s="79">
        <v>1.6E-2</v>
      </c>
      <c r="N22" s="79">
        <v>1.4E-3</v>
      </c>
    </row>
    <row r="23" spans="2:14">
      <c r="B23" s="80" t="s">
        <v>2020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250</v>
      </c>
      <c r="C24" t="s">
        <v>250</v>
      </c>
      <c r="D24" s="16"/>
      <c r="E24" s="16"/>
      <c r="F24" t="s">
        <v>250</v>
      </c>
      <c r="G24" t="s">
        <v>250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2021</v>
      </c>
      <c r="D25" s="16"/>
      <c r="E25" s="16"/>
      <c r="F25" s="16"/>
      <c r="G25" s="16"/>
      <c r="H25" s="82">
        <v>1026866.89</v>
      </c>
      <c r="J25" s="82">
        <v>0</v>
      </c>
      <c r="K25" s="82">
        <v>4549.1766108100001</v>
      </c>
      <c r="M25" s="81">
        <v>4.7399999999999998E-2</v>
      </c>
      <c r="N25" s="81">
        <v>4.1000000000000003E-3</v>
      </c>
    </row>
    <row r="26" spans="2:14">
      <c r="B26" t="s">
        <v>2022</v>
      </c>
      <c r="C26" t="s">
        <v>2023</v>
      </c>
      <c r="D26" t="s">
        <v>103</v>
      </c>
      <c r="E26" t="s">
        <v>2002</v>
      </c>
      <c r="F26" t="s">
        <v>131</v>
      </c>
      <c r="G26" t="s">
        <v>105</v>
      </c>
      <c r="H26" s="78">
        <v>243160.79</v>
      </c>
      <c r="I26" s="78">
        <v>340.72</v>
      </c>
      <c r="J26" s="78">
        <v>0</v>
      </c>
      <c r="K26" s="78">
        <v>828.49744368799998</v>
      </c>
      <c r="L26" s="79">
        <v>8.0000000000000004E-4</v>
      </c>
      <c r="M26" s="79">
        <v>8.6E-3</v>
      </c>
      <c r="N26" s="79">
        <v>6.9999999999999999E-4</v>
      </c>
    </row>
    <row r="27" spans="2:14">
      <c r="B27" t="s">
        <v>2024</v>
      </c>
      <c r="C27" t="s">
        <v>2025</v>
      </c>
      <c r="D27" t="s">
        <v>103</v>
      </c>
      <c r="E27" t="s">
        <v>2002</v>
      </c>
      <c r="F27" t="s">
        <v>131</v>
      </c>
      <c r="G27" t="s">
        <v>105</v>
      </c>
      <c r="H27" s="78">
        <v>4864.78</v>
      </c>
      <c r="I27" s="78">
        <v>370.4</v>
      </c>
      <c r="J27" s="78">
        <v>0</v>
      </c>
      <c r="K27" s="78">
        <v>18.019145120000001</v>
      </c>
      <c r="L27" s="79">
        <v>0</v>
      </c>
      <c r="M27" s="79">
        <v>2.0000000000000001E-4</v>
      </c>
      <c r="N27" s="79">
        <v>0</v>
      </c>
    </row>
    <row r="28" spans="2:14">
      <c r="B28" t="s">
        <v>2026</v>
      </c>
      <c r="C28" t="s">
        <v>2027</v>
      </c>
      <c r="D28" t="s">
        <v>103</v>
      </c>
      <c r="E28" t="s">
        <v>2002</v>
      </c>
      <c r="F28" t="s">
        <v>131</v>
      </c>
      <c r="G28" t="s">
        <v>105</v>
      </c>
      <c r="H28" s="78">
        <v>12166.04</v>
      </c>
      <c r="I28" s="78">
        <v>353.19</v>
      </c>
      <c r="J28" s="78">
        <v>0</v>
      </c>
      <c r="K28" s="78">
        <v>42.969236676000001</v>
      </c>
      <c r="L28" s="79">
        <v>0</v>
      </c>
      <c r="M28" s="79">
        <v>4.0000000000000002E-4</v>
      </c>
      <c r="N28" s="79">
        <v>0</v>
      </c>
    </row>
    <row r="29" spans="2:14">
      <c r="B29" t="s">
        <v>2028</v>
      </c>
      <c r="C29" t="s">
        <v>2029</v>
      </c>
      <c r="D29" t="s">
        <v>103</v>
      </c>
      <c r="E29" t="s">
        <v>2002</v>
      </c>
      <c r="F29" t="s">
        <v>131</v>
      </c>
      <c r="G29" t="s">
        <v>105</v>
      </c>
      <c r="H29" s="78">
        <v>48331.89</v>
      </c>
      <c r="I29" s="78">
        <v>327.56</v>
      </c>
      <c r="J29" s="78">
        <v>0</v>
      </c>
      <c r="K29" s="78">
        <v>158.31593888399999</v>
      </c>
      <c r="L29" s="79">
        <v>2.9999999999999997E-4</v>
      </c>
      <c r="M29" s="79">
        <v>1.6000000000000001E-3</v>
      </c>
      <c r="N29" s="79">
        <v>1E-4</v>
      </c>
    </row>
    <row r="30" spans="2:14">
      <c r="B30" t="s">
        <v>2030</v>
      </c>
      <c r="C30" t="s">
        <v>2031</v>
      </c>
      <c r="D30" t="s">
        <v>103</v>
      </c>
      <c r="E30" t="s">
        <v>1999</v>
      </c>
      <c r="F30" t="s">
        <v>131</v>
      </c>
      <c r="G30" t="s">
        <v>105</v>
      </c>
      <c r="H30" s="78">
        <v>109233.45</v>
      </c>
      <c r="I30" s="78">
        <v>341.36</v>
      </c>
      <c r="J30" s="78">
        <v>0</v>
      </c>
      <c r="K30" s="78">
        <v>372.87930491999998</v>
      </c>
      <c r="L30" s="79">
        <v>1E-4</v>
      </c>
      <c r="M30" s="79">
        <v>3.8999999999999998E-3</v>
      </c>
      <c r="N30" s="79">
        <v>2.9999999999999997E-4</v>
      </c>
    </row>
    <row r="31" spans="2:14">
      <c r="B31" t="s">
        <v>2032</v>
      </c>
      <c r="C31" t="s">
        <v>2033</v>
      </c>
      <c r="D31" t="s">
        <v>103</v>
      </c>
      <c r="E31" t="s">
        <v>1999</v>
      </c>
      <c r="F31" t="s">
        <v>131</v>
      </c>
      <c r="G31" t="s">
        <v>105</v>
      </c>
      <c r="H31" s="78">
        <v>115842.8</v>
      </c>
      <c r="I31" s="78">
        <v>367.79</v>
      </c>
      <c r="J31" s="78">
        <v>0</v>
      </c>
      <c r="K31" s="78">
        <v>426.05823412000001</v>
      </c>
      <c r="L31" s="79">
        <v>1E-4</v>
      </c>
      <c r="M31" s="79">
        <v>4.4000000000000003E-3</v>
      </c>
      <c r="N31" s="79">
        <v>4.0000000000000002E-4</v>
      </c>
    </row>
    <row r="32" spans="2:14">
      <c r="B32" t="s">
        <v>2034</v>
      </c>
      <c r="C32" t="s">
        <v>2035</v>
      </c>
      <c r="D32" t="s">
        <v>103</v>
      </c>
      <c r="E32" t="s">
        <v>1999</v>
      </c>
      <c r="F32" t="s">
        <v>131</v>
      </c>
      <c r="G32" t="s">
        <v>105</v>
      </c>
      <c r="H32" s="78">
        <v>26367.64</v>
      </c>
      <c r="I32" s="78">
        <v>349.32</v>
      </c>
      <c r="J32" s="78">
        <v>0</v>
      </c>
      <c r="K32" s="78">
        <v>92.107440048000001</v>
      </c>
      <c r="L32" s="79">
        <v>0</v>
      </c>
      <c r="M32" s="79">
        <v>1E-3</v>
      </c>
      <c r="N32" s="79">
        <v>1E-4</v>
      </c>
    </row>
    <row r="33" spans="2:14">
      <c r="B33" t="s">
        <v>2036</v>
      </c>
      <c r="C33" t="s">
        <v>2037</v>
      </c>
      <c r="D33" t="s">
        <v>103</v>
      </c>
      <c r="E33" t="s">
        <v>1999</v>
      </c>
      <c r="F33" t="s">
        <v>131</v>
      </c>
      <c r="G33" t="s">
        <v>105</v>
      </c>
      <c r="H33" s="78">
        <v>24730.19</v>
      </c>
      <c r="I33" s="78">
        <v>328.36</v>
      </c>
      <c r="J33" s="78">
        <v>0</v>
      </c>
      <c r="K33" s="78">
        <v>81.204051883999995</v>
      </c>
      <c r="L33" s="79">
        <v>0</v>
      </c>
      <c r="M33" s="79">
        <v>8.0000000000000004E-4</v>
      </c>
      <c r="N33" s="79">
        <v>1E-4</v>
      </c>
    </row>
    <row r="34" spans="2:14">
      <c r="B34" t="s">
        <v>2038</v>
      </c>
      <c r="C34" t="s">
        <v>2039</v>
      </c>
      <c r="D34" t="s">
        <v>103</v>
      </c>
      <c r="E34" t="s">
        <v>2013</v>
      </c>
      <c r="F34" t="s">
        <v>131</v>
      </c>
      <c r="G34" t="s">
        <v>105</v>
      </c>
      <c r="H34" s="78">
        <v>243.29</v>
      </c>
      <c r="I34" s="78">
        <v>3501.18</v>
      </c>
      <c r="J34" s="78">
        <v>0</v>
      </c>
      <c r="K34" s="78">
        <v>8.5180208220000004</v>
      </c>
      <c r="L34" s="79">
        <v>0</v>
      </c>
      <c r="M34" s="79">
        <v>1E-4</v>
      </c>
      <c r="N34" s="79">
        <v>0</v>
      </c>
    </row>
    <row r="35" spans="2:14">
      <c r="B35" t="s">
        <v>2040</v>
      </c>
      <c r="C35" t="s">
        <v>2041</v>
      </c>
      <c r="D35" t="s">
        <v>103</v>
      </c>
      <c r="E35" t="s">
        <v>2013</v>
      </c>
      <c r="F35" t="s">
        <v>131</v>
      </c>
      <c r="G35" t="s">
        <v>105</v>
      </c>
      <c r="H35" s="78">
        <v>1077.95</v>
      </c>
      <c r="I35" s="78">
        <v>3265.59</v>
      </c>
      <c r="J35" s="78">
        <v>0</v>
      </c>
      <c r="K35" s="78">
        <v>35.201427404999997</v>
      </c>
      <c r="L35" s="79">
        <v>0</v>
      </c>
      <c r="M35" s="79">
        <v>4.0000000000000002E-4</v>
      </c>
      <c r="N35" s="79">
        <v>0</v>
      </c>
    </row>
    <row r="36" spans="2:14">
      <c r="B36" t="s">
        <v>2042</v>
      </c>
      <c r="C36" t="s">
        <v>2043</v>
      </c>
      <c r="D36" t="s">
        <v>103</v>
      </c>
      <c r="E36" t="s">
        <v>2013</v>
      </c>
      <c r="F36" t="s">
        <v>131</v>
      </c>
      <c r="G36" t="s">
        <v>105</v>
      </c>
      <c r="H36" s="78">
        <v>16942.169999999998</v>
      </c>
      <c r="I36" s="78">
        <v>3396.02</v>
      </c>
      <c r="J36" s="78">
        <v>0</v>
      </c>
      <c r="K36" s="78">
        <v>575.35948163399996</v>
      </c>
      <c r="L36" s="79">
        <v>1E-4</v>
      </c>
      <c r="M36" s="79">
        <v>6.0000000000000001E-3</v>
      </c>
      <c r="N36" s="79">
        <v>5.0000000000000001E-4</v>
      </c>
    </row>
    <row r="37" spans="2:14">
      <c r="B37" t="s">
        <v>2044</v>
      </c>
      <c r="C37" t="s">
        <v>2045</v>
      </c>
      <c r="D37" t="s">
        <v>103</v>
      </c>
      <c r="E37" t="s">
        <v>2013</v>
      </c>
      <c r="F37" t="s">
        <v>131</v>
      </c>
      <c r="G37" t="s">
        <v>105</v>
      </c>
      <c r="H37" s="78">
        <v>13353.1</v>
      </c>
      <c r="I37" s="78">
        <v>3693.63</v>
      </c>
      <c r="J37" s="78">
        <v>0</v>
      </c>
      <c r="K37" s="78">
        <v>493.21410752999998</v>
      </c>
      <c r="L37" s="79">
        <v>5.9999999999999995E-4</v>
      </c>
      <c r="M37" s="79">
        <v>5.1000000000000004E-3</v>
      </c>
      <c r="N37" s="79">
        <v>4.0000000000000002E-4</v>
      </c>
    </row>
    <row r="38" spans="2:14">
      <c r="B38" t="s">
        <v>2046</v>
      </c>
      <c r="C38" t="s">
        <v>2047</v>
      </c>
      <c r="D38" t="s">
        <v>103</v>
      </c>
      <c r="E38" t="s">
        <v>2006</v>
      </c>
      <c r="F38" t="s">
        <v>131</v>
      </c>
      <c r="G38" t="s">
        <v>105</v>
      </c>
      <c r="H38" s="78">
        <v>21839.1</v>
      </c>
      <c r="I38" s="78">
        <v>327.57</v>
      </c>
      <c r="J38" s="78">
        <v>0</v>
      </c>
      <c r="K38" s="78">
        <v>71.538339870000001</v>
      </c>
      <c r="L38" s="79">
        <v>0</v>
      </c>
      <c r="M38" s="79">
        <v>6.9999999999999999E-4</v>
      </c>
      <c r="N38" s="79">
        <v>1E-4</v>
      </c>
    </row>
    <row r="39" spans="2:14">
      <c r="B39" t="s">
        <v>2048</v>
      </c>
      <c r="C39" t="s">
        <v>2049</v>
      </c>
      <c r="D39" t="s">
        <v>103</v>
      </c>
      <c r="E39" t="s">
        <v>2006</v>
      </c>
      <c r="F39" t="s">
        <v>131</v>
      </c>
      <c r="G39" t="s">
        <v>105</v>
      </c>
      <c r="H39" s="78">
        <v>34011.39</v>
      </c>
      <c r="I39" s="78">
        <v>350.38</v>
      </c>
      <c r="J39" s="78">
        <v>0</v>
      </c>
      <c r="K39" s="78">
        <v>119.169108282</v>
      </c>
      <c r="L39" s="79">
        <v>0</v>
      </c>
      <c r="M39" s="79">
        <v>1.1999999999999999E-3</v>
      </c>
      <c r="N39" s="79">
        <v>1E-4</v>
      </c>
    </row>
    <row r="40" spans="2:14">
      <c r="B40" t="s">
        <v>2050</v>
      </c>
      <c r="C40" t="s">
        <v>2051</v>
      </c>
      <c r="D40" t="s">
        <v>103</v>
      </c>
      <c r="E40" t="s">
        <v>2006</v>
      </c>
      <c r="F40" t="s">
        <v>131</v>
      </c>
      <c r="G40" t="s">
        <v>105</v>
      </c>
      <c r="H40" s="78">
        <v>296469.62</v>
      </c>
      <c r="I40" s="78">
        <v>340.67</v>
      </c>
      <c r="J40" s="78">
        <v>0</v>
      </c>
      <c r="K40" s="78">
        <v>1009.983054454</v>
      </c>
      <c r="L40" s="79">
        <v>2.0000000000000001E-4</v>
      </c>
      <c r="M40" s="79">
        <v>1.0500000000000001E-2</v>
      </c>
      <c r="N40" s="79">
        <v>8.9999999999999998E-4</v>
      </c>
    </row>
    <row r="41" spans="2:14">
      <c r="B41" t="s">
        <v>2052</v>
      </c>
      <c r="C41" t="s">
        <v>2053</v>
      </c>
      <c r="D41" t="s">
        <v>103</v>
      </c>
      <c r="E41" t="s">
        <v>2006</v>
      </c>
      <c r="F41" t="s">
        <v>131</v>
      </c>
      <c r="G41" t="s">
        <v>105</v>
      </c>
      <c r="H41" s="78">
        <v>58232.69</v>
      </c>
      <c r="I41" s="78">
        <v>371.17</v>
      </c>
      <c r="J41" s="78">
        <v>0</v>
      </c>
      <c r="K41" s="78">
        <v>216.14227547300001</v>
      </c>
      <c r="L41" s="79">
        <v>1E-4</v>
      </c>
      <c r="M41" s="79">
        <v>2.3E-3</v>
      </c>
      <c r="N41" s="79">
        <v>2.0000000000000001E-4</v>
      </c>
    </row>
    <row r="42" spans="2:14">
      <c r="B42" s="80" t="s">
        <v>2054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250</v>
      </c>
      <c r="C43" t="s">
        <v>250</v>
      </c>
      <c r="D43" s="16"/>
      <c r="E43" s="16"/>
      <c r="F43" t="s">
        <v>250</v>
      </c>
      <c r="G43" t="s">
        <v>250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1109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250</v>
      </c>
      <c r="C45" t="s">
        <v>250</v>
      </c>
      <c r="D45" s="16"/>
      <c r="E45" s="16"/>
      <c r="F45" t="s">
        <v>250</v>
      </c>
      <c r="G45" t="s">
        <v>250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2055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250</v>
      </c>
      <c r="C47" t="s">
        <v>250</v>
      </c>
      <c r="D47" s="16"/>
      <c r="E47" s="16"/>
      <c r="F47" t="s">
        <v>250</v>
      </c>
      <c r="G47" t="s">
        <v>250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256</v>
      </c>
      <c r="D48" s="16"/>
      <c r="E48" s="16"/>
      <c r="F48" s="16"/>
      <c r="G48" s="16"/>
      <c r="H48" s="82">
        <v>865018.81</v>
      </c>
      <c r="J48" s="82">
        <v>0</v>
      </c>
      <c r="K48" s="82">
        <v>86991.753596160634</v>
      </c>
      <c r="M48" s="81">
        <v>0.90559999999999996</v>
      </c>
      <c r="N48" s="81">
        <v>7.7700000000000005E-2</v>
      </c>
    </row>
    <row r="49" spans="2:14">
      <c r="B49" s="80" t="s">
        <v>2056</v>
      </c>
      <c r="D49" s="16"/>
      <c r="E49" s="16"/>
      <c r="F49" s="16"/>
      <c r="G49" s="16"/>
      <c r="H49" s="82">
        <v>734175.87</v>
      </c>
      <c r="J49" s="82">
        <v>0</v>
      </c>
      <c r="K49" s="82">
        <v>84300.470024489434</v>
      </c>
      <c r="M49" s="81">
        <v>0.87760000000000005</v>
      </c>
      <c r="N49" s="81">
        <v>7.5300000000000006E-2</v>
      </c>
    </row>
    <row r="50" spans="2:14">
      <c r="B50" t="s">
        <v>2057</v>
      </c>
      <c r="C50" t="s">
        <v>2058</v>
      </c>
      <c r="D50" t="s">
        <v>1112</v>
      </c>
      <c r="E50" t="s">
        <v>2059</v>
      </c>
      <c r="F50" t="s">
        <v>1139</v>
      </c>
      <c r="G50" t="s">
        <v>109</v>
      </c>
      <c r="H50" s="78">
        <v>429.38</v>
      </c>
      <c r="I50" s="78">
        <v>468.61</v>
      </c>
      <c r="J50" s="78">
        <v>0</v>
      </c>
      <c r="K50" s="78">
        <v>7.1752114257880004</v>
      </c>
      <c r="L50" s="79">
        <v>0</v>
      </c>
      <c r="M50" s="79">
        <v>1E-4</v>
      </c>
      <c r="N50" s="79">
        <v>0</v>
      </c>
    </row>
    <row r="51" spans="2:14">
      <c r="B51" t="s">
        <v>2060</v>
      </c>
      <c r="C51" t="s">
        <v>2061</v>
      </c>
      <c r="D51" t="s">
        <v>1112</v>
      </c>
      <c r="E51" t="s">
        <v>2062</v>
      </c>
      <c r="F51" t="s">
        <v>1139</v>
      </c>
      <c r="G51" t="s">
        <v>113</v>
      </c>
      <c r="H51" s="78">
        <v>12478.61</v>
      </c>
      <c r="I51" s="78">
        <v>2825</v>
      </c>
      <c r="J51" s="78">
        <v>0</v>
      </c>
      <c r="K51" s="78">
        <v>1431.7982071219999</v>
      </c>
      <c r="L51" s="79">
        <v>0</v>
      </c>
      <c r="M51" s="79">
        <v>1.49E-2</v>
      </c>
      <c r="N51" s="79">
        <v>1.2999999999999999E-3</v>
      </c>
    </row>
    <row r="52" spans="2:14">
      <c r="B52" t="s">
        <v>2063</v>
      </c>
      <c r="C52" t="s">
        <v>2064</v>
      </c>
      <c r="D52" t="s">
        <v>1112</v>
      </c>
      <c r="E52" t="s">
        <v>2065</v>
      </c>
      <c r="F52" t="s">
        <v>1139</v>
      </c>
      <c r="G52" t="s">
        <v>109</v>
      </c>
      <c r="H52" s="78">
        <v>831.23</v>
      </c>
      <c r="I52" s="78">
        <v>21421</v>
      </c>
      <c r="J52" s="78">
        <v>0</v>
      </c>
      <c r="K52" s="78">
        <v>634.95403741780001</v>
      </c>
      <c r="L52" s="79">
        <v>0</v>
      </c>
      <c r="M52" s="79">
        <v>6.6E-3</v>
      </c>
      <c r="N52" s="79">
        <v>5.9999999999999995E-4</v>
      </c>
    </row>
    <row r="53" spans="2:14">
      <c r="B53" t="s">
        <v>2066</v>
      </c>
      <c r="C53" t="s">
        <v>2067</v>
      </c>
      <c r="D53" t="s">
        <v>1112</v>
      </c>
      <c r="E53" t="s">
        <v>2068</v>
      </c>
      <c r="F53" t="s">
        <v>1139</v>
      </c>
      <c r="G53" t="s">
        <v>203</v>
      </c>
      <c r="H53" s="78">
        <v>68322.990000000005</v>
      </c>
      <c r="I53" s="78">
        <v>2520</v>
      </c>
      <c r="J53" s="78">
        <v>0</v>
      </c>
      <c r="K53" s="78">
        <v>786.83488203599995</v>
      </c>
      <c r="L53" s="79">
        <v>5.9999999999999995E-4</v>
      </c>
      <c r="M53" s="79">
        <v>8.2000000000000007E-3</v>
      </c>
      <c r="N53" s="79">
        <v>6.9999999999999999E-4</v>
      </c>
    </row>
    <row r="54" spans="2:14">
      <c r="B54" t="s">
        <v>2069</v>
      </c>
      <c r="C54" t="s">
        <v>2070</v>
      </c>
      <c r="D54" t="s">
        <v>1112</v>
      </c>
      <c r="E54" t="s">
        <v>2071</v>
      </c>
      <c r="F54" t="s">
        <v>1139</v>
      </c>
      <c r="G54" t="s">
        <v>109</v>
      </c>
      <c r="H54" s="78">
        <v>4559.84</v>
      </c>
      <c r="I54" s="78">
        <v>15550</v>
      </c>
      <c r="J54" s="78">
        <v>0</v>
      </c>
      <c r="K54" s="78">
        <v>2528.4905579199999</v>
      </c>
      <c r="L54" s="79">
        <v>0</v>
      </c>
      <c r="M54" s="79">
        <v>2.63E-2</v>
      </c>
      <c r="N54" s="79">
        <v>2.3E-3</v>
      </c>
    </row>
    <row r="55" spans="2:14">
      <c r="B55" t="s">
        <v>2072</v>
      </c>
      <c r="C55" t="s">
        <v>2073</v>
      </c>
      <c r="D55" t="s">
        <v>1168</v>
      </c>
      <c r="E55" t="s">
        <v>2074</v>
      </c>
      <c r="F55" t="s">
        <v>1139</v>
      </c>
      <c r="G55" t="s">
        <v>109</v>
      </c>
      <c r="H55" s="78">
        <v>1549.29</v>
      </c>
      <c r="I55" s="78">
        <v>11920</v>
      </c>
      <c r="J55" s="78">
        <v>0</v>
      </c>
      <c r="K55" s="78">
        <v>658.55236228800004</v>
      </c>
      <c r="L55" s="79">
        <v>0</v>
      </c>
      <c r="M55" s="79">
        <v>6.8999999999999999E-3</v>
      </c>
      <c r="N55" s="79">
        <v>5.9999999999999995E-4</v>
      </c>
    </row>
    <row r="56" spans="2:14">
      <c r="B56" t="s">
        <v>2075</v>
      </c>
      <c r="C56" t="s">
        <v>2076</v>
      </c>
      <c r="D56" t="s">
        <v>1112</v>
      </c>
      <c r="E56" t="s">
        <v>2077</v>
      </c>
      <c r="F56" t="s">
        <v>1139</v>
      </c>
      <c r="G56" t="s">
        <v>113</v>
      </c>
      <c r="H56" s="78">
        <v>12370.22</v>
      </c>
      <c r="I56" s="78">
        <v>961.5</v>
      </c>
      <c r="J56" s="78">
        <v>0</v>
      </c>
      <c r="K56" s="78">
        <v>483.08534458247999</v>
      </c>
      <c r="L56" s="79">
        <v>4.0000000000000002E-4</v>
      </c>
      <c r="M56" s="79">
        <v>5.0000000000000001E-3</v>
      </c>
      <c r="N56" s="79">
        <v>4.0000000000000002E-4</v>
      </c>
    </row>
    <row r="57" spans="2:14">
      <c r="B57" t="s">
        <v>2078</v>
      </c>
      <c r="C57" t="s">
        <v>2079</v>
      </c>
      <c r="D57" t="s">
        <v>1865</v>
      </c>
      <c r="E57" t="s">
        <v>2077</v>
      </c>
      <c r="F57" t="s">
        <v>1139</v>
      </c>
      <c r="G57" t="s">
        <v>109</v>
      </c>
      <c r="H57" s="78">
        <v>6285.19</v>
      </c>
      <c r="I57" s="78">
        <v>1741</v>
      </c>
      <c r="J57" s="78">
        <v>0</v>
      </c>
      <c r="K57" s="78">
        <v>390.21011307139997</v>
      </c>
      <c r="L57" s="79">
        <v>0</v>
      </c>
      <c r="M57" s="79">
        <v>4.1000000000000003E-3</v>
      </c>
      <c r="N57" s="79">
        <v>2.9999999999999997E-4</v>
      </c>
    </row>
    <row r="58" spans="2:14">
      <c r="B58" t="s">
        <v>2080</v>
      </c>
      <c r="C58" t="s">
        <v>2081</v>
      </c>
      <c r="D58" t="s">
        <v>1112</v>
      </c>
      <c r="E58" t="s">
        <v>2082</v>
      </c>
      <c r="F58" t="s">
        <v>1139</v>
      </c>
      <c r="G58" t="s">
        <v>109</v>
      </c>
      <c r="H58" s="78">
        <v>41355.57</v>
      </c>
      <c r="I58" s="78">
        <v>2760</v>
      </c>
      <c r="J58" s="78">
        <v>0</v>
      </c>
      <c r="K58" s="78">
        <v>4070.2813683119998</v>
      </c>
      <c r="L58" s="79">
        <v>1E-4</v>
      </c>
      <c r="M58" s="79">
        <v>4.24E-2</v>
      </c>
      <c r="N58" s="79">
        <v>3.5999999999999999E-3</v>
      </c>
    </row>
    <row r="59" spans="2:14">
      <c r="B59" t="s">
        <v>2083</v>
      </c>
      <c r="C59" t="s">
        <v>2084</v>
      </c>
      <c r="D59" t="s">
        <v>1112</v>
      </c>
      <c r="E59" t="s">
        <v>2085</v>
      </c>
      <c r="F59" t="s">
        <v>1139</v>
      </c>
      <c r="G59" t="s">
        <v>119</v>
      </c>
      <c r="H59" s="78">
        <v>22987.08</v>
      </c>
      <c r="I59" s="78">
        <v>3578</v>
      </c>
      <c r="J59" s="78">
        <v>0</v>
      </c>
      <c r="K59" s="78">
        <v>2239.1955992339999</v>
      </c>
      <c r="L59" s="79">
        <v>0</v>
      </c>
      <c r="M59" s="79">
        <v>2.3300000000000001E-2</v>
      </c>
      <c r="N59" s="79">
        <v>2E-3</v>
      </c>
    </row>
    <row r="60" spans="2:14">
      <c r="B60" t="s">
        <v>2086</v>
      </c>
      <c r="C60" t="s">
        <v>2087</v>
      </c>
      <c r="D60" t="s">
        <v>1168</v>
      </c>
      <c r="E60" t="s">
        <v>2088</v>
      </c>
      <c r="F60" t="s">
        <v>1139</v>
      </c>
      <c r="G60" t="s">
        <v>109</v>
      </c>
      <c r="H60" s="78">
        <v>1485.33</v>
      </c>
      <c r="I60" s="78">
        <v>9264</v>
      </c>
      <c r="J60" s="78">
        <v>0</v>
      </c>
      <c r="K60" s="78">
        <v>490.68506329920001</v>
      </c>
      <c r="L60" s="79">
        <v>0</v>
      </c>
      <c r="M60" s="79">
        <v>5.1000000000000004E-3</v>
      </c>
      <c r="N60" s="79">
        <v>4.0000000000000002E-4</v>
      </c>
    </row>
    <row r="61" spans="2:14">
      <c r="B61" t="s">
        <v>2089</v>
      </c>
      <c r="C61" t="s">
        <v>2090</v>
      </c>
      <c r="D61" t="s">
        <v>1112</v>
      </c>
      <c r="E61" t="s">
        <v>2091</v>
      </c>
      <c r="F61" t="s">
        <v>1139</v>
      </c>
      <c r="G61" t="s">
        <v>109</v>
      </c>
      <c r="H61" s="78">
        <v>281.29000000000002</v>
      </c>
      <c r="I61" s="78">
        <v>28924</v>
      </c>
      <c r="J61" s="78">
        <v>0</v>
      </c>
      <c r="K61" s="78">
        <v>290.13089969359999</v>
      </c>
      <c r="L61" s="79">
        <v>0</v>
      </c>
      <c r="M61" s="79">
        <v>3.0000000000000001E-3</v>
      </c>
      <c r="N61" s="79">
        <v>2.9999999999999997E-4</v>
      </c>
    </row>
    <row r="62" spans="2:14">
      <c r="B62" t="s">
        <v>2092</v>
      </c>
      <c r="C62" t="s">
        <v>2093</v>
      </c>
      <c r="D62" t="s">
        <v>1865</v>
      </c>
      <c r="E62" t="s">
        <v>2094</v>
      </c>
      <c r="F62" t="s">
        <v>1139</v>
      </c>
      <c r="G62" t="s">
        <v>109</v>
      </c>
      <c r="H62" s="78">
        <v>120923.64</v>
      </c>
      <c r="I62" s="78">
        <v>2830</v>
      </c>
      <c r="J62" s="78">
        <v>0</v>
      </c>
      <c r="K62" s="78">
        <v>12203.347716791999</v>
      </c>
      <c r="L62" s="79">
        <v>0</v>
      </c>
      <c r="M62" s="79">
        <v>0.127</v>
      </c>
      <c r="N62" s="79">
        <v>1.09E-2</v>
      </c>
    </row>
    <row r="63" spans="2:14">
      <c r="B63" t="s">
        <v>2095</v>
      </c>
      <c r="C63" t="s">
        <v>2096</v>
      </c>
      <c r="D63" t="s">
        <v>1112</v>
      </c>
      <c r="E63" t="s">
        <v>2097</v>
      </c>
      <c r="F63" t="s">
        <v>1139</v>
      </c>
      <c r="G63" t="s">
        <v>109</v>
      </c>
      <c r="H63" s="78">
        <v>3071.63</v>
      </c>
      <c r="I63" s="78">
        <v>24072</v>
      </c>
      <c r="J63" s="78">
        <v>0</v>
      </c>
      <c r="K63" s="78">
        <v>2636.7102906576001</v>
      </c>
      <c r="L63" s="79">
        <v>0</v>
      </c>
      <c r="M63" s="79">
        <v>2.7400000000000001E-2</v>
      </c>
      <c r="N63" s="79">
        <v>2.3999999999999998E-3</v>
      </c>
    </row>
    <row r="64" spans="2:14">
      <c r="B64" t="s">
        <v>2098</v>
      </c>
      <c r="C64" t="s">
        <v>2099</v>
      </c>
      <c r="D64" t="s">
        <v>1168</v>
      </c>
      <c r="E64" t="s">
        <v>2100</v>
      </c>
      <c r="F64" t="s">
        <v>1139</v>
      </c>
      <c r="G64" t="s">
        <v>109</v>
      </c>
      <c r="H64" s="78">
        <v>5071</v>
      </c>
      <c r="I64" s="78">
        <v>4277</v>
      </c>
      <c r="J64" s="78">
        <v>0</v>
      </c>
      <c r="K64" s="78">
        <v>773.41786521999995</v>
      </c>
      <c r="L64" s="79">
        <v>0</v>
      </c>
      <c r="M64" s="79">
        <v>8.0999999999999996E-3</v>
      </c>
      <c r="N64" s="79">
        <v>6.9999999999999999E-4</v>
      </c>
    </row>
    <row r="65" spans="2:14">
      <c r="B65" t="s">
        <v>2101</v>
      </c>
      <c r="C65" t="s">
        <v>2102</v>
      </c>
      <c r="D65" t="s">
        <v>1112</v>
      </c>
      <c r="E65" t="s">
        <v>2103</v>
      </c>
      <c r="F65" t="s">
        <v>1139</v>
      </c>
      <c r="G65" t="s">
        <v>109</v>
      </c>
      <c r="H65" s="78">
        <v>42537.72</v>
      </c>
      <c r="I65" s="78">
        <v>672.5</v>
      </c>
      <c r="J65" s="78">
        <v>0</v>
      </c>
      <c r="K65" s="78">
        <v>1020.111951522</v>
      </c>
      <c r="L65" s="79">
        <v>0</v>
      </c>
      <c r="M65" s="79">
        <v>1.06E-2</v>
      </c>
      <c r="N65" s="79">
        <v>8.9999999999999998E-4</v>
      </c>
    </row>
    <row r="66" spans="2:14">
      <c r="B66" t="s">
        <v>2104</v>
      </c>
      <c r="C66" t="s">
        <v>2105</v>
      </c>
      <c r="D66" t="s">
        <v>1112</v>
      </c>
      <c r="E66" t="s">
        <v>2106</v>
      </c>
      <c r="F66" t="s">
        <v>1139</v>
      </c>
      <c r="G66" t="s">
        <v>109</v>
      </c>
      <c r="H66" s="78">
        <v>186.09</v>
      </c>
      <c r="I66" s="78">
        <v>10910</v>
      </c>
      <c r="J66" s="78">
        <v>0</v>
      </c>
      <c r="K66" s="78">
        <v>72.398426154000006</v>
      </c>
      <c r="L66" s="79">
        <v>0</v>
      </c>
      <c r="M66" s="79">
        <v>8.0000000000000004E-4</v>
      </c>
      <c r="N66" s="79">
        <v>1E-4</v>
      </c>
    </row>
    <row r="67" spans="2:14">
      <c r="B67" t="s">
        <v>2107</v>
      </c>
      <c r="C67" t="s">
        <v>2108</v>
      </c>
      <c r="D67" t="s">
        <v>1112</v>
      </c>
      <c r="E67" t="s">
        <v>2109</v>
      </c>
      <c r="F67" t="s">
        <v>1139</v>
      </c>
      <c r="G67" t="s">
        <v>109</v>
      </c>
      <c r="H67" s="78">
        <v>768.51</v>
      </c>
      <c r="I67" s="78">
        <v>21846</v>
      </c>
      <c r="J67" s="78">
        <v>0</v>
      </c>
      <c r="K67" s="78">
        <v>598.6910849436</v>
      </c>
      <c r="L67" s="79">
        <v>0</v>
      </c>
      <c r="M67" s="79">
        <v>6.1999999999999998E-3</v>
      </c>
      <c r="N67" s="79">
        <v>5.0000000000000001E-4</v>
      </c>
    </row>
    <row r="68" spans="2:14">
      <c r="B68" t="s">
        <v>2110</v>
      </c>
      <c r="C68" t="s">
        <v>2111</v>
      </c>
      <c r="D68" t="s">
        <v>1112</v>
      </c>
      <c r="E68" t="s">
        <v>2112</v>
      </c>
      <c r="F68" t="s">
        <v>1139</v>
      </c>
      <c r="G68" t="s">
        <v>109</v>
      </c>
      <c r="H68" s="78">
        <v>13235.52</v>
      </c>
      <c r="I68" s="78">
        <v>5144</v>
      </c>
      <c r="J68" s="78">
        <v>0</v>
      </c>
      <c r="K68" s="78">
        <v>2427.8581406208</v>
      </c>
      <c r="L68" s="79">
        <v>0</v>
      </c>
      <c r="M68" s="79">
        <v>2.53E-2</v>
      </c>
      <c r="N68" s="79">
        <v>2.2000000000000001E-3</v>
      </c>
    </row>
    <row r="69" spans="2:14">
      <c r="B69" t="s">
        <v>2113</v>
      </c>
      <c r="C69" t="s">
        <v>2114</v>
      </c>
      <c r="D69" t="s">
        <v>1112</v>
      </c>
      <c r="E69" t="s">
        <v>2115</v>
      </c>
      <c r="F69" t="s">
        <v>1139</v>
      </c>
      <c r="G69" t="s">
        <v>113</v>
      </c>
      <c r="H69" s="78">
        <v>4808.49</v>
      </c>
      <c r="I69" s="78">
        <v>4757.5</v>
      </c>
      <c r="J69" s="78">
        <v>0</v>
      </c>
      <c r="K69" s="78">
        <v>929.14750396379998</v>
      </c>
      <c r="L69" s="79">
        <v>1.5E-3</v>
      </c>
      <c r="M69" s="79">
        <v>9.7000000000000003E-3</v>
      </c>
      <c r="N69" s="79">
        <v>8.0000000000000004E-4</v>
      </c>
    </row>
    <row r="70" spans="2:14">
      <c r="B70" t="s">
        <v>2116</v>
      </c>
      <c r="C70" t="s">
        <v>2117</v>
      </c>
      <c r="D70" t="s">
        <v>1112</v>
      </c>
      <c r="E70" t="s">
        <v>2118</v>
      </c>
      <c r="F70" t="s">
        <v>1139</v>
      </c>
      <c r="G70" t="s">
        <v>109</v>
      </c>
      <c r="H70" s="78">
        <v>2027.91</v>
      </c>
      <c r="I70" s="78">
        <v>12248</v>
      </c>
      <c r="J70" s="78">
        <v>0</v>
      </c>
      <c r="K70" s="78">
        <v>885.71743430879997</v>
      </c>
      <c r="L70" s="79">
        <v>0</v>
      </c>
      <c r="M70" s="79">
        <v>9.1999999999999998E-3</v>
      </c>
      <c r="N70" s="79">
        <v>8.0000000000000004E-4</v>
      </c>
    </row>
    <row r="71" spans="2:14">
      <c r="B71" t="s">
        <v>2119</v>
      </c>
      <c r="C71" t="s">
        <v>2120</v>
      </c>
      <c r="D71" t="s">
        <v>1112</v>
      </c>
      <c r="E71" t="s">
        <v>2121</v>
      </c>
      <c r="F71" t="s">
        <v>1139</v>
      </c>
      <c r="G71" t="s">
        <v>113</v>
      </c>
      <c r="H71" s="78">
        <v>3688.39</v>
      </c>
      <c r="I71" s="78">
        <v>5553</v>
      </c>
      <c r="J71" s="78">
        <v>0</v>
      </c>
      <c r="K71" s="78">
        <v>831.88187067672004</v>
      </c>
      <c r="L71" s="79">
        <v>0</v>
      </c>
      <c r="M71" s="79">
        <v>8.6999999999999994E-3</v>
      </c>
      <c r="N71" s="79">
        <v>6.9999999999999999E-4</v>
      </c>
    </row>
    <row r="72" spans="2:14">
      <c r="B72" t="s">
        <v>2122</v>
      </c>
      <c r="C72" t="s">
        <v>2123</v>
      </c>
      <c r="D72" t="s">
        <v>1112</v>
      </c>
      <c r="E72" t="s">
        <v>2124</v>
      </c>
      <c r="F72" t="s">
        <v>1139</v>
      </c>
      <c r="G72" t="s">
        <v>109</v>
      </c>
      <c r="H72" s="78">
        <v>8167.17</v>
      </c>
      <c r="I72" s="78">
        <v>19426</v>
      </c>
      <c r="J72" s="78">
        <v>0</v>
      </c>
      <c r="K72" s="78">
        <v>5657.6531480171998</v>
      </c>
      <c r="L72" s="79">
        <v>0</v>
      </c>
      <c r="M72" s="79">
        <v>5.8900000000000001E-2</v>
      </c>
      <c r="N72" s="79">
        <v>5.1000000000000004E-3</v>
      </c>
    </row>
    <row r="73" spans="2:14">
      <c r="B73" t="s">
        <v>2125</v>
      </c>
      <c r="C73" t="s">
        <v>2126</v>
      </c>
      <c r="D73" t="s">
        <v>1112</v>
      </c>
      <c r="E73" t="s">
        <v>2127</v>
      </c>
      <c r="F73" t="s">
        <v>1139</v>
      </c>
      <c r="G73" t="s">
        <v>109</v>
      </c>
      <c r="H73" s="78">
        <v>3218.8</v>
      </c>
      <c r="I73" s="78">
        <v>4395</v>
      </c>
      <c r="J73" s="78">
        <v>0</v>
      </c>
      <c r="K73" s="78">
        <v>504.46868316000001</v>
      </c>
      <c r="L73" s="79">
        <v>5.0000000000000001E-4</v>
      </c>
      <c r="M73" s="79">
        <v>5.3E-3</v>
      </c>
      <c r="N73" s="79">
        <v>5.0000000000000001E-4</v>
      </c>
    </row>
    <row r="74" spans="2:14">
      <c r="B74" t="s">
        <v>2128</v>
      </c>
      <c r="C74" t="s">
        <v>2129</v>
      </c>
      <c r="D74" t="s">
        <v>1112</v>
      </c>
      <c r="E74" t="s">
        <v>2130</v>
      </c>
      <c r="F74" t="s">
        <v>1139</v>
      </c>
      <c r="G74" t="s">
        <v>113</v>
      </c>
      <c r="H74" s="78">
        <v>7553.18</v>
      </c>
      <c r="I74" s="78">
        <v>5842.5</v>
      </c>
      <c r="J74" s="78">
        <v>0</v>
      </c>
      <c r="K74" s="78">
        <v>1792.3619097564001</v>
      </c>
      <c r="L74" s="79">
        <v>2.3E-3</v>
      </c>
      <c r="M74" s="79">
        <v>1.8700000000000001E-2</v>
      </c>
      <c r="N74" s="79">
        <v>1.6000000000000001E-3</v>
      </c>
    </row>
    <row r="75" spans="2:14">
      <c r="B75" t="s">
        <v>2131</v>
      </c>
      <c r="C75" t="s">
        <v>2132</v>
      </c>
      <c r="D75" t="s">
        <v>1112</v>
      </c>
      <c r="E75" t="s">
        <v>2130</v>
      </c>
      <c r="F75" t="s">
        <v>1139</v>
      </c>
      <c r="G75" t="s">
        <v>109</v>
      </c>
      <c r="H75" s="78">
        <v>3307.66</v>
      </c>
      <c r="I75" s="78">
        <v>3012.5</v>
      </c>
      <c r="J75" s="78">
        <v>0</v>
      </c>
      <c r="K75" s="78">
        <v>355.32785624500002</v>
      </c>
      <c r="L75" s="79">
        <v>1E-4</v>
      </c>
      <c r="M75" s="79">
        <v>3.7000000000000002E-3</v>
      </c>
      <c r="N75" s="79">
        <v>2.9999999999999997E-4</v>
      </c>
    </row>
    <row r="76" spans="2:14">
      <c r="B76" t="s">
        <v>2133</v>
      </c>
      <c r="C76" t="s">
        <v>2134</v>
      </c>
      <c r="D76" t="s">
        <v>1112</v>
      </c>
      <c r="E76" t="s">
        <v>2130</v>
      </c>
      <c r="F76" t="s">
        <v>1139</v>
      </c>
      <c r="G76" t="s">
        <v>113</v>
      </c>
      <c r="H76" s="78">
        <v>7330.65</v>
      </c>
      <c r="I76" s="78">
        <v>4522.7</v>
      </c>
      <c r="J76" s="78">
        <v>0</v>
      </c>
      <c r="K76" s="78">
        <v>1346.5962979450801</v>
      </c>
      <c r="L76" s="79">
        <v>1E-3</v>
      </c>
      <c r="M76" s="79">
        <v>1.4E-2</v>
      </c>
      <c r="N76" s="79">
        <v>1.1999999999999999E-3</v>
      </c>
    </row>
    <row r="77" spans="2:14">
      <c r="B77" t="s">
        <v>2135</v>
      </c>
      <c r="C77" t="s">
        <v>2136</v>
      </c>
      <c r="D77" t="s">
        <v>1112</v>
      </c>
      <c r="E77" t="s">
        <v>2137</v>
      </c>
      <c r="F77" t="s">
        <v>1139</v>
      </c>
      <c r="G77" t="s">
        <v>109</v>
      </c>
      <c r="H77" s="78">
        <v>1952.93</v>
      </c>
      <c r="I77" s="78">
        <v>11018</v>
      </c>
      <c r="J77" s="78">
        <v>0</v>
      </c>
      <c r="K77" s="78">
        <v>767.30986850839997</v>
      </c>
      <c r="L77" s="79">
        <v>2.0000000000000001E-4</v>
      </c>
      <c r="M77" s="79">
        <v>8.0000000000000002E-3</v>
      </c>
      <c r="N77" s="79">
        <v>6.9999999999999999E-4</v>
      </c>
    </row>
    <row r="78" spans="2:14">
      <c r="B78" t="s">
        <v>2138</v>
      </c>
      <c r="C78" t="s">
        <v>2139</v>
      </c>
      <c r="D78" t="s">
        <v>1112</v>
      </c>
      <c r="E78" t="s">
        <v>2140</v>
      </c>
      <c r="F78" t="s">
        <v>1139</v>
      </c>
      <c r="G78" t="s">
        <v>113</v>
      </c>
      <c r="H78" s="78">
        <v>73149.100000000006</v>
      </c>
      <c r="I78" s="78">
        <v>2426.5</v>
      </c>
      <c r="J78" s="78">
        <v>0</v>
      </c>
      <c r="K78" s="78">
        <v>7209.1893613483999</v>
      </c>
      <c r="L78" s="79">
        <v>0</v>
      </c>
      <c r="M78" s="79">
        <v>7.51E-2</v>
      </c>
      <c r="N78" s="79">
        <v>6.4000000000000003E-3</v>
      </c>
    </row>
    <row r="79" spans="2:14">
      <c r="B79" t="s">
        <v>2141</v>
      </c>
      <c r="C79" t="s">
        <v>2142</v>
      </c>
      <c r="D79" t="s">
        <v>1112</v>
      </c>
      <c r="E79" t="s">
        <v>2143</v>
      </c>
      <c r="F79" t="s">
        <v>1139</v>
      </c>
      <c r="G79" t="s">
        <v>200</v>
      </c>
      <c r="H79" s="78">
        <v>185279.38</v>
      </c>
      <c r="I79" s="78">
        <v>164600</v>
      </c>
      <c r="J79" s="78">
        <v>0</v>
      </c>
      <c r="K79" s="78">
        <v>10102.126595275</v>
      </c>
      <c r="L79" s="79">
        <v>1E-4</v>
      </c>
      <c r="M79" s="79">
        <v>0.1052</v>
      </c>
      <c r="N79" s="79">
        <v>8.9999999999999993E-3</v>
      </c>
    </row>
    <row r="80" spans="2:14">
      <c r="B80" t="s">
        <v>2144</v>
      </c>
      <c r="C80" t="s">
        <v>2145</v>
      </c>
      <c r="D80" t="s">
        <v>1112</v>
      </c>
      <c r="E80" t="s">
        <v>2146</v>
      </c>
      <c r="F80" t="s">
        <v>1139</v>
      </c>
      <c r="G80" t="s">
        <v>109</v>
      </c>
      <c r="H80" s="78">
        <v>524.54</v>
      </c>
      <c r="I80" s="78">
        <v>33875</v>
      </c>
      <c r="J80" s="78">
        <v>0</v>
      </c>
      <c r="K80" s="78">
        <v>633.63514054999996</v>
      </c>
      <c r="L80" s="79">
        <v>0</v>
      </c>
      <c r="M80" s="79">
        <v>6.6E-3</v>
      </c>
      <c r="N80" s="79">
        <v>5.9999999999999995E-4</v>
      </c>
    </row>
    <row r="81" spans="2:14">
      <c r="B81" t="s">
        <v>2147</v>
      </c>
      <c r="C81" t="s">
        <v>2148</v>
      </c>
      <c r="D81" t="s">
        <v>1112</v>
      </c>
      <c r="E81" t="s">
        <v>2149</v>
      </c>
      <c r="F81" t="s">
        <v>1139</v>
      </c>
      <c r="G81" t="s">
        <v>109</v>
      </c>
      <c r="H81" s="78">
        <v>446.6</v>
      </c>
      <c r="I81" s="78">
        <v>53144</v>
      </c>
      <c r="J81" s="78">
        <v>0</v>
      </c>
      <c r="K81" s="78">
        <v>846.35837686399998</v>
      </c>
      <c r="L81" s="79">
        <v>1E-4</v>
      </c>
      <c r="M81" s="79">
        <v>8.8000000000000005E-3</v>
      </c>
      <c r="N81" s="79">
        <v>8.0000000000000004E-4</v>
      </c>
    </row>
    <row r="82" spans="2:14">
      <c r="B82" t="s">
        <v>2150</v>
      </c>
      <c r="C82" t="s">
        <v>2151</v>
      </c>
      <c r="D82" t="s">
        <v>1168</v>
      </c>
      <c r="E82" t="s">
        <v>2152</v>
      </c>
      <c r="F82" t="s">
        <v>1139</v>
      </c>
      <c r="G82" t="s">
        <v>109</v>
      </c>
      <c r="H82" s="78">
        <v>4226.8599999999997</v>
      </c>
      <c r="I82" s="78">
        <v>7742</v>
      </c>
      <c r="J82" s="78">
        <v>0</v>
      </c>
      <c r="K82" s="78">
        <v>1166.9503252791999</v>
      </c>
      <c r="L82" s="79">
        <v>0</v>
      </c>
      <c r="M82" s="79">
        <v>1.21E-2</v>
      </c>
      <c r="N82" s="79">
        <v>1E-3</v>
      </c>
    </row>
    <row r="83" spans="2:14">
      <c r="B83" t="s">
        <v>2153</v>
      </c>
      <c r="C83" t="s">
        <v>2154</v>
      </c>
      <c r="D83" t="s">
        <v>1112</v>
      </c>
      <c r="E83" t="s">
        <v>2155</v>
      </c>
      <c r="F83" t="s">
        <v>1139</v>
      </c>
      <c r="G83" t="s">
        <v>113</v>
      </c>
      <c r="H83" s="78">
        <v>2634.16</v>
      </c>
      <c r="I83" s="78">
        <v>12084</v>
      </c>
      <c r="J83" s="78">
        <v>0</v>
      </c>
      <c r="K83" s="78">
        <v>1292.85559029504</v>
      </c>
      <c r="L83" s="79">
        <v>0</v>
      </c>
      <c r="M83" s="79">
        <v>1.35E-2</v>
      </c>
      <c r="N83" s="79">
        <v>1.1999999999999999E-3</v>
      </c>
    </row>
    <row r="84" spans="2:14">
      <c r="B84" t="s">
        <v>2156</v>
      </c>
      <c r="C84" t="s">
        <v>2157</v>
      </c>
      <c r="D84" t="s">
        <v>1112</v>
      </c>
      <c r="E84" t="s">
        <v>2158</v>
      </c>
      <c r="F84" t="s">
        <v>1139</v>
      </c>
      <c r="G84" t="s">
        <v>113</v>
      </c>
      <c r="H84" s="78">
        <v>468.67</v>
      </c>
      <c r="I84" s="78">
        <v>19318</v>
      </c>
      <c r="J84" s="78">
        <v>0</v>
      </c>
      <c r="K84" s="78">
        <v>367.72780290895997</v>
      </c>
      <c r="L84" s="79">
        <v>2.9999999999999997E-4</v>
      </c>
      <c r="M84" s="79">
        <v>3.8E-3</v>
      </c>
      <c r="N84" s="79">
        <v>2.9999999999999997E-4</v>
      </c>
    </row>
    <row r="85" spans="2:14">
      <c r="B85" t="s">
        <v>2159</v>
      </c>
      <c r="C85" t="s">
        <v>2160</v>
      </c>
      <c r="D85" t="s">
        <v>1112</v>
      </c>
      <c r="E85" t="s">
        <v>2161</v>
      </c>
      <c r="F85" t="s">
        <v>1139</v>
      </c>
      <c r="G85" t="s">
        <v>109</v>
      </c>
      <c r="H85" s="78">
        <v>11246.65</v>
      </c>
      <c r="I85" s="78">
        <v>2725</v>
      </c>
      <c r="J85" s="78">
        <v>0</v>
      </c>
      <c r="K85" s="78">
        <v>1092.8763437749999</v>
      </c>
      <c r="L85" s="79">
        <v>0</v>
      </c>
      <c r="M85" s="79">
        <v>1.14E-2</v>
      </c>
      <c r="N85" s="79">
        <v>1E-3</v>
      </c>
    </row>
    <row r="86" spans="2:14">
      <c r="B86" t="s">
        <v>2162</v>
      </c>
      <c r="C86" t="s">
        <v>2163</v>
      </c>
      <c r="D86" t="s">
        <v>1112</v>
      </c>
      <c r="E86" t="s">
        <v>2164</v>
      </c>
      <c r="F86" t="s">
        <v>1139</v>
      </c>
      <c r="G86" t="s">
        <v>113</v>
      </c>
      <c r="H86" s="78">
        <v>1572.39</v>
      </c>
      <c r="I86" s="78">
        <v>22565</v>
      </c>
      <c r="J86" s="78">
        <v>0</v>
      </c>
      <c r="K86" s="78">
        <v>1441.0954978955999</v>
      </c>
      <c r="L86" s="79">
        <v>2.3999999999999998E-3</v>
      </c>
      <c r="M86" s="79">
        <v>1.4999999999999999E-2</v>
      </c>
      <c r="N86" s="79">
        <v>1.2999999999999999E-3</v>
      </c>
    </row>
    <row r="87" spans="2:14">
      <c r="B87" t="s">
        <v>2165</v>
      </c>
      <c r="C87" t="s">
        <v>2166</v>
      </c>
      <c r="D87" t="s">
        <v>110</v>
      </c>
      <c r="E87" t="s">
        <v>2167</v>
      </c>
      <c r="F87" t="s">
        <v>1139</v>
      </c>
      <c r="G87" t="s">
        <v>123</v>
      </c>
      <c r="H87" s="78">
        <v>9964.08</v>
      </c>
      <c r="I87" s="78">
        <v>8460</v>
      </c>
      <c r="J87" s="78">
        <v>0</v>
      </c>
      <c r="K87" s="78">
        <v>2107.7401044672001</v>
      </c>
      <c r="L87" s="79">
        <v>0</v>
      </c>
      <c r="M87" s="79">
        <v>2.1899999999999999E-2</v>
      </c>
      <c r="N87" s="79">
        <v>1.9E-3</v>
      </c>
    </row>
    <row r="88" spans="2:14">
      <c r="B88" t="s">
        <v>2168</v>
      </c>
      <c r="C88" t="s">
        <v>2169</v>
      </c>
      <c r="D88" t="s">
        <v>1112</v>
      </c>
      <c r="E88" t="s">
        <v>2167</v>
      </c>
      <c r="F88" t="s">
        <v>1139</v>
      </c>
      <c r="G88" t="s">
        <v>109</v>
      </c>
      <c r="H88" s="78">
        <v>7326.01</v>
      </c>
      <c r="I88" s="78">
        <v>21089</v>
      </c>
      <c r="J88" s="78">
        <v>0</v>
      </c>
      <c r="K88" s="78">
        <v>5509.4066995774001</v>
      </c>
      <c r="L88" s="79">
        <v>1E-4</v>
      </c>
      <c r="M88" s="79">
        <v>5.74E-2</v>
      </c>
      <c r="N88" s="79">
        <v>4.8999999999999998E-3</v>
      </c>
    </row>
    <row r="89" spans="2:14">
      <c r="B89" t="s">
        <v>2170</v>
      </c>
      <c r="C89" t="s">
        <v>2171</v>
      </c>
      <c r="D89" t="s">
        <v>1168</v>
      </c>
      <c r="E89" t="s">
        <v>2172</v>
      </c>
      <c r="F89" t="s">
        <v>1139</v>
      </c>
      <c r="G89" t="s">
        <v>109</v>
      </c>
      <c r="H89" s="78">
        <v>1657.8</v>
      </c>
      <c r="I89" s="78">
        <v>4253</v>
      </c>
      <c r="J89" s="78">
        <v>0</v>
      </c>
      <c r="K89" s="78">
        <v>251.42523044399999</v>
      </c>
      <c r="L89" s="79">
        <v>0</v>
      </c>
      <c r="M89" s="79">
        <v>2.5999999999999999E-3</v>
      </c>
      <c r="N89" s="79">
        <v>2.0000000000000001E-4</v>
      </c>
    </row>
    <row r="90" spans="2:14">
      <c r="B90" t="s">
        <v>2173</v>
      </c>
      <c r="C90" t="s">
        <v>2174</v>
      </c>
      <c r="D90" t="s">
        <v>1112</v>
      </c>
      <c r="E90" t="s">
        <v>2175</v>
      </c>
      <c r="F90" t="s">
        <v>1156</v>
      </c>
      <c r="G90" t="s">
        <v>109</v>
      </c>
      <c r="H90" s="78">
        <v>497.27</v>
      </c>
      <c r="I90" s="78">
        <v>8771</v>
      </c>
      <c r="J90" s="78">
        <v>0</v>
      </c>
      <c r="K90" s="78">
        <v>155.5330573622</v>
      </c>
      <c r="L90" s="79">
        <v>0</v>
      </c>
      <c r="M90" s="79">
        <v>1.6000000000000001E-3</v>
      </c>
      <c r="N90" s="79">
        <v>1E-4</v>
      </c>
    </row>
    <row r="91" spans="2:14">
      <c r="B91" t="s">
        <v>2176</v>
      </c>
      <c r="C91" t="s">
        <v>2177</v>
      </c>
      <c r="D91" t="s">
        <v>1112</v>
      </c>
      <c r="E91" t="s">
        <v>2178</v>
      </c>
      <c r="F91" t="s">
        <v>126</v>
      </c>
      <c r="G91" t="s">
        <v>109</v>
      </c>
      <c r="H91" s="78">
        <v>11824.01</v>
      </c>
      <c r="I91" s="78">
        <v>6201.6</v>
      </c>
      <c r="J91" s="78">
        <v>0</v>
      </c>
      <c r="K91" s="78">
        <v>2614.8686496345599</v>
      </c>
      <c r="L91" s="79">
        <v>0</v>
      </c>
      <c r="M91" s="79">
        <v>2.7199999999999998E-2</v>
      </c>
      <c r="N91" s="79">
        <v>2.3E-3</v>
      </c>
    </row>
    <row r="92" spans="2:14">
      <c r="B92" t="s">
        <v>2179</v>
      </c>
      <c r="C92" t="s">
        <v>2180</v>
      </c>
      <c r="D92" t="s">
        <v>1112</v>
      </c>
      <c r="E92" t="s">
        <v>2130</v>
      </c>
      <c r="F92" t="s">
        <v>126</v>
      </c>
      <c r="G92" t="s">
        <v>113</v>
      </c>
      <c r="H92" s="78">
        <v>2268.4</v>
      </c>
      <c r="I92" s="78">
        <v>9581</v>
      </c>
      <c r="J92" s="78">
        <v>0</v>
      </c>
      <c r="K92" s="78">
        <v>882.72947688639999</v>
      </c>
      <c r="L92" s="79">
        <v>5.9999999999999995E-4</v>
      </c>
      <c r="M92" s="79">
        <v>9.1999999999999998E-3</v>
      </c>
      <c r="N92" s="79">
        <v>8.0000000000000004E-4</v>
      </c>
    </row>
    <row r="93" spans="2:14">
      <c r="B93" t="s">
        <v>2181</v>
      </c>
      <c r="C93" t="s">
        <v>2182</v>
      </c>
      <c r="D93" t="s">
        <v>1112</v>
      </c>
      <c r="E93" t="s">
        <v>2183</v>
      </c>
      <c r="F93" t="s">
        <v>126</v>
      </c>
      <c r="G93" t="s">
        <v>200</v>
      </c>
      <c r="H93" s="78">
        <v>367.64</v>
      </c>
      <c r="I93" s="78">
        <v>3200000</v>
      </c>
      <c r="J93" s="78">
        <v>0</v>
      </c>
      <c r="K93" s="78">
        <v>389.69839999999999</v>
      </c>
      <c r="L93" s="79">
        <v>0</v>
      </c>
      <c r="M93" s="79">
        <v>4.1000000000000003E-3</v>
      </c>
      <c r="N93" s="79">
        <v>2.9999999999999997E-4</v>
      </c>
    </row>
    <row r="94" spans="2:14">
      <c r="B94" t="s">
        <v>2184</v>
      </c>
      <c r="C94" t="s">
        <v>2185</v>
      </c>
      <c r="D94" t="s">
        <v>1362</v>
      </c>
      <c r="E94" t="s">
        <v>2130</v>
      </c>
      <c r="F94" t="s">
        <v>131</v>
      </c>
      <c r="G94" t="s">
        <v>113</v>
      </c>
      <c r="H94" s="78">
        <v>19937</v>
      </c>
      <c r="I94" s="78">
        <v>1755.9</v>
      </c>
      <c r="J94" s="78">
        <v>0</v>
      </c>
      <c r="K94" s="78">
        <v>1421.8596770327999</v>
      </c>
      <c r="L94" s="79">
        <v>0</v>
      </c>
      <c r="M94" s="79">
        <v>1.4800000000000001E-2</v>
      </c>
      <c r="N94" s="79">
        <v>1.2999999999999999E-3</v>
      </c>
    </row>
    <row r="95" spans="2:14">
      <c r="B95" s="80" t="s">
        <v>2186</v>
      </c>
      <c r="D95" s="16"/>
      <c r="E95" s="16"/>
      <c r="F95" s="16"/>
      <c r="G95" s="16"/>
      <c r="H95" s="82">
        <v>130842.94</v>
      </c>
      <c r="J95" s="82">
        <v>0</v>
      </c>
      <c r="K95" s="82">
        <v>2691.2835716712002</v>
      </c>
      <c r="M95" s="81">
        <v>2.8000000000000001E-2</v>
      </c>
      <c r="N95" s="81">
        <v>2.3999999999999998E-3</v>
      </c>
    </row>
    <row r="96" spans="2:14">
      <c r="B96" t="s">
        <v>2187</v>
      </c>
      <c r="C96" t="s">
        <v>2188</v>
      </c>
      <c r="D96" t="s">
        <v>1112</v>
      </c>
      <c r="E96" t="s">
        <v>2189</v>
      </c>
      <c r="F96" t="s">
        <v>1164</v>
      </c>
      <c r="G96" t="s">
        <v>116</v>
      </c>
      <c r="H96" s="78">
        <v>124766.6</v>
      </c>
      <c r="I96" s="78">
        <v>170.5</v>
      </c>
      <c r="J96" s="78">
        <v>0</v>
      </c>
      <c r="K96" s="78">
        <v>961.86664284480003</v>
      </c>
      <c r="L96" s="79">
        <v>0</v>
      </c>
      <c r="M96" s="79">
        <v>0.01</v>
      </c>
      <c r="N96" s="79">
        <v>8.9999999999999998E-4</v>
      </c>
    </row>
    <row r="97" spans="2:14">
      <c r="B97" t="s">
        <v>2190</v>
      </c>
      <c r="C97" t="s">
        <v>2191</v>
      </c>
      <c r="D97" t="s">
        <v>1112</v>
      </c>
      <c r="E97" t="s">
        <v>2192</v>
      </c>
      <c r="F97" t="s">
        <v>1139</v>
      </c>
      <c r="G97" t="s">
        <v>109</v>
      </c>
      <c r="H97" s="78">
        <v>1578.98</v>
      </c>
      <c r="I97" s="78">
        <v>10110</v>
      </c>
      <c r="J97" s="78">
        <v>0</v>
      </c>
      <c r="K97" s="78">
        <v>569.25797494799997</v>
      </c>
      <c r="L97" s="79">
        <v>5.9999999999999995E-4</v>
      </c>
      <c r="M97" s="79">
        <v>5.8999999999999999E-3</v>
      </c>
      <c r="N97" s="79">
        <v>5.0000000000000001E-4</v>
      </c>
    </row>
    <row r="98" spans="2:14">
      <c r="B98" t="s">
        <v>2193</v>
      </c>
      <c r="C98" t="s">
        <v>2194</v>
      </c>
      <c r="D98" t="s">
        <v>1112</v>
      </c>
      <c r="E98" t="s">
        <v>2195</v>
      </c>
      <c r="F98" t="s">
        <v>1139</v>
      </c>
      <c r="G98" t="s">
        <v>109</v>
      </c>
      <c r="H98" s="78">
        <v>4497.3599999999997</v>
      </c>
      <c r="I98" s="78">
        <v>7234</v>
      </c>
      <c r="J98" s="78">
        <v>0</v>
      </c>
      <c r="K98" s="78">
        <v>1160.1589538784001</v>
      </c>
      <c r="L98" s="79">
        <v>1E-4</v>
      </c>
      <c r="M98" s="79">
        <v>1.21E-2</v>
      </c>
      <c r="N98" s="79">
        <v>1E-3</v>
      </c>
    </row>
    <row r="99" spans="2:14">
      <c r="B99" s="80" t="s">
        <v>1109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250</v>
      </c>
      <c r="C100" t="s">
        <v>250</v>
      </c>
      <c r="D100" s="16"/>
      <c r="E100" s="16"/>
      <c r="F100" t="s">
        <v>250</v>
      </c>
      <c r="G100" t="s">
        <v>250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s="80" t="s">
        <v>2055</v>
      </c>
      <c r="D101" s="16"/>
      <c r="E101" s="16"/>
      <c r="F101" s="16"/>
      <c r="G101" s="16"/>
      <c r="H101" s="82">
        <v>0</v>
      </c>
      <c r="J101" s="82">
        <v>0</v>
      </c>
      <c r="K101" s="82">
        <v>0</v>
      </c>
      <c r="M101" s="81">
        <v>0</v>
      </c>
      <c r="N101" s="81">
        <v>0</v>
      </c>
    </row>
    <row r="102" spans="2:14">
      <c r="B102" t="s">
        <v>250</v>
      </c>
      <c r="C102" t="s">
        <v>250</v>
      </c>
      <c r="D102" s="16"/>
      <c r="E102" s="16"/>
      <c r="F102" t="s">
        <v>250</v>
      </c>
      <c r="G102" t="s">
        <v>250</v>
      </c>
      <c r="H102" s="78">
        <v>0</v>
      </c>
      <c r="I102" s="78">
        <v>0</v>
      </c>
      <c r="K102" s="78">
        <v>0</v>
      </c>
      <c r="L102" s="79">
        <v>0</v>
      </c>
      <c r="M102" s="79">
        <v>0</v>
      </c>
      <c r="N102" s="79">
        <v>0</v>
      </c>
    </row>
    <row r="103" spans="2:14">
      <c r="B103" t="s">
        <v>258</v>
      </c>
      <c r="D103" s="16"/>
      <c r="E103" s="16"/>
      <c r="F103" s="16"/>
      <c r="G103" s="16"/>
    </row>
    <row r="104" spans="2:14">
      <c r="B104" t="s">
        <v>382</v>
      </c>
      <c r="D104" s="16"/>
      <c r="E104" s="16"/>
      <c r="F104" s="16"/>
      <c r="G104" s="16"/>
    </row>
    <row r="105" spans="2:14">
      <c r="B105" t="s">
        <v>383</v>
      </c>
      <c r="D105" s="16"/>
      <c r="E105" s="16"/>
      <c r="F105" s="16"/>
      <c r="G105" s="16"/>
    </row>
    <row r="106" spans="2:14">
      <c r="B106" t="s">
        <v>384</v>
      </c>
      <c r="D106" s="16"/>
      <c r="E106" s="16"/>
      <c r="F106" s="16"/>
      <c r="G106" s="16"/>
    </row>
    <row r="107" spans="2:14">
      <c r="B107" t="s">
        <v>385</v>
      </c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43646</v>
      </c>
      <c r="E1" s="16"/>
    </row>
    <row r="2" spans="2:65">
      <c r="B2" s="2" t="s">
        <v>1</v>
      </c>
      <c r="C2" s="12" t="s">
        <v>3281</v>
      </c>
      <c r="E2" s="16"/>
    </row>
    <row r="3" spans="2:65">
      <c r="B3" s="2" t="s">
        <v>2</v>
      </c>
      <c r="C3" s="26" t="s">
        <v>3282</v>
      </c>
      <c r="E3" s="16"/>
    </row>
    <row r="4" spans="2:65">
      <c r="B4" s="2" t="s">
        <v>3</v>
      </c>
      <c r="C4" s="84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270256.67</v>
      </c>
      <c r="K11" s="7"/>
      <c r="L11" s="76">
        <v>57142.666214356512</v>
      </c>
      <c r="M11" s="7"/>
      <c r="N11" s="77">
        <v>1</v>
      </c>
      <c r="O11" s="77">
        <v>5.11E-2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I14" t="s">
        <v>250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I16" t="s">
        <v>250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I18" t="s">
        <v>250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1109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I20" t="s">
        <v>250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256</v>
      </c>
      <c r="C21" s="16"/>
      <c r="D21" s="16"/>
      <c r="E21" s="16"/>
      <c r="J21" s="82">
        <v>270256.67</v>
      </c>
      <c r="L21" s="82">
        <v>57142.666214356512</v>
      </c>
      <c r="N21" s="81">
        <v>1</v>
      </c>
      <c r="O21" s="81">
        <v>5.11E-2</v>
      </c>
    </row>
    <row r="22" spans="2:15">
      <c r="B22" s="80" t="s">
        <v>2196</v>
      </c>
      <c r="C22" s="16"/>
      <c r="D22" s="16"/>
      <c r="E22" s="16"/>
      <c r="J22" s="82">
        <v>29458.18</v>
      </c>
      <c r="L22" s="82">
        <v>1011.6109869444</v>
      </c>
      <c r="N22" s="81">
        <v>1.77E-2</v>
      </c>
      <c r="O22" s="81">
        <v>8.9999999999999998E-4</v>
      </c>
    </row>
    <row r="23" spans="2:15">
      <c r="B23" t="s">
        <v>2198</v>
      </c>
      <c r="C23" t="s">
        <v>2199</v>
      </c>
      <c r="D23" t="s">
        <v>126</v>
      </c>
      <c r="E23" t="s">
        <v>2200</v>
      </c>
      <c r="F23" t="s">
        <v>1139</v>
      </c>
      <c r="G23" t="s">
        <v>250</v>
      </c>
      <c r="H23" t="s">
        <v>251</v>
      </c>
      <c r="I23" t="s">
        <v>109</v>
      </c>
      <c r="J23" s="78">
        <v>29458.18</v>
      </c>
      <c r="K23" s="78">
        <v>963</v>
      </c>
      <c r="L23" s="78">
        <v>1011.6109869444</v>
      </c>
      <c r="M23" s="79">
        <v>0</v>
      </c>
      <c r="N23" s="79">
        <v>1.77E-2</v>
      </c>
      <c r="O23" s="79">
        <v>8.9999999999999998E-4</v>
      </c>
    </row>
    <row r="24" spans="2:15">
      <c r="B24" s="80" t="s">
        <v>2197</v>
      </c>
      <c r="C24" s="16"/>
      <c r="D24" s="16"/>
      <c r="E24" s="16"/>
      <c r="J24" s="82">
        <v>90756.82</v>
      </c>
      <c r="L24" s="82">
        <v>34475.458885083637</v>
      </c>
      <c r="N24" s="81">
        <v>0.60329999999999995</v>
      </c>
      <c r="O24" s="81">
        <v>3.0800000000000001E-2</v>
      </c>
    </row>
    <row r="25" spans="2:15">
      <c r="B25" t="s">
        <v>2201</v>
      </c>
      <c r="C25" t="s">
        <v>2202</v>
      </c>
      <c r="D25" t="s">
        <v>126</v>
      </c>
      <c r="E25" t="s">
        <v>2203</v>
      </c>
      <c r="F25" t="s">
        <v>1139</v>
      </c>
      <c r="G25" t="s">
        <v>1160</v>
      </c>
      <c r="H25" t="s">
        <v>1117</v>
      </c>
      <c r="I25" t="s">
        <v>113</v>
      </c>
      <c r="J25" s="78">
        <v>463.67</v>
      </c>
      <c r="K25" s="78">
        <v>98691</v>
      </c>
      <c r="L25" s="78">
        <v>1858.5904332775201</v>
      </c>
      <c r="M25" s="79">
        <v>0</v>
      </c>
      <c r="N25" s="79">
        <v>3.2500000000000001E-2</v>
      </c>
      <c r="O25" s="79">
        <v>1.6999999999999999E-3</v>
      </c>
    </row>
    <row r="26" spans="2:15">
      <c r="B26" t="s">
        <v>2204</v>
      </c>
      <c r="C26" t="s">
        <v>2205</v>
      </c>
      <c r="D26" t="s">
        <v>126</v>
      </c>
      <c r="E26" t="s">
        <v>2206</v>
      </c>
      <c r="F26" t="s">
        <v>1139</v>
      </c>
      <c r="G26" t="s">
        <v>250</v>
      </c>
      <c r="H26" t="s">
        <v>251</v>
      </c>
      <c r="I26" t="s">
        <v>109</v>
      </c>
      <c r="J26" s="78">
        <v>34.28</v>
      </c>
      <c r="K26" s="78">
        <v>1038309</v>
      </c>
      <c r="L26" s="78">
        <v>1269.2546716632</v>
      </c>
      <c r="M26" s="79">
        <v>0</v>
      </c>
      <c r="N26" s="79">
        <v>2.2200000000000001E-2</v>
      </c>
      <c r="O26" s="79">
        <v>1.1000000000000001E-3</v>
      </c>
    </row>
    <row r="27" spans="2:15">
      <c r="B27" t="s">
        <v>2207</v>
      </c>
      <c r="C27" t="s">
        <v>2208</v>
      </c>
      <c r="D27" t="s">
        <v>126</v>
      </c>
      <c r="E27" t="s">
        <v>2209</v>
      </c>
      <c r="F27" t="s">
        <v>1139</v>
      </c>
      <c r="G27" t="s">
        <v>250</v>
      </c>
      <c r="H27" t="s">
        <v>251</v>
      </c>
      <c r="I27" t="s">
        <v>113</v>
      </c>
      <c r="J27" s="78">
        <v>3287.38</v>
      </c>
      <c r="K27" s="78">
        <v>15046</v>
      </c>
      <c r="L27" s="78">
        <v>2008.94532159968</v>
      </c>
      <c r="M27" s="79">
        <v>1.1999999999999999E-3</v>
      </c>
      <c r="N27" s="79">
        <v>3.5200000000000002E-2</v>
      </c>
      <c r="O27" s="79">
        <v>1.8E-3</v>
      </c>
    </row>
    <row r="28" spans="2:15">
      <c r="B28" t="s">
        <v>2210</v>
      </c>
      <c r="C28" t="s">
        <v>2211</v>
      </c>
      <c r="D28" t="s">
        <v>126</v>
      </c>
      <c r="E28" t="s">
        <v>2212</v>
      </c>
      <c r="F28" t="s">
        <v>1139</v>
      </c>
      <c r="G28" t="s">
        <v>250</v>
      </c>
      <c r="H28" t="s">
        <v>251</v>
      </c>
      <c r="I28" t="s">
        <v>113</v>
      </c>
      <c r="J28" s="78">
        <v>1.17</v>
      </c>
      <c r="K28" s="78">
        <v>19039.82</v>
      </c>
      <c r="L28" s="78">
        <v>0.90478595507040005</v>
      </c>
      <c r="M28" s="79">
        <v>0</v>
      </c>
      <c r="N28" s="79">
        <v>0</v>
      </c>
      <c r="O28" s="79">
        <v>0</v>
      </c>
    </row>
    <row r="29" spans="2:15">
      <c r="B29" t="s">
        <v>2213</v>
      </c>
      <c r="C29" t="s">
        <v>2214</v>
      </c>
      <c r="D29" t="s">
        <v>126</v>
      </c>
      <c r="E29" t="s">
        <v>1183</v>
      </c>
      <c r="F29" t="s">
        <v>1139</v>
      </c>
      <c r="G29" t="s">
        <v>250</v>
      </c>
      <c r="H29" t="s">
        <v>251</v>
      </c>
      <c r="I29" t="s">
        <v>109</v>
      </c>
      <c r="J29" s="78">
        <v>553.55999999999995</v>
      </c>
      <c r="K29" s="78">
        <v>131606</v>
      </c>
      <c r="L29" s="78">
        <v>2597.8958070576</v>
      </c>
      <c r="M29" s="79">
        <v>0</v>
      </c>
      <c r="N29" s="79">
        <v>4.5499999999999999E-2</v>
      </c>
      <c r="O29" s="79">
        <v>2.3E-3</v>
      </c>
    </row>
    <row r="30" spans="2:15">
      <c r="B30" t="s">
        <v>2215</v>
      </c>
      <c r="C30" t="s">
        <v>2216</v>
      </c>
      <c r="D30" t="s">
        <v>126</v>
      </c>
      <c r="E30" t="s">
        <v>2217</v>
      </c>
      <c r="F30" t="s">
        <v>1139</v>
      </c>
      <c r="G30" t="s">
        <v>250</v>
      </c>
      <c r="H30" t="s">
        <v>251</v>
      </c>
      <c r="I30" t="s">
        <v>109</v>
      </c>
      <c r="J30" s="78">
        <v>34607.56</v>
      </c>
      <c r="K30" s="78">
        <v>1394</v>
      </c>
      <c r="L30" s="78">
        <v>1720.3431919023999</v>
      </c>
      <c r="M30" s="79">
        <v>0</v>
      </c>
      <c r="N30" s="79">
        <v>3.0099999999999998E-2</v>
      </c>
      <c r="O30" s="79">
        <v>1.5E-3</v>
      </c>
    </row>
    <row r="31" spans="2:15">
      <c r="B31" t="s">
        <v>2218</v>
      </c>
      <c r="C31" t="s">
        <v>2219</v>
      </c>
      <c r="D31" t="s">
        <v>126</v>
      </c>
      <c r="E31" t="s">
        <v>2220</v>
      </c>
      <c r="F31" t="s">
        <v>1139</v>
      </c>
      <c r="G31" t="s">
        <v>250</v>
      </c>
      <c r="H31" t="s">
        <v>251</v>
      </c>
      <c r="I31" t="s">
        <v>109</v>
      </c>
      <c r="J31" s="78">
        <v>5297.88</v>
      </c>
      <c r="K31" s="78">
        <v>12810.089999999989</v>
      </c>
      <c r="L31" s="78">
        <v>2420.1129572640698</v>
      </c>
      <c r="M31" s="79">
        <v>0</v>
      </c>
      <c r="N31" s="79">
        <v>4.24E-2</v>
      </c>
      <c r="O31" s="79">
        <v>2.2000000000000001E-3</v>
      </c>
    </row>
    <row r="32" spans="2:15">
      <c r="B32" t="s">
        <v>2221</v>
      </c>
      <c r="C32" t="s">
        <v>2222</v>
      </c>
      <c r="D32" t="s">
        <v>126</v>
      </c>
      <c r="E32" t="s">
        <v>2223</v>
      </c>
      <c r="F32" t="s">
        <v>1139</v>
      </c>
      <c r="G32" t="s">
        <v>250</v>
      </c>
      <c r="H32" t="s">
        <v>251</v>
      </c>
      <c r="I32" t="s">
        <v>109</v>
      </c>
      <c r="J32" s="78">
        <v>40.89</v>
      </c>
      <c r="K32" s="78">
        <v>1176297</v>
      </c>
      <c r="L32" s="78">
        <v>1715.2026492078001</v>
      </c>
      <c r="M32" s="79">
        <v>0</v>
      </c>
      <c r="N32" s="79">
        <v>0.03</v>
      </c>
      <c r="O32" s="79">
        <v>1.5E-3</v>
      </c>
    </row>
    <row r="33" spans="2:15">
      <c r="B33" t="s">
        <v>2224</v>
      </c>
      <c r="C33" t="s">
        <v>2225</v>
      </c>
      <c r="D33" t="s">
        <v>126</v>
      </c>
      <c r="E33" t="s">
        <v>2203</v>
      </c>
      <c r="F33" t="s">
        <v>1139</v>
      </c>
      <c r="G33" t="s">
        <v>250</v>
      </c>
      <c r="H33" t="s">
        <v>251</v>
      </c>
      <c r="I33" t="s">
        <v>116</v>
      </c>
      <c r="J33" s="78">
        <v>639.63</v>
      </c>
      <c r="K33" s="78">
        <v>113364</v>
      </c>
      <c r="L33" s="78">
        <v>3278.65806870912</v>
      </c>
      <c r="M33" s="79">
        <v>0</v>
      </c>
      <c r="N33" s="79">
        <v>5.74E-2</v>
      </c>
      <c r="O33" s="79">
        <v>2.8999999999999998E-3</v>
      </c>
    </row>
    <row r="34" spans="2:15">
      <c r="B34" t="s">
        <v>2226</v>
      </c>
      <c r="C34" t="s">
        <v>2227</v>
      </c>
      <c r="D34" t="s">
        <v>126</v>
      </c>
      <c r="E34" t="s">
        <v>2203</v>
      </c>
      <c r="F34" t="s">
        <v>1139</v>
      </c>
      <c r="G34" t="s">
        <v>250</v>
      </c>
      <c r="H34" t="s">
        <v>251</v>
      </c>
      <c r="I34" t="s">
        <v>113</v>
      </c>
      <c r="J34" s="78">
        <v>402.78</v>
      </c>
      <c r="K34" s="78">
        <v>192219</v>
      </c>
      <c r="L34" s="78">
        <v>3144.5706855931198</v>
      </c>
      <c r="M34" s="79">
        <v>0</v>
      </c>
      <c r="N34" s="79">
        <v>5.5E-2</v>
      </c>
      <c r="O34" s="79">
        <v>2.8E-3</v>
      </c>
    </row>
    <row r="35" spans="2:15">
      <c r="B35" t="s">
        <v>2228</v>
      </c>
      <c r="C35" t="s">
        <v>2229</v>
      </c>
      <c r="D35" t="s">
        <v>126</v>
      </c>
      <c r="E35" t="s">
        <v>2230</v>
      </c>
      <c r="F35" t="s">
        <v>1139</v>
      </c>
      <c r="G35" t="s">
        <v>250</v>
      </c>
      <c r="H35" t="s">
        <v>251</v>
      </c>
      <c r="I35" t="s">
        <v>109</v>
      </c>
      <c r="J35" s="78">
        <v>797.23</v>
      </c>
      <c r="K35" s="78">
        <v>106570</v>
      </c>
      <c r="L35" s="78">
        <v>3029.7021672259998</v>
      </c>
      <c r="M35" s="79">
        <v>0</v>
      </c>
      <c r="N35" s="79">
        <v>5.2999999999999999E-2</v>
      </c>
      <c r="O35" s="79">
        <v>2.7000000000000001E-3</v>
      </c>
    </row>
    <row r="36" spans="2:15">
      <c r="B36" t="s">
        <v>2231</v>
      </c>
      <c r="C36" t="s">
        <v>2232</v>
      </c>
      <c r="D36" t="s">
        <v>126</v>
      </c>
      <c r="E36" t="s">
        <v>2233</v>
      </c>
      <c r="F36" t="s">
        <v>1139</v>
      </c>
      <c r="G36" t="s">
        <v>250</v>
      </c>
      <c r="H36" t="s">
        <v>251</v>
      </c>
      <c r="I36" t="s">
        <v>109</v>
      </c>
      <c r="J36" s="78">
        <v>2062.21</v>
      </c>
      <c r="K36" s="78">
        <v>30720.589999999946</v>
      </c>
      <c r="L36" s="78">
        <v>2259.1432998530699</v>
      </c>
      <c r="M36" s="79">
        <v>0</v>
      </c>
      <c r="N36" s="79">
        <v>3.95E-2</v>
      </c>
      <c r="O36" s="79">
        <v>2E-3</v>
      </c>
    </row>
    <row r="37" spans="2:15">
      <c r="B37" t="s">
        <v>2234</v>
      </c>
      <c r="C37" t="s">
        <v>2235</v>
      </c>
      <c r="D37" t="s">
        <v>126</v>
      </c>
      <c r="E37" t="s">
        <v>2236</v>
      </c>
      <c r="F37" t="s">
        <v>1139</v>
      </c>
      <c r="G37" t="s">
        <v>250</v>
      </c>
      <c r="H37" t="s">
        <v>251</v>
      </c>
      <c r="I37" t="s">
        <v>109</v>
      </c>
      <c r="J37" s="78">
        <v>30807.24</v>
      </c>
      <c r="K37" s="78">
        <v>1698</v>
      </c>
      <c r="L37" s="78">
        <v>1865.3993309232001</v>
      </c>
      <c r="M37" s="79">
        <v>0</v>
      </c>
      <c r="N37" s="79">
        <v>3.2599999999999997E-2</v>
      </c>
      <c r="O37" s="79">
        <v>1.6999999999999999E-3</v>
      </c>
    </row>
    <row r="38" spans="2:15">
      <c r="B38" t="s">
        <v>2234</v>
      </c>
      <c r="C38" t="s">
        <v>2237</v>
      </c>
      <c r="D38" t="s">
        <v>126</v>
      </c>
      <c r="E38" t="s">
        <v>2236</v>
      </c>
      <c r="F38" t="s">
        <v>1139</v>
      </c>
      <c r="G38" t="s">
        <v>250</v>
      </c>
      <c r="H38" t="s">
        <v>251</v>
      </c>
      <c r="I38" t="s">
        <v>113</v>
      </c>
      <c r="J38" s="78">
        <v>36.159999999999997</v>
      </c>
      <c r="K38" s="78">
        <v>204420</v>
      </c>
      <c r="L38" s="78">
        <v>300.22645355520001</v>
      </c>
      <c r="M38" s="79">
        <v>0</v>
      </c>
      <c r="N38" s="79">
        <v>5.3E-3</v>
      </c>
      <c r="O38" s="79">
        <v>2.9999999999999997E-4</v>
      </c>
    </row>
    <row r="39" spans="2:15">
      <c r="B39" t="s">
        <v>2238</v>
      </c>
      <c r="C39" t="s">
        <v>2239</v>
      </c>
      <c r="D39" t="s">
        <v>126</v>
      </c>
      <c r="E39" t="s">
        <v>2240</v>
      </c>
      <c r="F39" t="s">
        <v>1164</v>
      </c>
      <c r="G39" t="s">
        <v>250</v>
      </c>
      <c r="H39" t="s">
        <v>251</v>
      </c>
      <c r="I39" t="s">
        <v>109</v>
      </c>
      <c r="J39" s="78">
        <v>257.08999999999997</v>
      </c>
      <c r="K39" s="78">
        <v>195505.59000000043</v>
      </c>
      <c r="L39" s="78">
        <v>1792.3618958663501</v>
      </c>
      <c r="M39" s="79">
        <v>0</v>
      </c>
      <c r="N39" s="79">
        <v>3.1399999999999997E-2</v>
      </c>
      <c r="O39" s="79">
        <v>1.6000000000000001E-3</v>
      </c>
    </row>
    <row r="40" spans="2:15">
      <c r="B40" t="s">
        <v>2241</v>
      </c>
      <c r="C40" t="s">
        <v>2242</v>
      </c>
      <c r="D40" t="s">
        <v>126</v>
      </c>
      <c r="E40" t="s">
        <v>2203</v>
      </c>
      <c r="F40" t="s">
        <v>1139</v>
      </c>
      <c r="G40" t="s">
        <v>250</v>
      </c>
      <c r="H40" t="s">
        <v>251</v>
      </c>
      <c r="I40" t="s">
        <v>113</v>
      </c>
      <c r="J40" s="78">
        <v>6469.26</v>
      </c>
      <c r="K40" s="78">
        <v>9786</v>
      </c>
      <c r="L40" s="78">
        <v>2571.3249722697601</v>
      </c>
      <c r="M40" s="79">
        <v>0</v>
      </c>
      <c r="N40" s="79">
        <v>4.4999999999999998E-2</v>
      </c>
      <c r="O40" s="79">
        <v>2.3E-3</v>
      </c>
    </row>
    <row r="41" spans="2:15">
      <c r="B41" t="s">
        <v>2243</v>
      </c>
      <c r="C41" t="s">
        <v>2244</v>
      </c>
      <c r="D41" t="s">
        <v>126</v>
      </c>
      <c r="E41" t="s">
        <v>2245</v>
      </c>
      <c r="F41" t="s">
        <v>1139</v>
      </c>
      <c r="G41" t="s">
        <v>250</v>
      </c>
      <c r="H41" t="s">
        <v>251</v>
      </c>
      <c r="I41" t="s">
        <v>113</v>
      </c>
      <c r="J41" s="78">
        <v>804.82</v>
      </c>
      <c r="K41" s="78">
        <v>25854</v>
      </c>
      <c r="L41" s="78">
        <v>845.13026602848004</v>
      </c>
      <c r="M41" s="79">
        <v>0</v>
      </c>
      <c r="N41" s="79">
        <v>1.4800000000000001E-2</v>
      </c>
      <c r="O41" s="79">
        <v>8.0000000000000004E-4</v>
      </c>
    </row>
    <row r="42" spans="2:15">
      <c r="B42" t="s">
        <v>2246</v>
      </c>
      <c r="C42" t="s">
        <v>2247</v>
      </c>
      <c r="D42" t="s">
        <v>126</v>
      </c>
      <c r="E42" t="s">
        <v>2248</v>
      </c>
      <c r="F42" t="s">
        <v>1139</v>
      </c>
      <c r="G42" t="s">
        <v>250</v>
      </c>
      <c r="H42" t="s">
        <v>251</v>
      </c>
      <c r="I42" t="s">
        <v>109</v>
      </c>
      <c r="J42" s="78">
        <v>4194.01</v>
      </c>
      <c r="K42" s="78">
        <v>12020</v>
      </c>
      <c r="L42" s="78">
        <v>1797.691927132</v>
      </c>
      <c r="M42" s="79">
        <v>0</v>
      </c>
      <c r="N42" s="79">
        <v>3.15E-2</v>
      </c>
      <c r="O42" s="79">
        <v>1.6000000000000001E-3</v>
      </c>
    </row>
    <row r="43" spans="2:15">
      <c r="B43" s="80" t="s">
        <v>93</v>
      </c>
      <c r="C43" s="16"/>
      <c r="D43" s="16"/>
      <c r="E43" s="16"/>
      <c r="J43" s="82">
        <v>150041.67000000001</v>
      </c>
      <c r="L43" s="82">
        <v>21655.59634232847</v>
      </c>
      <c r="N43" s="81">
        <v>0.379</v>
      </c>
      <c r="O43" s="81">
        <v>1.9300000000000001E-2</v>
      </c>
    </row>
    <row r="44" spans="2:15">
      <c r="B44" t="s">
        <v>2249</v>
      </c>
      <c r="C44" t="s">
        <v>2250</v>
      </c>
      <c r="D44" t="s">
        <v>126</v>
      </c>
      <c r="E44" t="s">
        <v>1848</v>
      </c>
      <c r="F44" t="s">
        <v>1139</v>
      </c>
      <c r="G44" t="s">
        <v>250</v>
      </c>
      <c r="H44" t="s">
        <v>251</v>
      </c>
      <c r="I44" t="s">
        <v>109</v>
      </c>
      <c r="J44" s="78">
        <v>89070.8</v>
      </c>
      <c r="K44" s="78">
        <v>1457.2</v>
      </c>
      <c r="L44" s="78">
        <v>4628.4529616416003</v>
      </c>
      <c r="M44" s="79">
        <v>0</v>
      </c>
      <c r="N44" s="79">
        <v>8.1000000000000003E-2</v>
      </c>
      <c r="O44" s="79">
        <v>4.1000000000000003E-3</v>
      </c>
    </row>
    <row r="45" spans="2:15">
      <c r="B45" t="s">
        <v>2251</v>
      </c>
      <c r="C45" t="s">
        <v>2252</v>
      </c>
      <c r="D45" t="s">
        <v>126</v>
      </c>
      <c r="E45" t="s">
        <v>2253</v>
      </c>
      <c r="F45" t="s">
        <v>1139</v>
      </c>
      <c r="G45" t="s">
        <v>250</v>
      </c>
      <c r="H45" t="s">
        <v>251</v>
      </c>
      <c r="I45" t="s">
        <v>116</v>
      </c>
      <c r="J45" s="78">
        <v>9223.39</v>
      </c>
      <c r="K45" s="78">
        <v>15962.79</v>
      </c>
      <c r="L45" s="78">
        <v>6657.1985987486496</v>
      </c>
      <c r="M45" s="79">
        <v>0</v>
      </c>
      <c r="N45" s="79">
        <v>0.11650000000000001</v>
      </c>
      <c r="O45" s="79">
        <v>5.8999999999999999E-3</v>
      </c>
    </row>
    <row r="46" spans="2:15">
      <c r="B46" t="s">
        <v>2254</v>
      </c>
      <c r="C46" t="s">
        <v>2255</v>
      </c>
      <c r="D46" t="s">
        <v>126</v>
      </c>
      <c r="E46" t="s">
        <v>2256</v>
      </c>
      <c r="F46" t="s">
        <v>1139</v>
      </c>
      <c r="G46" t="s">
        <v>250</v>
      </c>
      <c r="H46" t="s">
        <v>251</v>
      </c>
      <c r="I46" t="s">
        <v>113</v>
      </c>
      <c r="J46" s="78">
        <v>4585.57</v>
      </c>
      <c r="K46" s="78">
        <v>2769</v>
      </c>
      <c r="L46" s="78">
        <v>515.71935829127995</v>
      </c>
      <c r="M46" s="79">
        <v>0</v>
      </c>
      <c r="N46" s="79">
        <v>8.9999999999999993E-3</v>
      </c>
      <c r="O46" s="79">
        <v>5.0000000000000001E-4</v>
      </c>
    </row>
    <row r="47" spans="2:15">
      <c r="B47" t="s">
        <v>2257</v>
      </c>
      <c r="C47" t="s">
        <v>2258</v>
      </c>
      <c r="D47" t="s">
        <v>126</v>
      </c>
      <c r="E47" t="s">
        <v>2256</v>
      </c>
      <c r="F47" t="s">
        <v>1139</v>
      </c>
      <c r="G47" t="s">
        <v>250</v>
      </c>
      <c r="H47" t="s">
        <v>251</v>
      </c>
      <c r="I47" t="s">
        <v>200</v>
      </c>
      <c r="J47" s="78">
        <v>17722.099999999999</v>
      </c>
      <c r="K47" s="78">
        <v>129000</v>
      </c>
      <c r="L47" s="78">
        <v>757.28748562500004</v>
      </c>
      <c r="M47" s="79">
        <v>0</v>
      </c>
      <c r="N47" s="79">
        <v>1.3299999999999999E-2</v>
      </c>
      <c r="O47" s="79">
        <v>6.9999999999999999E-4</v>
      </c>
    </row>
    <row r="48" spans="2:15">
      <c r="B48" t="s">
        <v>2259</v>
      </c>
      <c r="C48" t="s">
        <v>2260</v>
      </c>
      <c r="D48" t="s">
        <v>126</v>
      </c>
      <c r="E48" t="s">
        <v>2261</v>
      </c>
      <c r="F48" t="s">
        <v>1147</v>
      </c>
      <c r="G48" t="s">
        <v>250</v>
      </c>
      <c r="H48" t="s">
        <v>251</v>
      </c>
      <c r="I48" t="s">
        <v>113</v>
      </c>
      <c r="J48" s="78">
        <v>395.3</v>
      </c>
      <c r="K48" s="78">
        <v>29154</v>
      </c>
      <c r="L48" s="78">
        <v>468.08218693920003</v>
      </c>
      <c r="M48" s="79">
        <v>0</v>
      </c>
      <c r="N48" s="79">
        <v>8.2000000000000007E-3</v>
      </c>
      <c r="O48" s="79">
        <v>4.0000000000000002E-4</v>
      </c>
    </row>
    <row r="49" spans="2:15">
      <c r="B49" t="s">
        <v>2262</v>
      </c>
      <c r="C49" t="s">
        <v>2263</v>
      </c>
      <c r="D49" t="s">
        <v>126</v>
      </c>
      <c r="E49" t="s">
        <v>2264</v>
      </c>
      <c r="F49" t="s">
        <v>1139</v>
      </c>
      <c r="G49" t="s">
        <v>250</v>
      </c>
      <c r="H49" t="s">
        <v>251</v>
      </c>
      <c r="I49" t="s">
        <v>109</v>
      </c>
      <c r="J49" s="78">
        <v>9051.5</v>
      </c>
      <c r="K49" s="78">
        <v>1853</v>
      </c>
      <c r="L49" s="78">
        <v>598.10483596999995</v>
      </c>
      <c r="M49" s="79">
        <v>0</v>
      </c>
      <c r="N49" s="79">
        <v>1.0500000000000001E-2</v>
      </c>
      <c r="O49" s="79">
        <v>5.0000000000000001E-4</v>
      </c>
    </row>
    <row r="50" spans="2:15">
      <c r="B50" t="s">
        <v>2265</v>
      </c>
      <c r="C50" t="s">
        <v>2266</v>
      </c>
      <c r="D50" t="s">
        <v>126</v>
      </c>
      <c r="E50" t="s">
        <v>2267</v>
      </c>
      <c r="F50" t="s">
        <v>1139</v>
      </c>
      <c r="G50" t="s">
        <v>250</v>
      </c>
      <c r="H50" t="s">
        <v>251</v>
      </c>
      <c r="I50" t="s">
        <v>109</v>
      </c>
      <c r="J50" s="78">
        <v>7334.92</v>
      </c>
      <c r="K50" s="78">
        <v>2460.56</v>
      </c>
      <c r="L50" s="78">
        <v>643.59206353043203</v>
      </c>
      <c r="M50" s="79">
        <v>0</v>
      </c>
      <c r="N50" s="79">
        <v>1.1299999999999999E-2</v>
      </c>
      <c r="O50" s="79">
        <v>5.9999999999999995E-4</v>
      </c>
    </row>
    <row r="51" spans="2:15">
      <c r="B51" t="s">
        <v>2268</v>
      </c>
      <c r="C51" t="s">
        <v>2269</v>
      </c>
      <c r="D51" t="s">
        <v>126</v>
      </c>
      <c r="E51" t="s">
        <v>2270</v>
      </c>
      <c r="F51" t="s">
        <v>1139</v>
      </c>
      <c r="G51" t="s">
        <v>250</v>
      </c>
      <c r="H51" t="s">
        <v>251</v>
      </c>
      <c r="I51" t="s">
        <v>200</v>
      </c>
      <c r="J51" s="78">
        <v>3323.57</v>
      </c>
      <c r="K51" s="78">
        <v>955713.49999999662</v>
      </c>
      <c r="L51" s="78">
        <v>1052.1761125708399</v>
      </c>
      <c r="M51" s="79">
        <v>0</v>
      </c>
      <c r="N51" s="79">
        <v>1.84E-2</v>
      </c>
      <c r="O51" s="79">
        <v>8.9999999999999998E-4</v>
      </c>
    </row>
    <row r="52" spans="2:15">
      <c r="B52" t="s">
        <v>2271</v>
      </c>
      <c r="C52" t="s">
        <v>2272</v>
      </c>
      <c r="D52" t="s">
        <v>126</v>
      </c>
      <c r="E52" t="s">
        <v>2167</v>
      </c>
      <c r="F52" t="s">
        <v>1139</v>
      </c>
      <c r="G52" t="s">
        <v>250</v>
      </c>
      <c r="H52" t="s">
        <v>251</v>
      </c>
      <c r="I52" t="s">
        <v>109</v>
      </c>
      <c r="J52" s="78">
        <v>9334.52</v>
      </c>
      <c r="K52" s="78">
        <v>19031.459999999995</v>
      </c>
      <c r="L52" s="78">
        <v>6334.9827390114697</v>
      </c>
      <c r="M52" s="79">
        <v>0</v>
      </c>
      <c r="N52" s="79">
        <v>0.1109</v>
      </c>
      <c r="O52" s="79">
        <v>5.7000000000000002E-3</v>
      </c>
    </row>
    <row r="53" spans="2:15">
      <c r="B53" s="80" t="s">
        <v>1109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250</v>
      </c>
      <c r="C54" t="s">
        <v>250</v>
      </c>
      <c r="D54" s="16"/>
      <c r="E54" s="16"/>
      <c r="F54" t="s">
        <v>250</v>
      </c>
      <c r="G54" t="s">
        <v>250</v>
      </c>
      <c r="I54" t="s">
        <v>250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258</v>
      </c>
      <c r="C55" s="16"/>
      <c r="D55" s="16"/>
      <c r="E55" s="16"/>
    </row>
    <row r="56" spans="2:15">
      <c r="B56" t="s">
        <v>382</v>
      </c>
      <c r="C56" s="16"/>
      <c r="D56" s="16"/>
      <c r="E56" s="16"/>
    </row>
    <row r="57" spans="2:15">
      <c r="B57" t="s">
        <v>383</v>
      </c>
      <c r="C57" s="16"/>
      <c r="D57" s="16"/>
      <c r="E57" s="16"/>
    </row>
    <row r="58" spans="2:15">
      <c r="B58" t="s">
        <v>384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E1" s="16"/>
    </row>
    <row r="2" spans="2:60">
      <c r="B2" s="2" t="s">
        <v>1</v>
      </c>
      <c r="C2" s="12" t="s">
        <v>3281</v>
      </c>
      <c r="E2" s="16"/>
    </row>
    <row r="3" spans="2:60">
      <c r="B3" s="2" t="s">
        <v>2</v>
      </c>
      <c r="C3" s="26" t="s">
        <v>3282</v>
      </c>
      <c r="E3" s="16"/>
    </row>
    <row r="4" spans="2:60">
      <c r="B4" s="2" t="s">
        <v>3</v>
      </c>
      <c r="C4" s="84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1616.86</v>
      </c>
      <c r="H11" s="7"/>
      <c r="I11" s="76">
        <v>1.08006248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1616.86</v>
      </c>
      <c r="I12" s="82">
        <v>1.08006248</v>
      </c>
      <c r="K12" s="81">
        <v>1</v>
      </c>
      <c r="L12" s="81">
        <v>0</v>
      </c>
    </row>
    <row r="13" spans="2:60">
      <c r="B13" s="80" t="s">
        <v>2273</v>
      </c>
      <c r="D13" s="16"/>
      <c r="E13" s="16"/>
      <c r="G13" s="82">
        <v>1616.86</v>
      </c>
      <c r="I13" s="82">
        <v>1.08006248</v>
      </c>
      <c r="K13" s="81">
        <v>1</v>
      </c>
      <c r="L13" s="81">
        <v>0</v>
      </c>
    </row>
    <row r="14" spans="2:60">
      <c r="B14" t="s">
        <v>2274</v>
      </c>
      <c r="C14" t="s">
        <v>2275</v>
      </c>
      <c r="D14" t="s">
        <v>103</v>
      </c>
      <c r="E14" t="s">
        <v>126</v>
      </c>
      <c r="F14" t="s">
        <v>105</v>
      </c>
      <c r="G14" s="78">
        <v>1616.86</v>
      </c>
      <c r="H14" s="78">
        <v>66.8</v>
      </c>
      <c r="I14" s="78">
        <v>1.08006248</v>
      </c>
      <c r="J14" s="79">
        <v>1.2999999999999999E-3</v>
      </c>
      <c r="K14" s="79">
        <v>1</v>
      </c>
      <c r="L14" s="79">
        <v>0</v>
      </c>
    </row>
    <row r="15" spans="2:60">
      <c r="B15" s="80" t="s">
        <v>256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2276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250</v>
      </c>
      <c r="C17" t="s">
        <v>250</v>
      </c>
      <c r="D17" s="16"/>
      <c r="E17" t="s">
        <v>250</v>
      </c>
      <c r="F17" t="s">
        <v>250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258</v>
      </c>
      <c r="D18" s="16"/>
      <c r="E18" s="16"/>
    </row>
    <row r="19" spans="2:12">
      <c r="B19" t="s">
        <v>382</v>
      </c>
      <c r="D19" s="16"/>
      <c r="E19" s="16"/>
    </row>
    <row r="20" spans="2:12">
      <c r="B20" t="s">
        <v>383</v>
      </c>
      <c r="D20" s="16"/>
      <c r="E20" s="16"/>
    </row>
    <row r="21" spans="2:12">
      <c r="B21" t="s">
        <v>384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2019-08-29T08:54:34Z</dcterms:modified>
</cp:coreProperties>
</file>