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30" windowWidth="14805" windowHeight="745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<sst xmlns="http://schemas.openxmlformats.org/spreadsheetml/2006/main" count="348" uniqueCount="163">
  <si>
    <t>מדידה</t>
  </si>
  <si>
    <t>סוג תיק</t>
  </si>
  <si>
    <t>סה"כ נכסים</t>
  </si>
  <si>
    <t>סלים\מסלולים</t>
  </si>
  <si>
    <t>אחזקה ישירה + מסלים</t>
  </si>
  <si>
    <t>מכירות</t>
  </si>
  <si>
    <t>מנפיק</t>
  </si>
  <si>
    <t>בנק אגוד לישראל בע"מ</t>
  </si>
  <si>
    <t>מגדל קרנות השתלמות</t>
  </si>
  <si>
    <t>זמן</t>
  </si>
  <si>
    <t>פעילות</t>
  </si>
  <si>
    <t>נספח 2</t>
  </si>
  <si>
    <t>נספח 3א</t>
  </si>
  <si>
    <t>נספח 3ב</t>
  </si>
  <si>
    <t>נספח 3ג</t>
  </si>
  <si>
    <t>נספח 4</t>
  </si>
  <si>
    <t>מגדל שוקי הון</t>
  </si>
  <si>
    <t>נספח 1 - צדדים קשורים - יתרות ועסקאות לרבעון המסתיים ביום  31 דצמבר 2018 - מגדל קרנות השתלמות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</si>
  <si>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</si>
  <si>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</si>
  <si>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</si>
  <si>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</si>
  <si>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</si>
  <si>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</si>
  <si>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</si>
  <si>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</si>
  <si>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</si>
  <si>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</si>
  <si>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</si>
  <si>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</si>
  <si>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לישראל בע"מ סה"כ</t>
  </si>
  <si>
    <t>מגדל שוקי הון סה"כ</t>
  </si>
  <si>
    <t>סה"כ</t>
  </si>
  <si>
    <t>נספח 2 - צדדים קשורים - יתרות השקעה לרבעון המסתיים ביום 31 דצמבר 2018 - מגדל קרנות השתלמות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</si>
  <si>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</si>
  <si>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</si>
  <si>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</si>
  <si>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</si>
  <si>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</si>
  <si>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</si>
  <si>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</si>
  <si>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</si>
  <si>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</si>
  <si>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</si>
  <si>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ערכים</t>
  </si>
  <si>
    <t>נכס</t>
  </si>
  <si>
    <t>קוד נכס</t>
  </si>
  <si>
    <t>דרוג</t>
  </si>
  <si>
    <t>מח"מ</t>
  </si>
  <si>
    <t>ת. לפדיון</t>
  </si>
  <si>
    <t>שיעור מהע.נ המונפק</t>
  </si>
  <si>
    <t>שווי שוק</t>
  </si>
  <si>
    <t>מתיק %</t>
  </si>
  <si>
    <t>אגוד הנפקות  יט</t>
  </si>
  <si>
    <t>A+</t>
  </si>
  <si>
    <t>מידרוג</t>
  </si>
  <si>
    <t>אגוד הנפקות שה נד 1</t>
  </si>
  <si>
    <t>A</t>
  </si>
  <si>
    <t>אגוד הנפקות שה נד 2</t>
  </si>
  <si>
    <t>כתב התחייבות נדחה סד יח אגוד</t>
  </si>
  <si>
    <t>סכום כולל</t>
  </si>
  <si>
    <t>אגוד הנפקות אגח ו</t>
  </si>
  <si>
    <t>מ</t>
  </si>
  <si>
    <t>מגדל קרנות השתלמות_892_מ</t>
  </si>
  <si>
    <t>ק</t>
  </si>
  <si>
    <t>מגדל קרנות השתלמות_892_ק</t>
  </si>
  <si>
    <t>מגדל קרנות השתלמות_2202_ק</t>
  </si>
  <si>
    <t>מגדל קרנות השתלמות_1754_מ</t>
  </si>
  <si>
    <t>מגדל קרנות השתלמות_1748_מ</t>
  </si>
  <si>
    <t>מגדל קרנות השתלמות_927_מ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</si>
  <si>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2018 - מגדל קרנות השתלמות</t>
  </si>
  <si>
    <t>Sort</t>
  </si>
  <si>
    <t>מס' ני"ע</t>
  </si>
  <si>
    <t>concantinate</t>
  </si>
  <si>
    <t>קניה / מכירה</t>
  </si>
  <si>
    <t>צד קשור - בנק איגוד בע"מ</t>
  </si>
  <si>
    <t>שווי עסקאות הרכישה (באלפי ₪)</t>
  </si>
  <si>
    <t>שווי עסקאות המכירה (באלפי ₪)</t>
  </si>
  <si>
    <t>א. ניירות ערך סחירים</t>
  </si>
  <si>
    <t>מגדל קרנות השתלמות__מ</t>
  </si>
  <si>
    <t>אגרות חוב קונצרניות סחירות</t>
  </si>
  <si>
    <t>מגדל קרנות השתלמות_1754_ק</t>
  </si>
  <si>
    <t>מגדל קרנות השתלמות_927_ק</t>
  </si>
  <si>
    <t>מגדל קרנות השתלמות_1102730_ק</t>
  </si>
  <si>
    <t>מגדל קרנות השתלמות_1102730_מ</t>
  </si>
  <si>
    <t>מגדל קרנות השתלמות_1101005_ק</t>
  </si>
  <si>
    <t>מגדל קרנות השתלמות_1101005_מ</t>
  </si>
  <si>
    <t>מניות</t>
  </si>
  <si>
    <t>מגדל קרנות השתלמות_722314_ק</t>
  </si>
  <si>
    <t>מגדל קרנות השתלמות_722314_מ</t>
  </si>
  <si>
    <t>כתבי אופציה</t>
  </si>
  <si>
    <t>מגדל קרנות השתלמות_</t>
  </si>
  <si>
    <t>סה"כ היקף עסקאות לצורך רכישה או מכירה של ני"ע של צד קשור</t>
  </si>
  <si>
    <t>צד קשור - אמות בע"מ</t>
  </si>
  <si>
    <t>מגדל קרנות השתלמות_1097385_ק</t>
  </si>
  <si>
    <t>מגדל קרנות השתלמות_1097385_מ</t>
  </si>
  <si>
    <t>מגדל קרנות השתלמות_1117357_ק</t>
  </si>
  <si>
    <t>מגדל קרנות השתלמות_1117357_מ</t>
  </si>
  <si>
    <t>מגדל קרנות השתלמות_1126630_ק</t>
  </si>
  <si>
    <t>מגדל קרנות השתלמות_1126630_מ</t>
  </si>
  <si>
    <t>מגדל קרנות השתלמות__ק</t>
  </si>
  <si>
    <t>מגדל קרנות השתלמות_1118826_ק</t>
  </si>
  <si>
    <t>מגדל קרנות השתלמות_1118826_מ</t>
  </si>
  <si>
    <t>צד קשור - מגדל שוקי הון בע"מ</t>
  </si>
  <si>
    <t>תעודות סל</t>
  </si>
  <si>
    <t>מגדל קרנות השתלמות_5112388_ק</t>
  </si>
  <si>
    <t>מגדל קרנות השתלמות_5112388_מ</t>
  </si>
  <si>
    <t>מגדל קרנות השתלמות_5112420_ק</t>
  </si>
  <si>
    <t>מגדל קרנות השתלמות_5112420_מ</t>
  </si>
  <si>
    <t>מגדל קרנות השתלמות_5112404_ק</t>
  </si>
  <si>
    <t>מגדל קרנות השתלמות_5112404_מ</t>
  </si>
  <si>
    <t>קרנות נאמנות</t>
  </si>
  <si>
    <t>מגדל קרנות השתלמות_51123881_ק</t>
  </si>
  <si>
    <t>מגדל קרנות השתלמות_51123881_מ</t>
  </si>
  <si>
    <t>מגדל קרנות השתלמות_51124201_ק</t>
  </si>
  <si>
    <t>מגדל קרנות השתלמות_51124201_מ</t>
  </si>
  <si>
    <t>מגדל קרנות השתלמות_51124041_ק</t>
  </si>
  <si>
    <t>מגדל קרנות השתלמות_51124041_מ</t>
  </si>
  <si>
    <t>מגדל קרנות השתלמות_5109889_ק</t>
  </si>
  <si>
    <t>מגדל קרנות השתלמות_5109889_מ</t>
  </si>
  <si>
    <t>נספח 3ב - עסקאות שבוצעו לצורך השקעה בנכסים לא סחירים של צד קשור לרבעון המסתיים ביום 31 דצמבר 2018 - מגדל קרנות השתלמות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</si>
  <si>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</si>
  <si>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</si>
  <si>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</si>
  <si>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</si>
  <si>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</si>
  <si>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</si>
  <si>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</si>
  <si>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</si>
  <si>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</si>
  <si>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</si>
  <si>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</si>
  <si>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</si>
  <si>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רכישת מזומנים ופקדונות עד 3 חודשים</t>
  </si>
  <si>
    <t>AA-</t>
  </si>
  <si>
    <t>פדיונות של מזומנים ופקדונות עד 3 חודשים</t>
  </si>
  <si>
    <t>סה"כ נכסים אחרים</t>
  </si>
  <si>
    <t>סה"כ היקף עסקאות מול צד קשור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</si>
  <si>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2018 - מגדל קרנות השתלמות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</si>
  <si>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</si>
  <si>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</si>
  <si>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</si>
  <si>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</si>
  <si>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</si>
  <si>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</si>
  <si>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</si>
  <si>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</si>
  <si>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מגדל קרנות השתלמות_11111111_ק</t>
  </si>
  <si>
    <t>מגדל קרנות השתלמות_11111111_מ</t>
  </si>
  <si>
    <t>נספח 4 - רכישת נייר ערך בהנפקות באמצעות חתם קשור או באמצעות צד קשור ששיווק את ההנפקה לרבעון המסתיים ביום 31 דצמבר 2018 - מגדל קרנות השתלמות</t>
  </si>
  <si>
    <t>צד קשור  - מגדל שוקי הון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</si>
  <si>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</si>
  <si>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</si>
  <si>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</si>
  <si>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</si>
  <si>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</si>
  <si>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</si>
  <si>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</si>
  <si>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>סה"כ אגרות חוב קונצרניות</t>
  </si>
  <si>
    <t>צד קשור  - בנק אגוד</t>
  </si>
  <si>
    <t>נכסים אחרים</t>
  </si>
  <si>
    <t>מזומנים ופקדונות עד 3 חודשים</t>
  </si>
  <si>
    <t>הלוואות ליחידים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</si>
</sst>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#,##0.00%"/>
    <numFmt numFmtId="171" formatCode="###"/>
    <numFmt numFmtId="172" formatCode="###,###,###.00"/>
    <numFmt numFmtId="173" formatCode="######"/>
    <numFmt numFmtId="174" formatCode="#########"/>
    <numFmt numFmtId="175" formatCode="0.000000"/>
    <numFmt numFmtId="176" formatCode="_ * #,##0.0_ ;_ * \-#,##0.0_ ;_ * &quot;-&quot;??_ ;_ @_ "/>
    <numFmt numFmtId="177" formatCode="0.0%"/>
    <numFmt numFmtId="178" formatCode="#,###.0%"/>
  </numFmts>
  <fonts count="52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0" fillId="0" borderId="0" xfId="0" applyAlignment="1">
      <alignment horizontal="right"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9" applyNumberFormat="1" applyBorder="1" applyAlignment="1">
      <alignment horizontal="right" vertical="center" indent="1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2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0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0" fontId="46" fillId="33" borderId="20" xfId="0" applyFont="1" applyFill="1" applyBorder="1" applyAlignment="1">
      <alignment readingOrder="2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70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169" fontId="0" fillId="0" borderId="16" xfId="0" applyNumberFormat="1" applyBorder="1" applyAlignment="1">
      <alignment horizontal="right" indent="1" readingOrder="1"/>
    </xf>
    <xf numFmtId="169" fontId="0" fillId="0" borderId="21" xfId="0" applyNumberFormat="1" applyBorder="1" applyAlignment="1">
      <alignment horizontal="right" indent="1" readingOrder="1"/>
    </xf>
    <xf numFmtId="0" fontId="0" fillId="0" borderId="21" xfId="0" applyBorder="1" applyAlignment="1">
      <alignment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0" fillId="0" borderId="21" xfId="0" applyBorder="1" applyAlignment="1">
      <alignment horizontal="right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0" fontId="46" fillId="0" borderId="23" xfId="0" applyFont="1" applyBorder="1" applyAlignment="1">
      <alignment readingOrder="2"/>
    </xf>
    <xf numFmtId="0" fontId="0" fillId="0" borderId="21" xfId="0" applyBorder="1" applyAlignment="1">
      <alignment horizontal="center" readingOrder="1"/>
    </xf>
    <xf numFmtId="0" fontId="50" fillId="33" borderId="23" xfId="0" applyFont="1" applyFill="1" applyBorder="1" applyAlignment="1">
      <alignment wrapText="1" readingOrder="2"/>
    </xf>
    <xf numFmtId="176" fontId="50" fillId="33" borderId="15" xfId="33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0" fillId="0" borderId="16" xfId="0" applyNumberFormat="1" applyBorder="1" applyAlignment="1">
      <alignment horizontal="center"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14" fontId="0" fillId="0" borderId="21" xfId="0" applyNumberFormat="1" applyBorder="1" applyAlignment="1">
      <alignment readingOrder="1"/>
    </xf>
    <xf numFmtId="0" fontId="0" fillId="0" borderId="0" xfId="0" applyFont="1" applyAlignment="1">
      <alignment readingOrder="1"/>
    </xf>
    <xf numFmtId="177" fontId="0" fillId="0" borderId="21" xfId="39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46" fillId="0" borderId="0" xfId="0" applyFont="1" applyFill="1" applyAlignment="1">
      <alignment readingOrder="2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0" fillId="0" borderId="0" xfId="0" applyFont="1" applyBorder="1" applyAlignment="1">
      <alignment readingOrder="2"/>
    </xf>
    <xf numFmtId="0" fontId="0" fillId="0" borderId="0" xfId="0" applyFont="1" applyBorder="1" applyAlignment="1">
      <alignment readingOrder="1"/>
    </xf>
    <xf numFmtId="170" fontId="0" fillId="0" borderId="0" xfId="0" applyNumberFormat="1" applyFont="1" applyBorder="1" applyAlignment="1">
      <alignment readingOrder="1"/>
    </xf>
    <xf numFmtId="4" fontId="0" fillId="0" borderId="0" xfId="0" applyNumberFormat="1" applyFont="1" applyBorder="1" applyAlignment="1">
      <alignment readingOrder="1"/>
    </xf>
    <xf numFmtId="10" fontId="0" fillId="0" borderId="0" xfId="0" applyNumberFormat="1" applyFont="1" applyBorder="1" applyAlignment="1">
      <alignment readingOrder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1" fillId="0" borderId="0" xfId="38" applyFont="1">
      <alignment/>
      <protection/>
    </xf>
    <xf numFmtId="0" fontId="26" fillId="0" borderId="0" xfId="38">
      <alignment/>
      <protection/>
    </xf>
    <xf numFmtId="169" fontId="26" fillId="0" borderId="0" xfId="38" applyNumberForma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7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right" readingOrder="2"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  <xf numFmtId="176" fontId="0" fillId="0" borderId="16" xfId="33" applyNumberFormat="1" applyBorder="1" applyAlignment="1">
      <alignment readingOrder="1"/>
    </xf>
    <xf numFmtId="176" fontId="0" fillId="0" borderId="21" xfId="33" applyNumberFormat="1" applyBorder="1" applyAlignment="1">
      <alignment readingOrder="1"/>
    </xf>
    <xf numFmtId="176" fontId="0" fillId="0" borderId="10" xfId="0" applyNumberFormat="1" applyBorder="1" applyAlignment="1">
      <alignment horizontal="center" vertical="center" readingOrder="1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Normal_נספח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rightToLeft="1" tabSelected="1" zoomScalePageLayoutView="0" workbookViewId="0" topLeftCell="A1">
      <selection activeCell="C3" sqref="C3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36.7109375" style="0" customWidth="1"/>
    <col min="4" max="4" width="10.421875" style="0" customWidth="1"/>
    <col min="5" max="5" width="12.421875" style="0" customWidth="1"/>
    <col min="6" max="6" width="10.8515625" style="0" customWidth="1"/>
    <col min="7" max="7" width="11.57421875" style="0" customWidth="1"/>
    <col min="8" max="8" width="9.8515625" style="0" customWidth="1"/>
    <col min="9" max="9" width="10.42187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17</v>
      </c>
      <c r="D2" s="3"/>
      <c r="E2" s="3"/>
      <c r="F2" s="3"/>
      <c r="G2" s="3"/>
      <c r="H2" s="8"/>
      <c r="I2" s="8"/>
      <c r="J2" s="8"/>
      <c r="K2" s="8"/>
      <c r="L2" s="8"/>
    </row>
    <row r="3" spans="3:12" ht="15">
      <c r="C3" s="8"/>
      <c r="D3" s="8"/>
      <c r="E3" s="8"/>
      <c r="F3" s="8"/>
      <c r="G3" s="8"/>
      <c r="H3" s="8"/>
      <c r="I3" s="8"/>
      <c r="J3" s="8"/>
      <c r="K3" s="8"/>
      <c r="L3" s="8"/>
    </row>
    <row r="4" spans="3:12" ht="15">
      <c r="C4" s="8"/>
      <c r="D4" s="8"/>
      <c r="E4" s="8"/>
      <c r="F4" s="8"/>
      <c r="G4" s="8"/>
      <c r="H4" s="8"/>
      <c r="I4" s="8"/>
      <c r="J4" s="8"/>
      <c r="K4" s="8"/>
      <c r="L4" s="8"/>
    </row>
    <row r="5" spans="3:12" ht="15">
      <c r="C5" s="116" t="s">
        <v>18</v>
      </c>
      <c r="D5" s="6" t="s">
        <v>19</v>
      </c>
      <c r="E5" s="9"/>
      <c r="F5" s="6" t="s">
        <v>20</v>
      </c>
      <c r="G5" s="9"/>
      <c r="H5" s="9"/>
      <c r="I5" s="9"/>
      <c r="J5" s="9"/>
      <c r="K5" s="9"/>
      <c r="L5" s="116" t="s">
        <v>21</v>
      </c>
    </row>
    <row r="6" spans="3:12" ht="72.75" customHeight="1">
      <c r="C6" s="117"/>
      <c r="D6" s="120" t="s">
        <v>22</v>
      </c>
      <c r="E6" s="120" t="s">
        <v>23</v>
      </c>
      <c r="F6" s="10" t="s">
        <v>24</v>
      </c>
      <c r="G6" s="11"/>
      <c r="H6" s="10" t="s">
        <v>25</v>
      </c>
      <c r="I6" s="11"/>
      <c r="J6" s="10" t="s">
        <v>26</v>
      </c>
      <c r="K6" s="11"/>
      <c r="L6" s="117"/>
    </row>
    <row r="7" spans="3:12" ht="14.25" customHeight="1">
      <c r="C7" s="117"/>
      <c r="D7" s="121"/>
      <c r="E7" s="121"/>
      <c r="F7" s="12" t="s">
        <v>27</v>
      </c>
      <c r="G7" s="12" t="s">
        <v>5</v>
      </c>
      <c r="H7" s="12" t="s">
        <v>27</v>
      </c>
      <c r="I7" s="12" t="s">
        <v>5</v>
      </c>
      <c r="J7" s="12" t="s">
        <v>27</v>
      </c>
      <c r="K7" s="12" t="s">
        <v>5</v>
      </c>
      <c r="L7" s="119"/>
    </row>
    <row r="8" spans="3:12" ht="14.25" customHeight="1">
      <c r="C8" s="117"/>
      <c r="D8" s="13" t="s">
        <v>28</v>
      </c>
      <c r="E8" s="14" t="s">
        <v>29</v>
      </c>
      <c r="F8" s="15" t="s">
        <v>28</v>
      </c>
      <c r="G8" s="16"/>
      <c r="H8" s="15" t="s">
        <v>28</v>
      </c>
      <c r="I8" s="16"/>
      <c r="J8" s="15" t="s">
        <v>28</v>
      </c>
      <c r="K8" s="16"/>
      <c r="L8" s="13" t="s">
        <v>28</v>
      </c>
    </row>
    <row r="9" spans="3:12" ht="14.25" customHeight="1">
      <c r="C9" s="118"/>
      <c r="D9" s="17" t="s">
        <v>11</v>
      </c>
      <c r="E9" s="16"/>
      <c r="F9" s="18" t="s">
        <v>12</v>
      </c>
      <c r="G9" s="19"/>
      <c r="H9" s="18" t="s">
        <v>13</v>
      </c>
      <c r="I9" s="19"/>
      <c r="J9" s="18" t="s">
        <v>14</v>
      </c>
      <c r="K9" s="19"/>
      <c r="L9" s="20" t="s">
        <v>15</v>
      </c>
    </row>
    <row r="10" spans="2:12" ht="19.5" customHeight="1">
      <c r="B10" s="21" t="s">
        <v>30</v>
      </c>
      <c r="C10" s="7" t="s">
        <v>7</v>
      </c>
      <c r="D10" s="22">
        <v>8619.3</v>
      </c>
      <c r="E10" s="23">
        <v>0.0007</v>
      </c>
      <c r="F10" s="22">
        <f>'נספח 3א'!G29</f>
        <v>9296.0284270615</v>
      </c>
      <c r="G10" s="22">
        <v>-7550.7</v>
      </c>
      <c r="H10" s="124">
        <f>'נספח 3ב'!L30</f>
        <v>186.8</v>
      </c>
      <c r="I10" s="124">
        <f>'נספח 3ב'!L31</f>
        <v>-346.09</v>
      </c>
      <c r="J10" s="24"/>
      <c r="K10" s="24"/>
      <c r="L10" s="25"/>
    </row>
    <row r="11" spans="1:12" ht="15">
      <c r="A11" s="1"/>
      <c r="B11" s="26" t="s">
        <v>31</v>
      </c>
      <c r="C11" s="7" t="s">
        <v>16</v>
      </c>
      <c r="D11" s="27"/>
      <c r="E11" s="28"/>
      <c r="F11" s="27"/>
      <c r="G11" s="27"/>
      <c r="H11" s="25"/>
      <c r="I11" s="25"/>
      <c r="J11" s="25"/>
      <c r="K11" s="25"/>
      <c r="L11" s="29"/>
    </row>
    <row r="12" spans="1:12" ht="15">
      <c r="A12" s="1"/>
      <c r="B12" s="115"/>
      <c r="C12" s="7" t="s">
        <v>162</v>
      </c>
      <c r="D12" s="27">
        <v>188.67</v>
      </c>
      <c r="E12" s="28"/>
      <c r="F12" s="27"/>
      <c r="G12" s="27"/>
      <c r="H12" s="25"/>
      <c r="I12" s="25"/>
      <c r="J12" s="25"/>
      <c r="K12" s="25"/>
      <c r="L12" s="29"/>
    </row>
    <row r="13" spans="3:12" ht="19.5" customHeight="1">
      <c r="C13" s="30" t="s">
        <v>32</v>
      </c>
      <c r="D13" s="31">
        <v>8807.97</v>
      </c>
      <c r="E13" s="32">
        <v>0.0007</v>
      </c>
      <c r="F13" s="31">
        <f>SUM(F10:F12)</f>
        <v>9296.0284270615</v>
      </c>
      <c r="G13" s="31">
        <v>-7550.7</v>
      </c>
      <c r="H13" s="31">
        <f>SUM(H10:H12)</f>
        <v>186.8</v>
      </c>
      <c r="I13" s="31">
        <f>SUM(I10:I12)</f>
        <v>-346.09</v>
      </c>
      <c r="J13" s="31"/>
      <c r="K13" s="31"/>
      <c r="L13" s="31"/>
    </row>
  </sheetData>
  <sheetProtection password="CE28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rightToLeft="1" zoomScalePageLayoutView="0" workbookViewId="0" topLeftCell="A1">
      <selection activeCell="B29" sqref="B29"/>
    </sheetView>
  </sheetViews>
  <sheetFormatPr defaultColWidth="9.140625" defaultRowHeight="15" outlineLevelRow="1"/>
  <cols>
    <col min="1" max="1" width="2.28125" style="0" customWidth="1"/>
    <col min="2" max="2" width="30.140625" style="0" customWidth="1"/>
    <col min="3" max="3" width="21.28125" style="0" customWidth="1"/>
    <col min="4" max="4" width="15.421875" style="0" customWidth="1"/>
    <col min="5" max="5" width="8.7109375" style="0" customWidth="1"/>
    <col min="6" max="6" width="9.57421875" style="0" customWidth="1"/>
    <col min="7" max="7" width="10.28125" style="0" customWidth="1"/>
    <col min="8" max="8" width="6.8515625" style="0" customWidth="1"/>
    <col min="9" max="9" width="7.57421875" style="0" customWidth="1"/>
    <col min="10" max="10" width="15.57421875" style="0" customWidth="1"/>
    <col min="11" max="11" width="9.7109375" style="0" customWidth="1"/>
    <col min="12" max="16" width="7.00390625" style="0" customWidth="1"/>
  </cols>
  <sheetData>
    <row r="1" spans="1:12" ht="15">
      <c r="A1" s="1"/>
      <c r="B1" s="3" t="s">
        <v>33</v>
      </c>
      <c r="C1" s="3"/>
      <c r="D1" s="3"/>
      <c r="E1" s="3"/>
      <c r="F1" s="33"/>
      <c r="G1" s="33"/>
      <c r="H1" s="33"/>
      <c r="I1" s="33"/>
      <c r="J1" s="33"/>
      <c r="K1" s="33"/>
      <c r="L1" s="1"/>
    </row>
    <row r="3" ht="14.25">
      <c r="F3" s="1"/>
    </row>
    <row r="4" spans="2:11" ht="54" customHeight="1">
      <c r="B4" s="34" t="s">
        <v>159</v>
      </c>
      <c r="C4" s="35" t="s">
        <v>35</v>
      </c>
      <c r="D4" s="35" t="s">
        <v>36</v>
      </c>
      <c r="E4" s="35" t="s">
        <v>37</v>
      </c>
      <c r="F4" s="36" t="s">
        <v>38</v>
      </c>
      <c r="G4" s="35" t="s">
        <v>39</v>
      </c>
      <c r="H4" s="35" t="s">
        <v>40</v>
      </c>
      <c r="I4" s="35" t="s">
        <v>41</v>
      </c>
      <c r="J4" s="37" t="s">
        <v>42</v>
      </c>
      <c r="K4" s="35" t="s">
        <v>23</v>
      </c>
    </row>
    <row r="5" spans="2:11" ht="14.25" hidden="1" outlineLevel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4.25" hidden="1" outlineLevel="1">
      <c r="B6" s="39" t="s">
        <v>9</v>
      </c>
      <c r="C6" s="40">
        <v>43465</v>
      </c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39" t="s">
        <v>0</v>
      </c>
      <c r="C7" s="41" t="s">
        <v>43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39" t="s">
        <v>1</v>
      </c>
      <c r="C8" s="41" t="s">
        <v>2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39" t="s">
        <v>10</v>
      </c>
      <c r="C9" s="41" t="s">
        <v>8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39" t="s">
        <v>3</v>
      </c>
      <c r="C10" s="41" t="s">
        <v>4</v>
      </c>
      <c r="D10" s="1"/>
      <c r="E10" s="1"/>
      <c r="F10" s="1"/>
      <c r="G10" s="1"/>
      <c r="H10" s="1"/>
      <c r="I10" s="1"/>
      <c r="J10" s="1"/>
      <c r="K10" s="1"/>
    </row>
    <row r="11" spans="2:11" ht="15" hidden="1" outlineLevel="1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2" ht="15.75" hidden="1" outlineLevel="1" thickBot="1" thickTop="1">
      <c r="B12" s="42"/>
      <c r="C12" s="42"/>
      <c r="D12" s="42"/>
      <c r="E12" s="42"/>
      <c r="F12" s="42"/>
      <c r="G12" s="43" t="s">
        <v>44</v>
      </c>
      <c r="H12" s="42"/>
      <c r="I12" s="42"/>
      <c r="J12" s="42"/>
      <c r="K12" s="42"/>
      <c r="L12" s="42"/>
    </row>
    <row r="13" spans="2:12" ht="16.5" hidden="1" outlineLevel="1" thickBot="1" thickTop="1">
      <c r="B13" s="44" t="s">
        <v>6</v>
      </c>
      <c r="C13" s="44" t="s">
        <v>45</v>
      </c>
      <c r="D13" s="44" t="s">
        <v>46</v>
      </c>
      <c r="E13" s="44" t="s">
        <v>47</v>
      </c>
      <c r="F13" s="44" t="s">
        <v>37</v>
      </c>
      <c r="G13" s="45" t="s">
        <v>38</v>
      </c>
      <c r="H13" s="45" t="s">
        <v>48</v>
      </c>
      <c r="I13" s="45" t="s">
        <v>49</v>
      </c>
      <c r="J13" s="45" t="s">
        <v>50</v>
      </c>
      <c r="K13" s="45" t="s">
        <v>51</v>
      </c>
      <c r="L13" s="45" t="s">
        <v>52</v>
      </c>
    </row>
    <row r="14" spans="2:11" ht="15" outlineLevel="1">
      <c r="B14" s="95" t="s">
        <v>7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2:11" ht="15" outlineLevel="1">
      <c r="B15" s="96" t="s">
        <v>158</v>
      </c>
      <c r="C15" s="96"/>
      <c r="D15" s="96"/>
      <c r="E15" s="96"/>
      <c r="F15" s="96"/>
      <c r="G15" s="96"/>
      <c r="H15" s="96"/>
      <c r="I15" s="96"/>
      <c r="J15" s="96"/>
      <c r="K15" s="96"/>
    </row>
    <row r="16" spans="2:11" ht="15" outlineLevel="1"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2:11" ht="14.25">
      <c r="B17" s="102" t="s">
        <v>53</v>
      </c>
      <c r="C17" s="102">
        <v>1124080</v>
      </c>
      <c r="D17" s="102" t="s">
        <v>54</v>
      </c>
      <c r="E17" s="103" t="s">
        <v>55</v>
      </c>
      <c r="F17" s="104">
        <v>0.0415</v>
      </c>
      <c r="G17" s="105">
        <v>1.48</v>
      </c>
      <c r="H17" s="104">
        <v>0.0067</v>
      </c>
      <c r="I17" s="106">
        <v>0.0018</v>
      </c>
      <c r="J17" s="105">
        <v>611.1</v>
      </c>
      <c r="K17" s="106">
        <v>0</v>
      </c>
    </row>
    <row r="18" spans="2:11" ht="14.25">
      <c r="B18" s="102" t="s">
        <v>56</v>
      </c>
      <c r="C18" s="102">
        <v>1115278</v>
      </c>
      <c r="D18" s="102" t="s">
        <v>57</v>
      </c>
      <c r="E18" s="103" t="s">
        <v>55</v>
      </c>
      <c r="F18" s="104">
        <v>0.053</v>
      </c>
      <c r="G18" s="105">
        <v>1.63</v>
      </c>
      <c r="H18" s="104">
        <v>0.0075</v>
      </c>
      <c r="I18" s="106">
        <v>0.0144</v>
      </c>
      <c r="J18" s="105">
        <v>4426.67</v>
      </c>
      <c r="K18" s="106">
        <v>0.0003</v>
      </c>
    </row>
    <row r="19" spans="2:11" ht="14.25">
      <c r="B19" s="102" t="s">
        <v>58</v>
      </c>
      <c r="C19" s="102">
        <v>1115286</v>
      </c>
      <c r="D19" s="102" t="s">
        <v>57</v>
      </c>
      <c r="E19" s="103" t="s">
        <v>55</v>
      </c>
      <c r="F19" s="104">
        <v>0.0291</v>
      </c>
      <c r="G19" s="105">
        <v>1.66</v>
      </c>
      <c r="H19" s="104">
        <v>0.0152</v>
      </c>
      <c r="I19" s="106">
        <v>0.0042</v>
      </c>
      <c r="J19" s="105">
        <v>418.7</v>
      </c>
      <c r="K19" s="106">
        <v>0</v>
      </c>
    </row>
    <row r="20" spans="2:11" ht="14.25">
      <c r="B20" s="102" t="s">
        <v>59</v>
      </c>
      <c r="C20" s="102">
        <v>1121854</v>
      </c>
      <c r="D20" s="102" t="s">
        <v>54</v>
      </c>
      <c r="E20" s="103" t="s">
        <v>55</v>
      </c>
      <c r="F20" s="104">
        <v>0.0174</v>
      </c>
      <c r="G20" s="105">
        <v>0.91</v>
      </c>
      <c r="H20" s="104">
        <v>0.0099</v>
      </c>
      <c r="I20" s="106">
        <v>0.0061</v>
      </c>
      <c r="J20" s="105">
        <v>3162.88</v>
      </c>
      <c r="K20" s="106">
        <v>0.0002</v>
      </c>
    </row>
    <row r="21" spans="2:11" ht="14.25">
      <c r="B21" s="97"/>
      <c r="C21" s="98"/>
      <c r="D21" s="98"/>
      <c r="E21" s="97"/>
      <c r="F21" s="99"/>
      <c r="G21" s="100"/>
      <c r="H21" s="99"/>
      <c r="I21" s="101"/>
      <c r="J21" s="100"/>
      <c r="K21" s="101"/>
    </row>
    <row r="22" spans="2:11" ht="15">
      <c r="B22" s="107" t="s">
        <v>160</v>
      </c>
      <c r="C22" s="108"/>
      <c r="D22" s="108"/>
      <c r="E22" s="108"/>
      <c r="F22" s="108"/>
      <c r="G22" s="108"/>
      <c r="H22" s="108"/>
      <c r="I22" s="108"/>
      <c r="J22" s="109"/>
      <c r="K22" s="108"/>
    </row>
    <row r="23" spans="2:11" ht="14.25">
      <c r="B23" s="102" t="s">
        <v>161</v>
      </c>
      <c r="C23" s="103"/>
      <c r="D23" s="103"/>
      <c r="E23" s="103"/>
      <c r="F23" s="104"/>
      <c r="G23" s="105"/>
      <c r="H23" s="104"/>
      <c r="I23" s="106"/>
      <c r="J23" s="105">
        <v>270.91136</v>
      </c>
      <c r="K23" s="106">
        <v>1.151262812537588E-05</v>
      </c>
    </row>
    <row r="24" spans="2:11" ht="15" thickBot="1">
      <c r="B24" s="110"/>
      <c r="C24" s="111"/>
      <c r="D24" s="111"/>
      <c r="E24" s="111"/>
      <c r="F24" s="112"/>
      <c r="G24" s="113"/>
      <c r="H24" s="112"/>
      <c r="I24" s="114"/>
      <c r="J24" s="113"/>
      <c r="K24" s="114"/>
    </row>
    <row r="25" spans="2:11" ht="15.75" thickBot="1">
      <c r="B25" s="48" t="s">
        <v>30</v>
      </c>
      <c r="C25" s="49"/>
      <c r="D25" s="49"/>
      <c r="E25" s="49"/>
      <c r="F25" s="49"/>
      <c r="G25" s="50">
        <v>1.36</v>
      </c>
      <c r="H25" s="51">
        <v>0.0087</v>
      </c>
      <c r="I25" s="49"/>
      <c r="J25" s="50">
        <v>8619.34</v>
      </c>
      <c r="K25" s="52">
        <v>0.0007</v>
      </c>
    </row>
    <row r="26" spans="2:11" ht="15" thickBot="1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2:11" ht="15.75" thickBot="1">
      <c r="B27" s="48" t="s">
        <v>60</v>
      </c>
      <c r="C27" s="49"/>
      <c r="D27" s="49"/>
      <c r="E27" s="49"/>
      <c r="F27" s="49"/>
      <c r="G27" s="50">
        <v>1.36</v>
      </c>
      <c r="H27" s="51">
        <v>0.0087</v>
      </c>
      <c r="I27" s="49"/>
      <c r="J27" s="50">
        <v>8619.34</v>
      </c>
      <c r="K27" s="52">
        <v>0.0007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rightToLeft="1" zoomScalePageLayoutView="0" workbookViewId="0" topLeftCell="A1">
      <selection activeCell="G4" sqref="G4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6:16" ht="15">
      <c r="F2" s="3" t="s">
        <v>70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15">
      <c r="F3" s="4"/>
    </row>
    <row r="4" ht="15">
      <c r="F4" s="94"/>
    </row>
    <row r="6" spans="2:8" ht="42" customHeight="1">
      <c r="B6" s="53" t="s">
        <v>71</v>
      </c>
      <c r="C6" s="54" t="s">
        <v>72</v>
      </c>
      <c r="D6" s="53" t="s">
        <v>73</v>
      </c>
      <c r="E6" s="54" t="s">
        <v>74</v>
      </c>
      <c r="F6" s="54" t="s">
        <v>75</v>
      </c>
      <c r="G6" s="55" t="s">
        <v>76</v>
      </c>
      <c r="H6" s="55" t="s">
        <v>77</v>
      </c>
    </row>
    <row r="7" spans="2:8" ht="15" customHeight="1">
      <c r="B7" s="56">
        <v>1</v>
      </c>
      <c r="C7" s="1"/>
      <c r="D7" s="1"/>
      <c r="E7" s="1"/>
      <c r="F7" s="57" t="s">
        <v>78</v>
      </c>
      <c r="G7" s="58"/>
      <c r="H7" s="58"/>
    </row>
    <row r="8" spans="2:8" ht="15">
      <c r="B8" s="56">
        <v>1</v>
      </c>
      <c r="C8" s="1"/>
      <c r="D8" s="2" t="s">
        <v>79</v>
      </c>
      <c r="E8" s="2" t="s">
        <v>62</v>
      </c>
      <c r="F8" s="60" t="s">
        <v>80</v>
      </c>
      <c r="G8" s="61"/>
      <c r="H8" s="61"/>
    </row>
    <row r="9" spans="2:8" ht="14.25">
      <c r="B9" s="56">
        <v>1</v>
      </c>
      <c r="C9" s="1">
        <v>892</v>
      </c>
      <c r="D9" s="2" t="s">
        <v>63</v>
      </c>
      <c r="E9" s="2" t="s">
        <v>62</v>
      </c>
      <c r="F9" s="59" t="s">
        <v>56</v>
      </c>
      <c r="G9" s="62"/>
      <c r="H9" s="62">
        <v>-998.3</v>
      </c>
    </row>
    <row r="10" spans="2:8" ht="14.25">
      <c r="B10" s="56">
        <v>1</v>
      </c>
      <c r="C10" s="1">
        <v>2202</v>
      </c>
      <c r="D10" s="2" t="s">
        <v>66</v>
      </c>
      <c r="E10" s="2" t="s">
        <v>64</v>
      </c>
      <c r="F10" s="59" t="s">
        <v>61</v>
      </c>
      <c r="G10" s="62">
        <v>38.1</v>
      </c>
      <c r="H10" s="62"/>
    </row>
    <row r="11" spans="2:8" ht="14.25">
      <c r="B11" s="56">
        <v>1</v>
      </c>
      <c r="C11" s="1">
        <v>1754</v>
      </c>
      <c r="D11" s="2" t="s">
        <v>67</v>
      </c>
      <c r="E11" s="2" t="s">
        <v>62</v>
      </c>
      <c r="F11" s="59" t="s">
        <v>59</v>
      </c>
      <c r="G11" s="62"/>
      <c r="H11" s="62">
        <v>-4493.4</v>
      </c>
    </row>
    <row r="12" spans="2:8" ht="14.25">
      <c r="B12" s="56">
        <v>1</v>
      </c>
      <c r="C12" s="1">
        <v>1748</v>
      </c>
      <c r="D12" s="2" t="s">
        <v>68</v>
      </c>
      <c r="E12" s="2" t="s">
        <v>62</v>
      </c>
      <c r="F12" s="59" t="s">
        <v>58</v>
      </c>
      <c r="G12" s="62"/>
      <c r="H12" s="62">
        <v>-1405.7</v>
      </c>
    </row>
    <row r="13" spans="2:8" ht="14.25">
      <c r="B13" s="56">
        <v>1</v>
      </c>
      <c r="C13" s="1">
        <v>927</v>
      </c>
      <c r="D13" s="2" t="s">
        <v>69</v>
      </c>
      <c r="E13" s="2" t="s">
        <v>62</v>
      </c>
      <c r="F13" s="59" t="s">
        <v>53</v>
      </c>
      <c r="G13" s="62"/>
      <c r="H13" s="62">
        <v>-653.3</v>
      </c>
    </row>
    <row r="14" spans="2:8" ht="14.25">
      <c r="B14" s="56">
        <v>1</v>
      </c>
      <c r="C14" s="1">
        <v>892</v>
      </c>
      <c r="D14" s="2" t="s">
        <v>65</v>
      </c>
      <c r="E14" s="2" t="s">
        <v>64</v>
      </c>
      <c r="F14" s="59" t="s">
        <v>56</v>
      </c>
      <c r="G14" s="62">
        <v>484.7</v>
      </c>
      <c r="H14" s="62"/>
    </row>
    <row r="15" spans="2:8" ht="14.25">
      <c r="B15" s="56">
        <v>1</v>
      </c>
      <c r="C15" s="1">
        <v>1754</v>
      </c>
      <c r="D15" s="2" t="s">
        <v>81</v>
      </c>
      <c r="E15" s="2" t="s">
        <v>64</v>
      </c>
      <c r="F15" s="59" t="s">
        <v>59</v>
      </c>
      <c r="G15" s="62">
        <v>3219.4747300212052</v>
      </c>
      <c r="H15" s="62"/>
    </row>
    <row r="16" spans="2:8" ht="14.25">
      <c r="B16" s="56">
        <v>1</v>
      </c>
      <c r="C16" s="1">
        <v>1748</v>
      </c>
      <c r="D16" s="2" t="s">
        <v>67</v>
      </c>
      <c r="E16" s="2" t="s">
        <v>62</v>
      </c>
      <c r="F16" s="59" t="s">
        <v>58</v>
      </c>
      <c r="G16" s="62">
        <v>427.9137750328538</v>
      </c>
      <c r="H16" s="62"/>
    </row>
    <row r="17" spans="2:8" ht="14.25">
      <c r="B17" s="56">
        <v>1</v>
      </c>
      <c r="C17" s="1">
        <v>927</v>
      </c>
      <c r="D17" s="2" t="s">
        <v>82</v>
      </c>
      <c r="E17" s="2" t="s">
        <v>64</v>
      </c>
      <c r="F17" s="59" t="s">
        <v>53</v>
      </c>
      <c r="G17" s="62">
        <v>613.9311846208337</v>
      </c>
      <c r="H17" s="62"/>
    </row>
    <row r="18" spans="2:8" ht="14.25">
      <c r="B18" s="56">
        <v>1</v>
      </c>
      <c r="C18" s="1">
        <v>892</v>
      </c>
      <c r="D18" s="2" t="s">
        <v>69</v>
      </c>
      <c r="E18" s="2" t="s">
        <v>62</v>
      </c>
      <c r="F18" s="59" t="s">
        <v>56</v>
      </c>
      <c r="G18" s="62">
        <v>4511.908737386607</v>
      </c>
      <c r="H18" s="62"/>
    </row>
    <row r="19" spans="1:16" ht="14.25" hidden="1">
      <c r="A19" s="1"/>
      <c r="B19" s="56"/>
      <c r="C19" s="1">
        <v>1102730</v>
      </c>
      <c r="D19" s="2" t="s">
        <v>83</v>
      </c>
      <c r="E19" s="2" t="s">
        <v>64</v>
      </c>
      <c r="F19" s="63" t="e">
        <v>#N/A</v>
      </c>
      <c r="G19" s="62"/>
      <c r="H19" s="62"/>
      <c r="I19" s="1"/>
      <c r="J19" s="1"/>
      <c r="K19" s="1"/>
      <c r="L19" s="1"/>
      <c r="M19" s="1"/>
      <c r="N19" s="1"/>
      <c r="O19" s="1"/>
      <c r="P19" s="1"/>
    </row>
    <row r="20" spans="1:16" ht="14.25" hidden="1">
      <c r="A20" s="1"/>
      <c r="B20" s="56"/>
      <c r="C20" s="1"/>
      <c r="D20" s="2" t="s">
        <v>84</v>
      </c>
      <c r="E20" s="2" t="s">
        <v>62</v>
      </c>
      <c r="F20" s="63"/>
      <c r="G20" s="62"/>
      <c r="H20" s="62"/>
      <c r="I20" s="1"/>
      <c r="J20" s="1"/>
      <c r="K20" s="1"/>
      <c r="L20" s="1"/>
      <c r="M20" s="1"/>
      <c r="N20" s="1"/>
      <c r="O20" s="1"/>
      <c r="P20" s="1"/>
    </row>
    <row r="21" spans="1:16" ht="14.25" hidden="1">
      <c r="A21" s="1"/>
      <c r="B21" s="56"/>
      <c r="C21" s="1">
        <v>1101005</v>
      </c>
      <c r="D21" s="2" t="s">
        <v>85</v>
      </c>
      <c r="E21" s="2" t="s">
        <v>64</v>
      </c>
      <c r="F21" s="63" t="e">
        <v>#N/A</v>
      </c>
      <c r="G21" s="62"/>
      <c r="H21" s="62"/>
      <c r="I21" s="1"/>
      <c r="J21" s="1"/>
      <c r="K21" s="1"/>
      <c r="L21" s="1"/>
      <c r="M21" s="1"/>
      <c r="N21" s="1"/>
      <c r="O21" s="1"/>
      <c r="P21" s="1"/>
    </row>
    <row r="22" spans="1:16" ht="14.25" hidden="1">
      <c r="A22" s="1"/>
      <c r="B22" s="56"/>
      <c r="C22" s="1"/>
      <c r="D22" s="2" t="s">
        <v>86</v>
      </c>
      <c r="E22" s="2" t="s">
        <v>62</v>
      </c>
      <c r="F22" s="63"/>
      <c r="G22" s="62"/>
      <c r="H22" s="62"/>
      <c r="I22" s="1"/>
      <c r="J22" s="1"/>
      <c r="K22" s="1"/>
      <c r="L22" s="1"/>
      <c r="M22" s="1"/>
      <c r="N22" s="1"/>
      <c r="O22" s="1"/>
      <c r="P22" s="1"/>
    </row>
    <row r="23" spans="2:8" ht="15" hidden="1">
      <c r="B23" s="56"/>
      <c r="C23" s="1">
        <v>892</v>
      </c>
      <c r="D23" s="1"/>
      <c r="E23" s="1"/>
      <c r="F23" s="60" t="s">
        <v>87</v>
      </c>
      <c r="G23" s="62"/>
      <c r="H23" s="62"/>
    </row>
    <row r="24" spans="2:8" ht="14.25" hidden="1">
      <c r="B24" s="56"/>
      <c r="C24" s="1">
        <v>722314</v>
      </c>
      <c r="D24" s="2" t="s">
        <v>88</v>
      </c>
      <c r="E24" s="2" t="s">
        <v>64</v>
      </c>
      <c r="F24" s="63" t="e">
        <v>#N/A</v>
      </c>
      <c r="G24" s="62"/>
      <c r="H24" s="62"/>
    </row>
    <row r="25" spans="2:8" ht="14.25" hidden="1">
      <c r="B25" s="56"/>
      <c r="C25" s="1"/>
      <c r="D25" s="2" t="s">
        <v>89</v>
      </c>
      <c r="E25" s="2" t="s">
        <v>62</v>
      </c>
      <c r="F25" s="63"/>
      <c r="G25" s="62"/>
      <c r="H25" s="62"/>
    </row>
    <row r="26" spans="2:8" ht="15" hidden="1">
      <c r="B26" s="56"/>
      <c r="C26" s="1"/>
      <c r="D26" s="1"/>
      <c r="E26" s="1"/>
      <c r="F26" s="60" t="s">
        <v>90</v>
      </c>
      <c r="G26" s="62"/>
      <c r="H26" s="62"/>
    </row>
    <row r="27" spans="2:8" ht="14.25" hidden="1">
      <c r="B27" s="56"/>
      <c r="C27" s="1"/>
      <c r="D27" s="2" t="s">
        <v>91</v>
      </c>
      <c r="E27" s="2" t="s">
        <v>64</v>
      </c>
      <c r="F27" s="63"/>
      <c r="G27" s="62"/>
      <c r="H27" s="62"/>
    </row>
    <row r="28" spans="2:8" ht="14.25" hidden="1">
      <c r="B28" s="56"/>
      <c r="C28" s="1"/>
      <c r="D28" s="2" t="s">
        <v>91</v>
      </c>
      <c r="E28" s="2" t="s">
        <v>62</v>
      </c>
      <c r="F28" s="1"/>
      <c r="G28" s="62"/>
      <c r="H28" s="62"/>
    </row>
    <row r="29" spans="2:8" ht="30">
      <c r="B29" s="56">
        <v>1</v>
      </c>
      <c r="C29" s="1"/>
      <c r="D29" s="1"/>
      <c r="E29" s="1"/>
      <c r="F29" s="64" t="s">
        <v>92</v>
      </c>
      <c r="G29" s="65">
        <f>SUM(G8:G18)</f>
        <v>9296.0284270615</v>
      </c>
      <c r="H29" s="65">
        <f>SUM(H8:H18)</f>
        <v>-7550.7</v>
      </c>
    </row>
    <row r="30" spans="2:8" ht="30" hidden="1">
      <c r="B30" s="53"/>
      <c r="C30" s="54" t="s">
        <v>72</v>
      </c>
      <c r="D30" s="53" t="s">
        <v>73</v>
      </c>
      <c r="E30" s="54" t="s">
        <v>74</v>
      </c>
      <c r="F30" s="54" t="s">
        <v>93</v>
      </c>
      <c r="G30" s="55" t="s">
        <v>76</v>
      </c>
      <c r="H30" s="55" t="s">
        <v>77</v>
      </c>
    </row>
    <row r="31" spans="2:8" ht="15" hidden="1">
      <c r="B31" s="56"/>
      <c r="C31" s="1"/>
      <c r="D31" s="1"/>
      <c r="E31" s="1"/>
      <c r="F31" s="57" t="s">
        <v>78</v>
      </c>
      <c r="G31" s="58"/>
      <c r="H31" s="58"/>
    </row>
    <row r="32" spans="2:8" ht="15" hidden="1">
      <c r="B32" s="56"/>
      <c r="C32" s="1"/>
      <c r="D32" s="1"/>
      <c r="E32" s="1"/>
      <c r="F32" s="60" t="s">
        <v>80</v>
      </c>
      <c r="G32" s="63"/>
      <c r="H32" s="63"/>
    </row>
    <row r="33" spans="2:8" ht="14.25" customHeight="1" hidden="1">
      <c r="B33" s="56"/>
      <c r="C33" s="1">
        <v>1097385</v>
      </c>
      <c r="D33" s="2" t="s">
        <v>94</v>
      </c>
      <c r="E33" s="2" t="s">
        <v>64</v>
      </c>
      <c r="F33" s="63" t="e">
        <v>#N/A</v>
      </c>
      <c r="G33" s="62"/>
      <c r="H33" s="62"/>
    </row>
    <row r="34" spans="2:8" ht="14.25" customHeight="1" hidden="1">
      <c r="B34" s="56"/>
      <c r="C34" s="1"/>
      <c r="D34" s="2" t="s">
        <v>95</v>
      </c>
      <c r="E34" s="2" t="s">
        <v>62</v>
      </c>
      <c r="F34" s="63"/>
      <c r="G34" s="62"/>
      <c r="H34" s="62"/>
    </row>
    <row r="35" spans="2:8" ht="14.25" customHeight="1" hidden="1">
      <c r="B35" s="56"/>
      <c r="C35" s="1">
        <v>1117357</v>
      </c>
      <c r="D35" s="2" t="s">
        <v>96</v>
      </c>
      <c r="E35" s="2" t="s">
        <v>64</v>
      </c>
      <c r="F35" s="63" t="e">
        <v>#N/A</v>
      </c>
      <c r="G35" s="62"/>
      <c r="H35" s="62"/>
    </row>
    <row r="36" spans="2:8" ht="14.25" customHeight="1" hidden="1">
      <c r="B36" s="56"/>
      <c r="C36" s="1"/>
      <c r="D36" s="2" t="s">
        <v>97</v>
      </c>
      <c r="E36" s="2" t="s">
        <v>62</v>
      </c>
      <c r="F36" s="63"/>
      <c r="G36" s="62"/>
      <c r="H36" s="62"/>
    </row>
    <row r="37" spans="1:16" ht="14.25" customHeight="1" hidden="1">
      <c r="A37" s="1"/>
      <c r="B37" s="56"/>
      <c r="C37" s="1">
        <v>1126630</v>
      </c>
      <c r="D37" s="2" t="s">
        <v>98</v>
      </c>
      <c r="E37" s="2" t="s">
        <v>64</v>
      </c>
      <c r="F37" s="63" t="e">
        <v>#N/A</v>
      </c>
      <c r="G37" s="62"/>
      <c r="H37" s="62"/>
      <c r="I37" s="1"/>
      <c r="J37" s="1"/>
      <c r="K37" s="1"/>
      <c r="L37" s="1"/>
      <c r="M37" s="1"/>
      <c r="N37" s="1"/>
      <c r="O37" s="1"/>
      <c r="P37" s="1"/>
    </row>
    <row r="38" spans="1:16" ht="14.25" customHeight="1" hidden="1">
      <c r="A38" s="1"/>
      <c r="B38" s="56"/>
      <c r="C38" s="1"/>
      <c r="D38" s="2" t="s">
        <v>99</v>
      </c>
      <c r="E38" s="2" t="s">
        <v>62</v>
      </c>
      <c r="F38" s="63"/>
      <c r="G38" s="62"/>
      <c r="H38" s="62"/>
      <c r="I38" s="1"/>
      <c r="J38" s="1"/>
      <c r="K38" s="1"/>
      <c r="L38" s="1"/>
      <c r="M38" s="1"/>
      <c r="N38" s="1"/>
      <c r="O38" s="1"/>
      <c r="P38" s="1"/>
    </row>
    <row r="39" spans="1:16" ht="14.25" hidden="1">
      <c r="A39" s="1"/>
      <c r="B39" s="56"/>
      <c r="C39" s="1"/>
      <c r="D39" s="2" t="s">
        <v>79</v>
      </c>
      <c r="E39" s="2" t="s">
        <v>62</v>
      </c>
      <c r="F39" s="63"/>
      <c r="G39" s="62"/>
      <c r="H39" s="62"/>
      <c r="I39" s="1"/>
      <c r="J39" s="1"/>
      <c r="K39" s="1"/>
      <c r="L39" s="1"/>
      <c r="M39" s="1"/>
      <c r="N39" s="1"/>
      <c r="O39" s="1"/>
      <c r="P39" s="1"/>
    </row>
    <row r="40" spans="2:8" ht="15" hidden="1">
      <c r="B40" s="56"/>
      <c r="C40" s="1"/>
      <c r="D40" s="1"/>
      <c r="E40" s="1"/>
      <c r="F40" s="60" t="s">
        <v>87</v>
      </c>
      <c r="G40" s="62"/>
      <c r="H40" s="62"/>
    </row>
    <row r="41" spans="2:8" ht="14.25" customHeight="1" hidden="1">
      <c r="B41" s="56"/>
      <c r="C41" s="1"/>
      <c r="D41" s="2" t="s">
        <v>100</v>
      </c>
      <c r="E41" s="2" t="s">
        <v>64</v>
      </c>
      <c r="F41" s="63"/>
      <c r="G41" s="62"/>
      <c r="H41" s="62"/>
    </row>
    <row r="42" spans="2:8" ht="14.25" customHeight="1" hidden="1">
      <c r="B42" s="56"/>
      <c r="C42" s="1"/>
      <c r="D42" s="2" t="s">
        <v>79</v>
      </c>
      <c r="E42" s="2" t="s">
        <v>62</v>
      </c>
      <c r="F42" s="63"/>
      <c r="G42" s="62"/>
      <c r="H42" s="62"/>
    </row>
    <row r="43" spans="2:8" ht="15" hidden="1">
      <c r="B43" s="56"/>
      <c r="C43" s="1"/>
      <c r="D43" s="1"/>
      <c r="E43" s="1"/>
      <c r="F43" s="60" t="s">
        <v>90</v>
      </c>
      <c r="G43" s="62"/>
      <c r="H43" s="62"/>
    </row>
    <row r="44" spans="2:8" ht="14.25" customHeight="1" hidden="1">
      <c r="B44" s="56"/>
      <c r="C44" s="1">
        <v>1118826</v>
      </c>
      <c r="D44" s="2" t="s">
        <v>101</v>
      </c>
      <c r="E44" s="2" t="s">
        <v>64</v>
      </c>
      <c r="F44" s="63" t="e">
        <v>#N/A</v>
      </c>
      <c r="G44" s="62"/>
      <c r="H44" s="62"/>
    </row>
    <row r="45" spans="2:8" ht="14.25" customHeight="1" hidden="1">
      <c r="B45" s="56"/>
      <c r="C45" s="1"/>
      <c r="D45" s="2" t="s">
        <v>102</v>
      </c>
      <c r="E45" s="2" t="s">
        <v>62</v>
      </c>
      <c r="F45" s="1"/>
      <c r="G45" s="62"/>
      <c r="H45" s="62"/>
    </row>
    <row r="46" spans="2:8" ht="30" hidden="1">
      <c r="B46" s="56"/>
      <c r="C46" s="1"/>
      <c r="D46" s="1"/>
      <c r="E46" s="1"/>
      <c r="F46" s="64" t="s">
        <v>92</v>
      </c>
      <c r="G46" s="65"/>
      <c r="H46" s="65"/>
    </row>
    <row r="47" spans="2:8" ht="30" hidden="1">
      <c r="B47" s="53"/>
      <c r="C47" s="54" t="s">
        <v>72</v>
      </c>
      <c r="D47" s="53" t="s">
        <v>73</v>
      </c>
      <c r="E47" s="54" t="s">
        <v>74</v>
      </c>
      <c r="F47" s="54" t="s">
        <v>103</v>
      </c>
      <c r="G47" s="55" t="s">
        <v>76</v>
      </c>
      <c r="H47" s="55" t="s">
        <v>77</v>
      </c>
    </row>
    <row r="48" spans="2:8" ht="15" hidden="1">
      <c r="B48" s="56"/>
      <c r="C48" s="1"/>
      <c r="D48" s="1"/>
      <c r="E48" s="1"/>
      <c r="F48" s="57" t="s">
        <v>78</v>
      </c>
      <c r="G48" s="58"/>
      <c r="H48" s="58"/>
    </row>
    <row r="49" spans="2:8" ht="15" hidden="1">
      <c r="B49" s="56"/>
      <c r="C49" s="1"/>
      <c r="D49" s="1"/>
      <c r="E49" s="1"/>
      <c r="F49" s="60" t="s">
        <v>104</v>
      </c>
      <c r="G49" s="63"/>
      <c r="H49" s="63"/>
    </row>
    <row r="50" spans="2:8" ht="14.25" customHeight="1" hidden="1">
      <c r="B50" s="56"/>
      <c r="C50" s="5">
        <v>5112388</v>
      </c>
      <c r="D50" s="2" t="s">
        <v>105</v>
      </c>
      <c r="E50" s="2" t="s">
        <v>64</v>
      </c>
      <c r="F50" s="63" t="e">
        <v>#N/A</v>
      </c>
      <c r="G50" s="62"/>
      <c r="H50" s="62"/>
    </row>
    <row r="51" spans="2:8" ht="14.25" customHeight="1" hidden="1">
      <c r="B51" s="56"/>
      <c r="C51" s="1"/>
      <c r="D51" s="2" t="s">
        <v>106</v>
      </c>
      <c r="E51" s="2" t="s">
        <v>62</v>
      </c>
      <c r="F51" s="63"/>
      <c r="G51" s="62"/>
      <c r="H51" s="62"/>
    </row>
    <row r="52" spans="2:8" ht="14.25" customHeight="1" hidden="1">
      <c r="B52" s="56"/>
      <c r="C52" s="5">
        <v>5112420</v>
      </c>
      <c r="D52" s="2" t="s">
        <v>107</v>
      </c>
      <c r="E52" s="2" t="s">
        <v>64</v>
      </c>
      <c r="F52" s="63" t="e">
        <v>#N/A</v>
      </c>
      <c r="G52" s="62"/>
      <c r="H52" s="62"/>
    </row>
    <row r="53" spans="2:8" ht="14.25" customHeight="1" hidden="1">
      <c r="B53" s="56"/>
      <c r="C53" s="1"/>
      <c r="D53" s="2" t="s">
        <v>108</v>
      </c>
      <c r="E53" s="2" t="s">
        <v>62</v>
      </c>
      <c r="F53" s="63"/>
      <c r="G53" s="62"/>
      <c r="H53" s="62"/>
    </row>
    <row r="54" spans="2:8" ht="14.25" customHeight="1" hidden="1">
      <c r="B54" s="56"/>
      <c r="C54" s="5">
        <v>5112404</v>
      </c>
      <c r="D54" s="2" t="s">
        <v>109</v>
      </c>
      <c r="E54" s="2" t="s">
        <v>64</v>
      </c>
      <c r="F54" s="63" t="e">
        <v>#N/A</v>
      </c>
      <c r="G54" s="62"/>
      <c r="H54" s="62"/>
    </row>
    <row r="55" spans="2:8" ht="14.25" customHeight="1" hidden="1">
      <c r="B55" s="56"/>
      <c r="C55" s="1"/>
      <c r="D55" s="2" t="s">
        <v>110</v>
      </c>
      <c r="E55" s="2" t="s">
        <v>62</v>
      </c>
      <c r="F55" s="63"/>
      <c r="G55" s="62"/>
      <c r="H55" s="62"/>
    </row>
    <row r="56" spans="2:8" ht="15" hidden="1">
      <c r="B56" s="56"/>
      <c r="C56" s="1"/>
      <c r="D56" s="1"/>
      <c r="E56" s="1"/>
      <c r="F56" s="60" t="s">
        <v>111</v>
      </c>
      <c r="G56" s="62"/>
      <c r="H56" s="62"/>
    </row>
    <row r="57" spans="1:16" ht="14.25" customHeight="1" hidden="1">
      <c r="A57" s="1"/>
      <c r="B57" s="56"/>
      <c r="C57" s="5">
        <v>51123881</v>
      </c>
      <c r="D57" s="2" t="s">
        <v>112</v>
      </c>
      <c r="E57" s="2" t="s">
        <v>64</v>
      </c>
      <c r="F57" s="66" t="e">
        <v>#N/A</v>
      </c>
      <c r="G57" s="62"/>
      <c r="H57" s="62"/>
      <c r="I57" s="1"/>
      <c r="J57" s="1"/>
      <c r="K57" s="1"/>
      <c r="L57" s="1"/>
      <c r="M57" s="1"/>
      <c r="N57" s="1"/>
      <c r="O57" s="1"/>
      <c r="P57" s="1"/>
    </row>
    <row r="58" spans="1:16" ht="14.25" customHeight="1" hidden="1">
      <c r="A58" s="1"/>
      <c r="B58" s="56"/>
      <c r="C58" s="1"/>
      <c r="D58" s="2" t="s">
        <v>113</v>
      </c>
      <c r="E58" s="2" t="s">
        <v>62</v>
      </c>
      <c r="F58" s="66"/>
      <c r="G58" s="62"/>
      <c r="H58" s="62"/>
      <c r="I58" s="1"/>
      <c r="J58" s="1"/>
      <c r="K58" s="1"/>
      <c r="L58" s="1"/>
      <c r="M58" s="1"/>
      <c r="N58" s="1"/>
      <c r="O58" s="1"/>
      <c r="P58" s="1"/>
    </row>
    <row r="59" spans="1:16" ht="14.25" customHeight="1" hidden="1">
      <c r="A59" s="1"/>
      <c r="B59" s="56"/>
      <c r="C59" s="5">
        <v>51124201</v>
      </c>
      <c r="D59" s="2" t="s">
        <v>114</v>
      </c>
      <c r="E59" s="2" t="s">
        <v>64</v>
      </c>
      <c r="F59" s="66" t="e">
        <v>#N/A</v>
      </c>
      <c r="G59" s="62"/>
      <c r="H59" s="62"/>
      <c r="I59" s="1"/>
      <c r="J59" s="1"/>
      <c r="K59" s="1"/>
      <c r="L59" s="1"/>
      <c r="M59" s="1"/>
      <c r="N59" s="1"/>
      <c r="O59" s="1"/>
      <c r="P59" s="1"/>
    </row>
    <row r="60" spans="1:16" ht="14.25" customHeight="1" hidden="1">
      <c r="A60" s="1"/>
      <c r="B60" s="56"/>
      <c r="C60" s="1"/>
      <c r="D60" s="2" t="s">
        <v>115</v>
      </c>
      <c r="E60" s="2" t="s">
        <v>62</v>
      </c>
      <c r="F60" s="66"/>
      <c r="G60" s="62"/>
      <c r="H60" s="62"/>
      <c r="I60" s="1"/>
      <c r="J60" s="1"/>
      <c r="K60" s="1"/>
      <c r="L60" s="1"/>
      <c r="M60" s="1"/>
      <c r="N60" s="1"/>
      <c r="O60" s="1"/>
      <c r="P60" s="1"/>
    </row>
    <row r="61" spans="2:8" ht="14.25" customHeight="1" hidden="1">
      <c r="B61" s="56"/>
      <c r="C61" s="5">
        <v>51124041</v>
      </c>
      <c r="D61" s="2" t="s">
        <v>116</v>
      </c>
      <c r="E61" s="2" t="s">
        <v>64</v>
      </c>
      <c r="F61" s="66" t="e">
        <v>#N/A</v>
      </c>
      <c r="G61" s="62"/>
      <c r="H61" s="62"/>
    </row>
    <row r="62" spans="2:8" ht="14.25" customHeight="1" hidden="1">
      <c r="B62" s="56"/>
      <c r="C62" s="1"/>
      <c r="D62" s="2" t="s">
        <v>117</v>
      </c>
      <c r="E62" s="2" t="s">
        <v>62</v>
      </c>
      <c r="F62" s="66"/>
      <c r="G62" s="62"/>
      <c r="H62" s="62"/>
    </row>
    <row r="63" spans="2:8" ht="14.25" customHeight="1" hidden="1">
      <c r="B63" s="1"/>
      <c r="C63" s="5">
        <v>5109889</v>
      </c>
      <c r="D63" s="2" t="s">
        <v>118</v>
      </c>
      <c r="E63" s="2" t="s">
        <v>64</v>
      </c>
      <c r="F63" s="66" t="e">
        <v>#N/A</v>
      </c>
      <c r="G63" s="62"/>
      <c r="H63" s="62"/>
    </row>
    <row r="64" spans="2:8" ht="14.25" customHeight="1" hidden="1">
      <c r="B64" s="1"/>
      <c r="C64" s="1"/>
      <c r="D64" s="2" t="s">
        <v>119</v>
      </c>
      <c r="E64" s="2" t="s">
        <v>62</v>
      </c>
      <c r="F64" s="66"/>
      <c r="G64" s="62"/>
      <c r="H64" s="62"/>
    </row>
    <row r="65" spans="2:8" ht="30" hidden="1">
      <c r="B65" s="56"/>
      <c r="C65" s="1"/>
      <c r="D65" s="1"/>
      <c r="E65" s="1"/>
      <c r="F65" s="64" t="s">
        <v>92</v>
      </c>
      <c r="G65" s="65"/>
      <c r="H65" s="65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rightToLeft="1" zoomScalePageLayoutView="0" workbookViewId="0" topLeftCell="A1">
      <selection activeCell="K27" sqref="K27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1.4218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6:13" ht="15">
      <c r="F2" s="3" t="s">
        <v>120</v>
      </c>
      <c r="G2" s="3"/>
      <c r="H2" s="3"/>
      <c r="I2" s="3"/>
      <c r="J2" s="3"/>
      <c r="K2" s="3"/>
      <c r="L2" s="3"/>
      <c r="M2" s="3"/>
    </row>
    <row r="3" spans="6:12" ht="15">
      <c r="F3" s="4"/>
      <c r="G3" s="4"/>
      <c r="H3" s="4"/>
      <c r="I3" s="4"/>
      <c r="J3" s="4"/>
      <c r="K3" s="4"/>
      <c r="L3" s="4"/>
    </row>
    <row r="4" spans="6:12" ht="15">
      <c r="F4" s="3"/>
      <c r="G4" s="4"/>
      <c r="H4" s="4"/>
      <c r="I4" s="4"/>
      <c r="J4" s="4"/>
      <c r="K4" s="4"/>
      <c r="L4" s="4"/>
    </row>
    <row r="6" spans="2:12" ht="42" customHeight="1">
      <c r="B6" s="53" t="s">
        <v>71</v>
      </c>
      <c r="C6" s="54" t="s">
        <v>72</v>
      </c>
      <c r="D6" s="53" t="s">
        <v>73</v>
      </c>
      <c r="E6" s="54" t="s">
        <v>74</v>
      </c>
      <c r="F6" s="54" t="s">
        <v>34</v>
      </c>
      <c r="G6" s="54" t="s">
        <v>121</v>
      </c>
      <c r="H6" s="54" t="s">
        <v>36</v>
      </c>
      <c r="I6" s="54" t="s">
        <v>37</v>
      </c>
      <c r="J6" s="54" t="s">
        <v>38</v>
      </c>
      <c r="K6" s="54" t="s">
        <v>41</v>
      </c>
      <c r="L6" s="54" t="s">
        <v>122</v>
      </c>
    </row>
    <row r="7" spans="2:12" ht="15">
      <c r="B7" s="56"/>
      <c r="F7" s="57" t="s">
        <v>123</v>
      </c>
      <c r="G7" s="67"/>
      <c r="H7" s="67"/>
      <c r="I7" s="67"/>
      <c r="J7" s="67"/>
      <c r="K7" s="67"/>
      <c r="L7" s="67"/>
    </row>
    <row r="8" spans="2:12" ht="15">
      <c r="B8" s="56"/>
      <c r="F8" s="60" t="s">
        <v>124</v>
      </c>
      <c r="G8" s="68"/>
      <c r="H8" s="68"/>
      <c r="I8" s="68"/>
      <c r="J8" s="68"/>
      <c r="K8" s="68"/>
      <c r="L8" s="68"/>
    </row>
    <row r="9" spans="2:12" ht="14.25">
      <c r="B9" s="56"/>
      <c r="D9" s="2" t="s">
        <v>100</v>
      </c>
      <c r="E9" s="2" t="s">
        <v>64</v>
      </c>
      <c r="F9" s="63"/>
      <c r="G9" s="63"/>
      <c r="H9" s="63"/>
      <c r="I9" s="63"/>
      <c r="J9" s="63"/>
      <c r="K9" s="63"/>
      <c r="L9" s="63"/>
    </row>
    <row r="10" spans="2:12" ht="14.25">
      <c r="B10" s="56"/>
      <c r="D10" s="2" t="s">
        <v>79</v>
      </c>
      <c r="E10" s="2" t="s">
        <v>62</v>
      </c>
      <c r="F10" s="63"/>
      <c r="G10" s="63"/>
      <c r="H10" s="63"/>
      <c r="I10" s="63"/>
      <c r="J10" s="63"/>
      <c r="K10" s="63"/>
      <c r="L10" s="63"/>
    </row>
    <row r="11" spans="2:12" ht="15">
      <c r="B11" s="56"/>
      <c r="F11" s="60" t="s">
        <v>125</v>
      </c>
      <c r="G11" s="68"/>
      <c r="H11" s="68"/>
      <c r="I11" s="68"/>
      <c r="J11" s="68"/>
      <c r="K11" s="68"/>
      <c r="L11" s="68"/>
    </row>
    <row r="12" spans="2:12" ht="14.25">
      <c r="B12" s="56"/>
      <c r="D12" s="2" t="s">
        <v>100</v>
      </c>
      <c r="E12" s="2" t="s">
        <v>64</v>
      </c>
      <c r="F12" s="63"/>
      <c r="G12" s="63"/>
      <c r="H12" s="63"/>
      <c r="I12" s="63"/>
      <c r="J12" s="63"/>
      <c r="K12" s="63"/>
      <c r="L12" s="63"/>
    </row>
    <row r="13" spans="2:12" ht="14.25">
      <c r="B13" s="56"/>
      <c r="D13" s="2" t="s">
        <v>79</v>
      </c>
      <c r="E13" s="2" t="s">
        <v>62</v>
      </c>
      <c r="F13" s="63"/>
      <c r="G13" s="63"/>
      <c r="H13" s="63"/>
      <c r="I13" s="63"/>
      <c r="J13" s="63"/>
      <c r="K13" s="63"/>
      <c r="L13" s="63"/>
    </row>
    <row r="14" spans="2:12" ht="15">
      <c r="B14" s="56"/>
      <c r="F14" s="60" t="s">
        <v>126</v>
      </c>
      <c r="G14" s="68"/>
      <c r="H14" s="68"/>
      <c r="I14" s="68"/>
      <c r="J14" s="68"/>
      <c r="K14" s="68"/>
      <c r="L14" s="68"/>
    </row>
    <row r="15" spans="2:12" ht="14.25">
      <c r="B15" s="56"/>
      <c r="D15" s="2" t="s">
        <v>100</v>
      </c>
      <c r="E15" s="2" t="s">
        <v>64</v>
      </c>
      <c r="F15" s="63"/>
      <c r="G15" s="63"/>
      <c r="H15" s="63"/>
      <c r="I15" s="63"/>
      <c r="J15" s="63"/>
      <c r="K15" s="63"/>
      <c r="L15" s="63"/>
    </row>
    <row r="16" spans="2:5" ht="14.25">
      <c r="B16" s="56"/>
      <c r="D16" s="2" t="s">
        <v>79</v>
      </c>
      <c r="E16" s="2" t="s">
        <v>62</v>
      </c>
    </row>
    <row r="17" spans="2:12" ht="20.25" customHeight="1">
      <c r="B17" s="56"/>
      <c r="F17" s="64" t="s">
        <v>127</v>
      </c>
      <c r="G17" s="69"/>
      <c r="H17" s="69"/>
      <c r="I17" s="69"/>
      <c r="J17" s="69"/>
      <c r="K17" s="69"/>
      <c r="L17" s="69"/>
    </row>
    <row r="19" spans="2:12" ht="15">
      <c r="B19" s="56"/>
      <c r="F19" s="57" t="s">
        <v>128</v>
      </c>
      <c r="G19" s="67"/>
      <c r="H19" s="67"/>
      <c r="I19" s="67"/>
      <c r="J19" s="67"/>
      <c r="K19" s="67"/>
      <c r="L19" s="67"/>
    </row>
    <row r="20" spans="2:12" ht="14.25">
      <c r="B20" s="56"/>
      <c r="D20" s="2" t="s">
        <v>100</v>
      </c>
      <c r="E20" s="2" t="s">
        <v>64</v>
      </c>
      <c r="F20" s="46"/>
      <c r="G20" s="46"/>
      <c r="H20" s="46"/>
      <c r="I20" s="46"/>
      <c r="J20" s="46"/>
      <c r="K20" s="46"/>
      <c r="L20" s="46"/>
    </row>
    <row r="21" spans="2:12" ht="14.25">
      <c r="B21" s="56"/>
      <c r="D21" s="2" t="s">
        <v>79</v>
      </c>
      <c r="E21" s="2" t="s">
        <v>62</v>
      </c>
      <c r="F21" s="63"/>
      <c r="G21" s="63"/>
      <c r="H21" s="63"/>
      <c r="I21" s="63"/>
      <c r="J21" s="63"/>
      <c r="K21" s="63"/>
      <c r="L21" s="63"/>
    </row>
    <row r="22" spans="2:12" ht="20.25" customHeight="1">
      <c r="B22" s="56"/>
      <c r="F22" s="64" t="s">
        <v>129</v>
      </c>
      <c r="G22" s="69"/>
      <c r="H22" s="69"/>
      <c r="I22" s="69"/>
      <c r="J22" s="69"/>
      <c r="K22" s="69"/>
      <c r="L22" s="69"/>
    </row>
    <row r="24" spans="2:12" ht="15">
      <c r="B24" s="56"/>
      <c r="F24" s="57" t="s">
        <v>130</v>
      </c>
      <c r="G24" s="67"/>
      <c r="H24" s="67"/>
      <c r="I24" s="67"/>
      <c r="J24" s="67"/>
      <c r="K24" s="67"/>
      <c r="L24" s="67"/>
    </row>
    <row r="25" spans="2:12" ht="14.25">
      <c r="B25" s="56"/>
      <c r="D25" s="2" t="s">
        <v>100</v>
      </c>
      <c r="E25" s="2" t="s">
        <v>64</v>
      </c>
      <c r="F25" s="46"/>
      <c r="G25" s="46"/>
      <c r="H25" s="46"/>
      <c r="I25" s="46"/>
      <c r="J25" s="46"/>
      <c r="K25" s="46"/>
      <c r="L25" s="46"/>
    </row>
    <row r="26" spans="2:12" ht="14.25">
      <c r="B26" s="56"/>
      <c r="D26" s="2" t="s">
        <v>79</v>
      </c>
      <c r="E26" s="2" t="s">
        <v>62</v>
      </c>
      <c r="F26" s="63"/>
      <c r="G26" s="63"/>
      <c r="H26" s="63"/>
      <c r="I26" s="63"/>
      <c r="J26" s="63"/>
      <c r="K26" s="63"/>
      <c r="L26" s="63"/>
    </row>
    <row r="27" spans="2:12" ht="20.25" customHeight="1">
      <c r="B27" s="56"/>
      <c r="F27" s="64" t="s">
        <v>131</v>
      </c>
      <c r="G27" s="69"/>
      <c r="H27" s="69"/>
      <c r="I27" s="69"/>
      <c r="J27" s="69"/>
      <c r="K27" s="69"/>
      <c r="L27" s="69"/>
    </row>
    <row r="29" spans="2:12" ht="15">
      <c r="B29" s="56">
        <v>1</v>
      </c>
      <c r="F29" s="57" t="s">
        <v>132</v>
      </c>
      <c r="G29" s="67"/>
      <c r="H29" s="67"/>
      <c r="I29" s="67"/>
      <c r="J29" s="67"/>
      <c r="K29" s="67"/>
      <c r="L29" s="67"/>
    </row>
    <row r="30" spans="2:12" ht="15">
      <c r="B30" s="56">
        <v>1</v>
      </c>
      <c r="D30" s="2" t="s">
        <v>100</v>
      </c>
      <c r="E30" s="2" t="s">
        <v>64</v>
      </c>
      <c r="F30" s="70" t="s">
        <v>133</v>
      </c>
      <c r="G30" s="46"/>
      <c r="H30" s="71" t="s">
        <v>134</v>
      </c>
      <c r="I30" s="38" t="s">
        <v>55</v>
      </c>
      <c r="J30" s="46"/>
      <c r="K30" s="46"/>
      <c r="L30" s="122">
        <v>186.8</v>
      </c>
    </row>
    <row r="31" spans="2:12" ht="15">
      <c r="B31" s="56">
        <v>1</v>
      </c>
      <c r="D31" s="2" t="s">
        <v>79</v>
      </c>
      <c r="E31" s="2" t="s">
        <v>62</v>
      </c>
      <c r="F31" s="72" t="s">
        <v>135</v>
      </c>
      <c r="G31" s="63"/>
      <c r="H31" s="73" t="s">
        <v>134</v>
      </c>
      <c r="I31" s="59" t="s">
        <v>55</v>
      </c>
      <c r="J31" s="63"/>
      <c r="K31" s="63"/>
      <c r="L31" s="123">
        <v>-346.09</v>
      </c>
    </row>
    <row r="32" spans="2:12" ht="20.25" customHeight="1">
      <c r="B32" s="56">
        <v>1</v>
      </c>
      <c r="F32" s="74" t="s">
        <v>136</v>
      </c>
      <c r="G32" s="69"/>
      <c r="H32" s="69"/>
      <c r="I32" s="69"/>
      <c r="J32" s="69"/>
      <c r="K32" s="69"/>
      <c r="L32" s="75">
        <f>SUM(L30:L31)</f>
        <v>-159.28999999999996</v>
      </c>
    </row>
    <row r="34" spans="2:12" ht="20.25" customHeight="1">
      <c r="B34" s="56"/>
      <c r="F34" s="64" t="s">
        <v>137</v>
      </c>
      <c r="G34" s="69"/>
      <c r="H34" s="69"/>
      <c r="I34" s="69"/>
      <c r="J34" s="69"/>
      <c r="K34" s="69"/>
      <c r="L34" s="75">
        <f>L32</f>
        <v>-159.28999999999996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rightToLeft="1" zoomScalePageLayoutView="0" workbookViewId="0" topLeftCell="A1">
      <selection activeCell="A1" sqref="A1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7.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138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4" spans="6:12" ht="15">
      <c r="F4" s="3" t="s">
        <v>8</v>
      </c>
      <c r="G4" s="4"/>
      <c r="H4" s="4"/>
      <c r="I4" s="4"/>
      <c r="J4" s="4"/>
      <c r="K4" s="4"/>
      <c r="L4" s="4"/>
    </row>
    <row r="6" spans="2:12" ht="42" customHeight="1">
      <c r="B6" s="53" t="s">
        <v>71</v>
      </c>
      <c r="C6" s="54" t="s">
        <v>72</v>
      </c>
      <c r="D6" s="53" t="s">
        <v>73</v>
      </c>
      <c r="E6" s="54" t="s">
        <v>74</v>
      </c>
      <c r="F6" s="54" t="s">
        <v>34</v>
      </c>
      <c r="G6" s="54" t="s">
        <v>121</v>
      </c>
      <c r="H6" s="54" t="s">
        <v>72</v>
      </c>
      <c r="I6" s="54" t="s">
        <v>139</v>
      </c>
      <c r="J6" s="54" t="s">
        <v>140</v>
      </c>
      <c r="K6" s="54" t="s">
        <v>41</v>
      </c>
      <c r="L6" s="54" t="s">
        <v>122</v>
      </c>
    </row>
    <row r="7" spans="2:12" ht="15">
      <c r="B7" s="56"/>
      <c r="F7" s="57" t="s">
        <v>141</v>
      </c>
      <c r="G7" s="57"/>
      <c r="H7" s="57"/>
      <c r="I7" s="67"/>
      <c r="J7" s="67"/>
      <c r="K7" s="67"/>
      <c r="L7" s="67"/>
    </row>
    <row r="8" spans="2:12" ht="15">
      <c r="B8" s="56"/>
      <c r="F8" s="60" t="s">
        <v>142</v>
      </c>
      <c r="G8" s="60"/>
      <c r="H8" s="60"/>
      <c r="I8" s="68"/>
      <c r="J8" s="68"/>
      <c r="K8" s="68"/>
      <c r="L8" s="68"/>
    </row>
    <row r="9" spans="2:12" ht="14.25">
      <c r="B9" s="56"/>
      <c r="D9" s="2" t="s">
        <v>100</v>
      </c>
      <c r="E9" s="2" t="s">
        <v>64</v>
      </c>
      <c r="F9" s="63"/>
      <c r="G9" s="63"/>
      <c r="H9" s="63"/>
      <c r="I9" s="63"/>
      <c r="J9" s="63"/>
      <c r="K9" s="63"/>
      <c r="L9" s="63"/>
    </row>
    <row r="10" spans="2:12" ht="14.25">
      <c r="B10" s="56"/>
      <c r="D10" s="2" t="s">
        <v>79</v>
      </c>
      <c r="E10" s="2" t="s">
        <v>62</v>
      </c>
      <c r="F10" s="63"/>
      <c r="G10" s="63"/>
      <c r="H10" s="63"/>
      <c r="I10" s="63"/>
      <c r="J10" s="63"/>
      <c r="K10" s="63"/>
      <c r="L10" s="63"/>
    </row>
    <row r="11" spans="2:12" ht="15">
      <c r="B11" s="56"/>
      <c r="F11" s="60" t="s">
        <v>143</v>
      </c>
      <c r="G11" s="68"/>
      <c r="H11" s="68"/>
      <c r="I11" s="68"/>
      <c r="J11" s="68"/>
      <c r="K11" s="68"/>
      <c r="L11" s="68"/>
    </row>
    <row r="12" spans="2:12" ht="14.25">
      <c r="B12" s="56"/>
      <c r="D12" s="2" t="s">
        <v>100</v>
      </c>
      <c r="E12" s="2" t="s">
        <v>64</v>
      </c>
      <c r="F12" s="63"/>
      <c r="G12" s="63"/>
      <c r="H12" s="63"/>
      <c r="I12" s="63"/>
      <c r="J12" s="63"/>
      <c r="K12" s="63"/>
      <c r="L12" s="63"/>
    </row>
    <row r="13" spans="2:12" ht="14.25">
      <c r="B13" s="56"/>
      <c r="D13" s="2" t="s">
        <v>79</v>
      </c>
      <c r="E13" s="2" t="s">
        <v>62</v>
      </c>
      <c r="F13" s="63"/>
      <c r="G13" s="63"/>
      <c r="H13" s="63"/>
      <c r="I13" s="63"/>
      <c r="J13" s="63"/>
      <c r="K13" s="63"/>
      <c r="L13" s="63"/>
    </row>
    <row r="14" spans="2:12" ht="15">
      <c r="B14" s="56"/>
      <c r="F14" s="60" t="s">
        <v>144</v>
      </c>
      <c r="G14" s="68"/>
      <c r="H14" s="68"/>
      <c r="I14" s="68"/>
      <c r="J14" s="68"/>
      <c r="K14" s="68"/>
      <c r="L14" s="68"/>
    </row>
    <row r="15" spans="2:12" ht="14.25">
      <c r="B15" s="56"/>
      <c r="D15" s="2" t="s">
        <v>100</v>
      </c>
      <c r="E15" s="2" t="s">
        <v>64</v>
      </c>
      <c r="F15" s="63"/>
      <c r="G15" s="63"/>
      <c r="H15" s="63"/>
      <c r="I15" s="63"/>
      <c r="J15" s="63"/>
      <c r="K15" s="63"/>
      <c r="L15" s="63"/>
    </row>
    <row r="16" spans="2:5" ht="14.25">
      <c r="B16" s="56"/>
      <c r="D16" s="2" t="s">
        <v>79</v>
      </c>
      <c r="E16" s="2" t="s">
        <v>62</v>
      </c>
    </row>
    <row r="17" spans="2:12" ht="15">
      <c r="B17" s="56"/>
      <c r="F17" s="76" t="s">
        <v>145</v>
      </c>
      <c r="G17" s="77"/>
      <c r="H17" s="77"/>
      <c r="I17" s="77"/>
      <c r="J17" s="77"/>
      <c r="K17" s="77"/>
      <c r="L17" s="77"/>
    </row>
    <row r="18" spans="2:12" ht="14.25">
      <c r="B18" s="56"/>
      <c r="D18" s="2" t="s">
        <v>100</v>
      </c>
      <c r="E18" s="2" t="s">
        <v>64</v>
      </c>
      <c r="F18" s="63"/>
      <c r="G18" s="63"/>
      <c r="H18" s="63"/>
      <c r="I18" s="63"/>
      <c r="J18" s="63"/>
      <c r="K18" s="63"/>
      <c r="L18" s="63"/>
    </row>
    <row r="19" spans="2:5" ht="14.25">
      <c r="B19" s="56"/>
      <c r="D19" s="2" t="s">
        <v>79</v>
      </c>
      <c r="E19" s="2" t="s">
        <v>62</v>
      </c>
    </row>
    <row r="21" spans="2:12" ht="15">
      <c r="B21" s="56"/>
      <c r="F21" s="57" t="s">
        <v>146</v>
      </c>
      <c r="G21" s="67"/>
      <c r="H21" s="67"/>
      <c r="I21" s="67"/>
      <c r="J21" s="67"/>
      <c r="K21" s="67"/>
      <c r="L21" s="67"/>
    </row>
    <row r="22" spans="2:12" ht="14.25">
      <c r="B22" s="56"/>
      <c r="C22" s="1">
        <v>11111111</v>
      </c>
      <c r="D22" s="2" t="s">
        <v>147</v>
      </c>
      <c r="E22" s="2" t="s">
        <v>64</v>
      </c>
      <c r="F22" s="46"/>
      <c r="G22" s="46"/>
      <c r="H22" s="46"/>
      <c r="I22" s="46"/>
      <c r="J22" s="46"/>
      <c r="K22" s="46"/>
      <c r="L22" s="78"/>
    </row>
    <row r="23" spans="2:12" ht="14.25">
      <c r="B23" s="56"/>
      <c r="C23" s="1">
        <v>11111111</v>
      </c>
      <c r="D23" s="2" t="s">
        <v>148</v>
      </c>
      <c r="E23" s="2" t="s">
        <v>62</v>
      </c>
      <c r="F23" s="63"/>
      <c r="G23" s="63"/>
      <c r="H23" s="63"/>
      <c r="I23" s="63"/>
      <c r="J23" s="63"/>
      <c r="K23" s="63"/>
      <c r="L23" s="63"/>
    </row>
    <row r="24" spans="2:12" ht="20.25" customHeight="1">
      <c r="B24" s="56"/>
      <c r="F24" s="64" t="s">
        <v>137</v>
      </c>
      <c r="G24" s="69"/>
      <c r="H24" s="69"/>
      <c r="I24" s="69"/>
      <c r="J24" s="69"/>
      <c r="K24" s="69"/>
      <c r="L24" s="79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rightToLeft="1" zoomScalePageLayoutView="0" workbookViewId="0" topLeftCell="A1">
      <selection activeCell="F4" sqref="F4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149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4" spans="6:10" ht="15">
      <c r="F4" s="94"/>
      <c r="G4" s="4"/>
      <c r="H4" s="4"/>
      <c r="I4" s="4"/>
      <c r="J4" s="4"/>
    </row>
    <row r="6" spans="2:10" ht="42" customHeight="1">
      <c r="B6" s="53" t="s">
        <v>71</v>
      </c>
      <c r="C6" s="54" t="s">
        <v>72</v>
      </c>
      <c r="D6" s="53" t="s">
        <v>73</v>
      </c>
      <c r="E6" s="54" t="s">
        <v>74</v>
      </c>
      <c r="F6" s="54" t="s">
        <v>150</v>
      </c>
      <c r="G6" s="54" t="s">
        <v>151</v>
      </c>
      <c r="H6" s="54" t="s">
        <v>72</v>
      </c>
      <c r="I6" s="54" t="s">
        <v>41</v>
      </c>
      <c r="J6" s="54" t="s">
        <v>152</v>
      </c>
    </row>
    <row r="7" spans="2:10" ht="15">
      <c r="B7" s="56"/>
      <c r="F7" s="57" t="s">
        <v>78</v>
      </c>
      <c r="G7" s="67"/>
      <c r="H7" s="67"/>
      <c r="I7" s="67"/>
      <c r="J7" s="67"/>
    </row>
    <row r="8" spans="2:10" ht="15">
      <c r="B8" s="56"/>
      <c r="F8" s="60" t="s">
        <v>144</v>
      </c>
      <c r="G8" s="68"/>
      <c r="H8" s="68"/>
      <c r="I8" s="68"/>
      <c r="J8" s="68"/>
    </row>
    <row r="9" spans="2:10" ht="15">
      <c r="B9" s="56"/>
      <c r="C9" s="80"/>
      <c r="D9" s="2" t="s">
        <v>100</v>
      </c>
      <c r="E9" s="2" t="s">
        <v>64</v>
      </c>
      <c r="F9" s="63"/>
      <c r="G9" s="81"/>
      <c r="H9" s="82"/>
      <c r="I9" s="83"/>
      <c r="J9" s="84"/>
    </row>
    <row r="10" spans="2:10" ht="15">
      <c r="B10" s="56"/>
      <c r="D10" s="2" t="s">
        <v>79</v>
      </c>
      <c r="E10" s="2" t="s">
        <v>62</v>
      </c>
      <c r="F10" s="63"/>
      <c r="G10" s="81"/>
      <c r="H10" s="46"/>
      <c r="I10" s="63"/>
      <c r="J10" s="84"/>
    </row>
    <row r="11" spans="2:10" ht="15">
      <c r="B11" s="56"/>
      <c r="C11" s="80"/>
      <c r="D11" s="2" t="s">
        <v>100</v>
      </c>
      <c r="E11" s="2" t="s">
        <v>64</v>
      </c>
      <c r="F11" s="63"/>
      <c r="G11" s="81"/>
      <c r="H11" s="63"/>
      <c r="I11" s="83"/>
      <c r="J11" s="84"/>
    </row>
    <row r="12" spans="2:10" ht="15">
      <c r="B12" s="56"/>
      <c r="D12" s="2" t="s">
        <v>79</v>
      </c>
      <c r="E12" s="2" t="s">
        <v>62</v>
      </c>
      <c r="F12" s="63"/>
      <c r="G12" s="81"/>
      <c r="H12" s="63"/>
      <c r="I12" s="63"/>
      <c r="J12" s="84"/>
    </row>
    <row r="13" spans="2:10" ht="15">
      <c r="B13" s="56"/>
      <c r="F13" s="60" t="s">
        <v>145</v>
      </c>
      <c r="G13" s="68"/>
      <c r="H13" s="68"/>
      <c r="I13" s="68"/>
      <c r="J13" s="68"/>
    </row>
    <row r="14" spans="2:10" ht="14.25">
      <c r="B14" s="56"/>
      <c r="D14" s="2" t="s">
        <v>100</v>
      </c>
      <c r="E14" s="2" t="s">
        <v>64</v>
      </c>
      <c r="F14" s="63"/>
      <c r="G14" s="63"/>
      <c r="H14" s="63"/>
      <c r="I14" s="63"/>
      <c r="J14" s="63"/>
    </row>
    <row r="15" spans="2:10" ht="14.25">
      <c r="B15" s="56"/>
      <c r="D15" s="2" t="s">
        <v>79</v>
      </c>
      <c r="E15" s="2" t="s">
        <v>62</v>
      </c>
      <c r="F15" s="63"/>
      <c r="G15" s="63"/>
      <c r="H15" s="63"/>
      <c r="I15" s="63"/>
      <c r="J15" s="63"/>
    </row>
    <row r="16" spans="2:10" ht="20.25" customHeight="1">
      <c r="B16" s="56"/>
      <c r="F16" s="85" t="s">
        <v>153</v>
      </c>
      <c r="G16" s="86"/>
      <c r="H16" s="86"/>
      <c r="I16" s="86"/>
      <c r="J16" s="87"/>
    </row>
    <row r="17" spans="2:10" ht="20.25" customHeight="1">
      <c r="B17" s="56"/>
      <c r="F17" s="88"/>
      <c r="G17" s="88"/>
      <c r="H17" s="88"/>
      <c r="I17" s="88"/>
      <c r="J17" s="88"/>
    </row>
    <row r="18" spans="2:10" ht="15">
      <c r="B18" s="56"/>
      <c r="F18" s="89" t="s">
        <v>154</v>
      </c>
      <c r="G18" s="90"/>
      <c r="H18" s="90"/>
      <c r="I18" s="90"/>
      <c r="J18" s="90"/>
    </row>
    <row r="19" spans="2:10" ht="15">
      <c r="B19" s="56"/>
      <c r="F19" s="76" t="s">
        <v>155</v>
      </c>
      <c r="G19" s="77"/>
      <c r="H19" s="77"/>
      <c r="I19" s="77"/>
      <c r="J19" s="77"/>
    </row>
    <row r="20" spans="2:10" ht="14.25">
      <c r="B20" s="56"/>
      <c r="D20" s="2" t="s">
        <v>100</v>
      </c>
      <c r="E20" s="2" t="s">
        <v>64</v>
      </c>
      <c r="F20" s="63"/>
      <c r="G20" s="63"/>
      <c r="H20" s="63"/>
      <c r="I20" s="63"/>
      <c r="J20" s="63"/>
    </row>
    <row r="21" spans="2:5" ht="14.25">
      <c r="B21" s="56"/>
      <c r="D21" s="2" t="s">
        <v>79</v>
      </c>
      <c r="E21" s="2" t="s">
        <v>62</v>
      </c>
    </row>
    <row r="22" spans="2:10" ht="15">
      <c r="B22" s="56"/>
      <c r="F22" s="76" t="s">
        <v>156</v>
      </c>
      <c r="G22" s="77"/>
      <c r="H22" s="77"/>
      <c r="I22" s="77"/>
      <c r="J22" s="77"/>
    </row>
    <row r="23" spans="2:10" ht="14.25">
      <c r="B23" s="56"/>
      <c r="D23" s="2" t="s">
        <v>100</v>
      </c>
      <c r="E23" s="2" t="s">
        <v>64</v>
      </c>
      <c r="F23" s="63"/>
      <c r="G23" s="63"/>
      <c r="H23" s="63"/>
      <c r="I23" s="63"/>
      <c r="J23" s="63"/>
    </row>
    <row r="24" spans="2:5" ht="14.25">
      <c r="B24" s="56"/>
      <c r="D24" s="2" t="s">
        <v>79</v>
      </c>
      <c r="E24" s="2" t="s">
        <v>62</v>
      </c>
    </row>
    <row r="25" spans="2:10" ht="20.25" customHeight="1">
      <c r="B25" s="56"/>
      <c r="F25" s="64" t="s">
        <v>127</v>
      </c>
      <c r="G25" s="69"/>
      <c r="H25" s="69"/>
      <c r="I25" s="69"/>
      <c r="J25" s="69"/>
    </row>
    <row r="26" spans="2:10" ht="20.25" customHeight="1">
      <c r="B26" s="56"/>
      <c r="F26" s="88"/>
      <c r="G26" s="88"/>
      <c r="H26" s="88"/>
      <c r="I26" s="88"/>
      <c r="J26" s="88"/>
    </row>
    <row r="27" spans="2:10" ht="20.25" customHeight="1">
      <c r="B27" s="56"/>
      <c r="F27" s="91" t="s">
        <v>157</v>
      </c>
      <c r="G27" s="92"/>
      <c r="H27" s="92"/>
      <c r="I27" s="92"/>
      <c r="J27" s="93"/>
    </row>
  </sheetData>
  <sheetProtection password="CE28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Migdal</cp:lastModifiedBy>
  <dcterms:created xsi:type="dcterms:W3CDTF">2019-03-27T12:35:49Z</dcterms:created>
  <dcterms:modified xsi:type="dcterms:W3CDTF">2019-05-19T11:45:02Z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summa">
    <vt:lpwstr/>
  </property>
  <property fmtid="{D5CDD505-2E9C-101B-9397-08002B2CF9AE}" pid="4" name="Archi">
    <vt:lpwstr>0</vt:lpwstr>
  </property>
  <property fmtid="{D5CDD505-2E9C-101B-9397-08002B2CF9AE}" pid="5" name="תאר">
    <vt:lpwstr>2019-04-01T08:14:00Z</vt:lpwstr>
  </property>
  <property fmtid="{D5CDD505-2E9C-101B-9397-08002B2CF9AE}" pid="6" name="ContentTy">
    <vt:lpwstr>מסמך</vt:lpwstr>
  </property>
  <property fmtid="{D5CDD505-2E9C-101B-9397-08002B2CF9AE}" pid="7" name="MainTit">
    <vt:lpwstr/>
  </property>
  <property fmtid="{D5CDD505-2E9C-101B-9397-08002B2CF9AE}" pid="8" name="docTy">
    <vt:lpwstr>FinancialReport</vt:lpwstr>
  </property>
  <property fmtid="{D5CDD505-2E9C-101B-9397-08002B2CF9AE}" pid="9" name="produ">
    <vt:lpwstr>Yozma</vt:lpwstr>
  </property>
</Properties>
</file>