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G68" i="5" l="1"/>
  <c r="H81" i="5"/>
  <c r="H80" i="5"/>
  <c r="H74" i="5"/>
  <c r="H73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32" i="5"/>
  <c r="C39" i="5"/>
  <c r="E39" i="5"/>
  <c r="C6" i="5"/>
  <c r="G4" i="5" l="1"/>
  <c r="G32" i="5"/>
  <c r="G39" i="5"/>
  <c r="C71" i="5"/>
  <c r="E6" i="5"/>
  <c r="E32" i="5"/>
  <c r="I4" i="5" l="1"/>
  <c r="I6" i="5"/>
  <c r="G6" i="5"/>
  <c r="C78" i="5"/>
  <c r="I32" i="5"/>
  <c r="I39" i="5"/>
  <c r="C46" i="5"/>
  <c r="K4" i="5" l="1"/>
  <c r="K32" i="5"/>
  <c r="K6" i="5"/>
  <c r="K39" i="5"/>
  <c r="M4" i="5" l="1"/>
  <c r="E46" i="5"/>
  <c r="M32" i="5"/>
  <c r="E71" i="5"/>
  <c r="E78" i="5"/>
  <c r="O4" i="5" l="1"/>
  <c r="M6" i="5"/>
  <c r="M39" i="5"/>
  <c r="O6" i="5"/>
  <c r="Q4" i="5" l="1"/>
  <c r="S4" i="5" s="1"/>
  <c r="G71" i="5"/>
  <c r="O32" i="5"/>
  <c r="S39" i="5"/>
  <c r="O39" i="5"/>
  <c r="U4" i="5" l="1"/>
  <c r="Q6" i="5"/>
  <c r="Q32" i="5"/>
  <c r="Q39" i="5"/>
  <c r="S6" i="5"/>
  <c r="G78" i="5"/>
  <c r="G46" i="5"/>
  <c r="U32" i="5"/>
  <c r="U39" i="5"/>
  <c r="S32" i="5"/>
  <c r="W4" i="5" l="1"/>
  <c r="W32" i="5"/>
  <c r="W39" i="5"/>
  <c r="U6" i="5"/>
  <c r="Y4" i="5" l="1"/>
  <c r="Y6" i="5"/>
  <c r="I71" i="5"/>
  <c r="Y32" i="5"/>
  <c r="I78" i="5"/>
  <c r="Y39" i="5"/>
  <c r="I46" i="5"/>
  <c r="W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<sst xmlns="http://schemas.openxmlformats.org/spreadsheetml/2006/main" count="179" uniqueCount="47">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</sst>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pane xSplit="2" topLeftCell="C1" activePane="topRight" state="frozen"/>
      <selection pane="topRight" activeCell="L70" sqref="L70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-1E-4</v>
      </c>
      <c r="D8" s="11">
        <v>8.2679105537411299E-2</v>
      </c>
      <c r="E8" s="29">
        <v>2.9999999999999997E-4</v>
      </c>
      <c r="F8" s="30">
        <v>3.3872919432537597E-2</v>
      </c>
      <c r="G8" s="10">
        <v>-1E-4</v>
      </c>
      <c r="H8" s="11">
        <v>2.1058311121974899E-2</v>
      </c>
      <c r="I8" s="29">
        <v>-2.0000000000000001E-4</v>
      </c>
      <c r="J8" s="30">
        <v>3.10673827976541E-2</v>
      </c>
      <c r="K8" s="10">
        <v>-2.0000000000000001E-4</v>
      </c>
      <c r="L8" s="11">
        <v>4.5624759994348701E-2</v>
      </c>
      <c r="M8" s="29">
        <v>5.9999999999999995E-4</v>
      </c>
      <c r="N8" s="30">
        <v>3.1989914951454597E-2</v>
      </c>
      <c r="O8" s="10">
        <v>2.9999999999999997E-4</v>
      </c>
      <c r="P8" s="11">
        <v>4.9366441723791898E-2</v>
      </c>
      <c r="Q8" s="29">
        <v>-4.0000000000000002E-4</v>
      </c>
      <c r="R8" s="30">
        <v>3.5302529269362497E-2</v>
      </c>
      <c r="S8" s="11">
        <v>0</v>
      </c>
      <c r="T8" s="11">
        <v>4.8141868781457008E-2</v>
      </c>
      <c r="U8" s="29">
        <v>2.8268599009077003E-4</v>
      </c>
      <c r="V8" s="30">
        <v>4.6070302237823116E-2</v>
      </c>
      <c r="W8" s="10">
        <v>1.6958631139497464E-4</v>
      </c>
      <c r="X8" s="11">
        <v>3.8917786083669269E-2</v>
      </c>
      <c r="Y8" s="29">
        <v>5.1619819737601944E-4</v>
      </c>
      <c r="Z8" s="30">
        <v>4.2894830068917429E-2</v>
      </c>
      <c r="AE8" s="5" t="s">
        <v>8</v>
      </c>
    </row>
    <row r="9" spans="2:31">
      <c r="B9" s="12" t="s">
        <v>7</v>
      </c>
      <c r="C9" s="10">
        <v>-2.5999999999999999E-3</v>
      </c>
      <c r="D9" s="11">
        <v>0.112473028306117</v>
      </c>
      <c r="E9" s="29">
        <v>2.8E-3</v>
      </c>
      <c r="F9" s="30">
        <v>0.123566233253814</v>
      </c>
      <c r="G9" s="10">
        <v>1.5E-3</v>
      </c>
      <c r="H9" s="11">
        <v>0.125523088097589</v>
      </c>
      <c r="I9" s="29">
        <v>2.3E-3</v>
      </c>
      <c r="J9" s="30">
        <v>0.12497894515211901</v>
      </c>
      <c r="K9" s="10">
        <v>-2.0000000000000001E-4</v>
      </c>
      <c r="L9" s="11">
        <v>0.126472937626288</v>
      </c>
      <c r="M9" s="29">
        <v>3.0999999999999999E-3</v>
      </c>
      <c r="N9" s="30">
        <v>0.12688490077322201</v>
      </c>
      <c r="O9" s="10">
        <v>1E-3</v>
      </c>
      <c r="P9" s="11">
        <v>0.12511893891925599</v>
      </c>
      <c r="Q9" s="29">
        <v>-1.2999999999999999E-3</v>
      </c>
      <c r="R9" s="30">
        <v>0.121112678731455</v>
      </c>
      <c r="S9" s="11">
        <v>-8.836799748712928E-4</v>
      </c>
      <c r="T9" s="11">
        <v>0.12033847798188146</v>
      </c>
      <c r="U9" s="29">
        <v>3.6215817090768671E-3</v>
      </c>
      <c r="V9" s="30">
        <v>0.12220342777962018</v>
      </c>
      <c r="W9" s="10">
        <v>2.4709630684427368E-5</v>
      </c>
      <c r="X9" s="11">
        <v>0.12351665965724726</v>
      </c>
      <c r="Y9" s="29">
        <v>2.6078575288473937E-3</v>
      </c>
      <c r="Z9" s="30">
        <v>0.12386174698347502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1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1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1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1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1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7.6E-3</v>
      </c>
      <c r="D15" s="11">
        <v>0.73572844295409801</v>
      </c>
      <c r="E15" s="29">
        <v>-1E-3</v>
      </c>
      <c r="F15" s="30">
        <v>0.77277725279772502</v>
      </c>
      <c r="G15" s="10">
        <v>-6.9999999999999999E-4</v>
      </c>
      <c r="H15" s="11">
        <v>0.78425339127522198</v>
      </c>
      <c r="I15" s="29">
        <v>1.72E-2</v>
      </c>
      <c r="J15" s="30">
        <v>0.77968441530205501</v>
      </c>
      <c r="K15" s="10">
        <v>-8.2000000000000007E-3</v>
      </c>
      <c r="L15" s="11">
        <v>0.76377952963875595</v>
      </c>
      <c r="M15" s="29">
        <v>1.0200000000000001E-2</v>
      </c>
      <c r="N15" s="30">
        <v>0.77489067702189596</v>
      </c>
      <c r="O15" s="10">
        <v>1.8599999999999998E-2</v>
      </c>
      <c r="P15" s="11">
        <v>0.76025262893302703</v>
      </c>
      <c r="Q15" s="29">
        <v>-9.1999999999999998E-3</v>
      </c>
      <c r="R15" s="30">
        <v>0.77667009305046197</v>
      </c>
      <c r="S15" s="11">
        <v>9.5817692611711196E-5</v>
      </c>
      <c r="T15" s="11">
        <v>0.76345248371378893</v>
      </c>
      <c r="U15" s="29">
        <v>-5.7490667071473283E-3</v>
      </c>
      <c r="V15" s="30">
        <v>0.76200682067458614</v>
      </c>
      <c r="W15" s="10">
        <v>2.7253051790292093E-3</v>
      </c>
      <c r="X15" s="11">
        <v>0.77050325037182665</v>
      </c>
      <c r="Y15" s="29">
        <v>-1.7261643453919617E-2</v>
      </c>
      <c r="Z15" s="30">
        <v>0.76063694760823297</v>
      </c>
      <c r="AE15" s="5" t="s">
        <v>22</v>
      </c>
    </row>
    <row r="16" spans="2:31">
      <c r="B16" s="12" t="s">
        <v>21</v>
      </c>
      <c r="C16" s="10">
        <v>-1.1000000000000001E-3</v>
      </c>
      <c r="D16" s="11">
        <v>6.6967064296567805E-2</v>
      </c>
      <c r="E16" s="29">
        <v>5.9999999999999995E-4</v>
      </c>
      <c r="F16" s="30">
        <v>6.8335391719560198E-2</v>
      </c>
      <c r="G16" s="10">
        <v>4.0000000000000002E-4</v>
      </c>
      <c r="H16" s="11">
        <v>6.8927460038330002E-2</v>
      </c>
      <c r="I16" s="29">
        <v>1.4E-3</v>
      </c>
      <c r="J16" s="30">
        <v>6.4965790127033005E-2</v>
      </c>
      <c r="K16" s="10">
        <v>-1E-4</v>
      </c>
      <c r="L16" s="11">
        <v>6.5611047111353807E-2</v>
      </c>
      <c r="M16" s="29">
        <v>1.6000000000000001E-3</v>
      </c>
      <c r="N16" s="30">
        <v>6.8093920218344497E-2</v>
      </c>
      <c r="O16" s="10">
        <v>1.4E-3</v>
      </c>
      <c r="P16" s="11">
        <v>6.5187802251781293E-2</v>
      </c>
      <c r="Q16" s="29">
        <v>-5.9999999999999995E-4</v>
      </c>
      <c r="R16" s="30">
        <v>6.7277307935006497E-2</v>
      </c>
      <c r="S16" s="11">
        <v>-1.4754416939786021E-4</v>
      </c>
      <c r="T16" s="11">
        <v>6.8474079177747477E-2</v>
      </c>
      <c r="U16" s="29">
        <v>9.9171597200249217E-4</v>
      </c>
      <c r="V16" s="30">
        <v>7.0236639318255134E-2</v>
      </c>
      <c r="W16" s="10">
        <v>-6.4428494184345063E-4</v>
      </c>
      <c r="X16" s="11">
        <v>6.7940901815583349E-2</v>
      </c>
      <c r="Y16" s="29">
        <v>6.8495217511492534E-4</v>
      </c>
      <c r="Z16" s="30">
        <v>7.3837947190591002E-2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1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1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1.6000000000000001E-3</v>
      </c>
      <c r="D19" s="11">
        <v>1.52743210956803E-3</v>
      </c>
      <c r="E19" s="29">
        <v>-2.9999999999999997E-4</v>
      </c>
      <c r="F19" s="30">
        <v>1.44820288939291E-3</v>
      </c>
      <c r="G19" s="10">
        <v>4.0000000000000002E-4</v>
      </c>
      <c r="H19" s="11">
        <v>-1.3206466750951601E-3</v>
      </c>
      <c r="I19" s="29">
        <v>-9.0000000000000095E-4</v>
      </c>
      <c r="J19" s="30">
        <v>-2.3168855884403402E-3</v>
      </c>
      <c r="K19" s="10">
        <v>-5.9999999999999995E-4</v>
      </c>
      <c r="L19" s="11">
        <v>-3.2202888747004501E-3</v>
      </c>
      <c r="M19" s="29">
        <v>-4.0000000000000002E-4</v>
      </c>
      <c r="N19" s="30">
        <v>-3.5546926648606998E-3</v>
      </c>
      <c r="O19" s="10">
        <v>9.0000000000000095E-4</v>
      </c>
      <c r="P19" s="11">
        <v>-1.6236951013896099E-3</v>
      </c>
      <c r="Q19" s="29">
        <v>-5.0000000000000001E-4</v>
      </c>
      <c r="R19" s="30">
        <v>-2.1209075254428099E-3</v>
      </c>
      <c r="S19" s="11">
        <v>2.354064516574418E-4</v>
      </c>
      <c r="T19" s="11">
        <v>-4.0690965487476699E-4</v>
      </c>
      <c r="U19" s="29">
        <v>-7.469169640228015E-4</v>
      </c>
      <c r="V19" s="30">
        <v>-5.1719001028459127E-4</v>
      </c>
      <c r="W19" s="10">
        <v>2.4683820734839314E-5</v>
      </c>
      <c r="X19" s="11">
        <v>-8.7859792832649484E-4</v>
      </c>
      <c r="Y19" s="29">
        <v>-4.7364447418719393E-5</v>
      </c>
      <c r="Z19" s="30">
        <v>-1.2314718512163323E-3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1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1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1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1E-4</v>
      </c>
      <c r="D23" s="11">
        <v>-7.8501316553006002E-4</v>
      </c>
      <c r="E23" s="29">
        <v>9.99999999999993E-5</v>
      </c>
      <c r="F23" s="30">
        <v>-1.51995090892015E-3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1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1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1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1.40993996176823E-3</v>
      </c>
      <c r="E26" s="29">
        <v>0</v>
      </c>
      <c r="F26" s="30">
        <v>1.5199508158911699E-3</v>
      </c>
      <c r="G26" s="10">
        <v>0</v>
      </c>
      <c r="H26" s="11">
        <v>1.5583961419789101E-3</v>
      </c>
      <c r="I26" s="29">
        <v>0</v>
      </c>
      <c r="J26" s="30">
        <v>1.6203522095791401E-3</v>
      </c>
      <c r="K26" s="10">
        <v>0</v>
      </c>
      <c r="L26" s="11">
        <v>1.73201450395463E-3</v>
      </c>
      <c r="M26" s="29">
        <v>0</v>
      </c>
      <c r="N26" s="30">
        <v>1.69527969994331E-3</v>
      </c>
      <c r="O26" s="10">
        <v>0</v>
      </c>
      <c r="P26" s="11">
        <v>1.6978832735333701E-3</v>
      </c>
      <c r="Q26" s="29">
        <v>0</v>
      </c>
      <c r="R26" s="30">
        <v>1.7582985391562801E-3</v>
      </c>
      <c r="S26" s="11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5.4999999999999997E-3</v>
      </c>
      <c r="D27" s="15">
        <v>1</v>
      </c>
      <c r="E27" s="31">
        <v>2.5000000000000001E-3</v>
      </c>
      <c r="F27" s="32">
        <v>1</v>
      </c>
      <c r="G27" s="14">
        <v>1.5E-3</v>
      </c>
      <c r="H27" s="15">
        <v>1</v>
      </c>
      <c r="I27" s="31">
        <v>1.9800000000000002E-2</v>
      </c>
      <c r="J27" s="32">
        <v>1</v>
      </c>
      <c r="K27" s="14">
        <v>-9.2999999999999992E-3</v>
      </c>
      <c r="L27" s="15">
        <v>1</v>
      </c>
      <c r="M27" s="31">
        <v>1.5100000000000001E-2</v>
      </c>
      <c r="N27" s="32">
        <v>1</v>
      </c>
      <c r="O27" s="14">
        <v>2.2200000000000001E-2</v>
      </c>
      <c r="P27" s="15">
        <v>1</v>
      </c>
      <c r="Q27" s="31">
        <v>-1.2E-2</v>
      </c>
      <c r="R27" s="32">
        <v>1</v>
      </c>
      <c r="S27" s="15">
        <v>-6.9999999999999999E-4</v>
      </c>
      <c r="T27" s="15">
        <v>1.0000000000000002</v>
      </c>
      <c r="U27" s="31">
        <v>-1.6000000000000001E-3</v>
      </c>
      <c r="V27" s="32">
        <v>0.99999999999999989</v>
      </c>
      <c r="W27" s="14">
        <v>2.3E-3</v>
      </c>
      <c r="X27" s="15">
        <v>1</v>
      </c>
      <c r="Y27" s="31">
        <v>-1.35E-2</v>
      </c>
      <c r="Z27" s="32">
        <v>1.0000000000000002</v>
      </c>
    </row>
    <row r="28" spans="2:31">
      <c r="B28" s="35" t="s">
        <v>40</v>
      </c>
      <c r="C28" s="41">
        <v>70.776910000000299</v>
      </c>
      <c r="D28" s="42"/>
      <c r="E28" s="43">
        <v>33.525779999999301</v>
      </c>
      <c r="F28" s="44"/>
      <c r="G28" s="41">
        <v>18.923380000000702</v>
      </c>
      <c r="H28" s="42"/>
      <c r="I28" s="43">
        <v>256.04028999999798</v>
      </c>
      <c r="J28" s="44"/>
      <c r="K28" s="41">
        <v>-121.76374999999901</v>
      </c>
      <c r="L28" s="42"/>
      <c r="M28" s="43">
        <v>198.49279999999899</v>
      </c>
      <c r="N28" s="44"/>
      <c r="O28" s="41">
        <v>302.02683000000098</v>
      </c>
      <c r="P28" s="42"/>
      <c r="Q28" s="43">
        <v>-176.13704000000001</v>
      </c>
      <c r="R28" s="44"/>
      <c r="S28" s="41">
        <v>-10.001659999999999</v>
      </c>
      <c r="T28" s="42"/>
      <c r="U28" s="43">
        <v>-27</v>
      </c>
      <c r="V28" s="44"/>
      <c r="W28" s="41">
        <v>34</v>
      </c>
      <c r="X28" s="42"/>
      <c r="Y28" s="43">
        <v>-159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2.7000000000000001E-3</v>
      </c>
      <c r="D34" s="19">
        <v>8.4831464817528193E-2</v>
      </c>
      <c r="E34" s="33">
        <v>-6.4999999999999997E-3</v>
      </c>
      <c r="F34" s="34">
        <v>3.53211223219305E-2</v>
      </c>
      <c r="G34" s="18">
        <v>4.0000000000000002E-4</v>
      </c>
      <c r="H34" s="19">
        <v>2.1296060723259999E-2</v>
      </c>
      <c r="I34" s="33">
        <v>-1.1000000000000001E-3</v>
      </c>
      <c r="J34" s="34">
        <v>3.0370849465806302E-2</v>
      </c>
      <c r="K34" s="18">
        <v>6.4999999999999997E-3</v>
      </c>
      <c r="L34" s="19">
        <v>4.41364856835781E-2</v>
      </c>
      <c r="M34" s="33">
        <v>2.0000000000000001E-4</v>
      </c>
      <c r="N34" s="34">
        <v>3.0130501856252601E-2</v>
      </c>
      <c r="O34" s="18">
        <v>1.4E-3</v>
      </c>
      <c r="P34" s="19">
        <v>4.9440630333953198E-2</v>
      </c>
      <c r="Q34" s="33">
        <v>-2.8999999999999998E-3</v>
      </c>
      <c r="R34" s="34">
        <v>3.4939920231511899E-2</v>
      </c>
      <c r="S34" s="19">
        <v>2.4862922558364703E-4</v>
      </c>
      <c r="T34" s="19">
        <v>4.4277581084674625E-2</v>
      </c>
      <c r="U34" s="33">
        <v>-4.6423097393203191E-4</v>
      </c>
      <c r="V34" s="34">
        <v>4.662951542409343E-2</v>
      </c>
      <c r="W34" s="18">
        <v>1.942701321298143E-4</v>
      </c>
      <c r="X34" s="19">
        <v>3.8351438120318729E-2</v>
      </c>
      <c r="Y34" s="33">
        <v>4.688337499573003E-4</v>
      </c>
      <c r="Z34" s="34">
        <v>4.2945668830782185E-2</v>
      </c>
    </row>
    <row r="35" spans="2:26">
      <c r="B35" s="12" t="s">
        <v>36</v>
      </c>
      <c r="C35" s="10">
        <v>2.8E-3</v>
      </c>
      <c r="D35" s="11">
        <v>0.91516853518247199</v>
      </c>
      <c r="E35" s="29">
        <v>8.9999999999999993E-3</v>
      </c>
      <c r="F35" s="30">
        <v>0.96467887767807003</v>
      </c>
      <c r="G35" s="10">
        <v>1.1000000000000001E-3</v>
      </c>
      <c r="H35" s="11">
        <v>0.97870393927674004</v>
      </c>
      <c r="I35" s="29">
        <v>2.0899999999999998E-2</v>
      </c>
      <c r="J35" s="30">
        <v>0.96962915053419396</v>
      </c>
      <c r="K35" s="10">
        <v>-1.5800000000000002E-2</v>
      </c>
      <c r="L35" s="11">
        <v>0.95586351431642202</v>
      </c>
      <c r="M35" s="29">
        <v>1.49E-2</v>
      </c>
      <c r="N35" s="30">
        <v>0.96986949814374701</v>
      </c>
      <c r="O35" s="10">
        <v>2.0799999999999999E-2</v>
      </c>
      <c r="P35" s="11">
        <v>0.95055936966604704</v>
      </c>
      <c r="Q35" s="29">
        <v>-9.1000000000000004E-3</v>
      </c>
      <c r="R35" s="30">
        <v>0.96506007976848796</v>
      </c>
      <c r="S35" s="11">
        <v>-9.4862922558364713E-4</v>
      </c>
      <c r="T35" s="11">
        <v>0.95572241891532539</v>
      </c>
      <c r="U35" s="29">
        <v>-1.1357690260679681E-3</v>
      </c>
      <c r="V35" s="30">
        <v>0.95337048457590656</v>
      </c>
      <c r="W35" s="10">
        <v>2.1057298678701856E-3</v>
      </c>
      <c r="X35" s="11">
        <v>0.96164856187968129</v>
      </c>
      <c r="Y35" s="29">
        <v>-1.3968833749957298E-2</v>
      </c>
      <c r="Z35" s="30">
        <v>0.9570543311692179</v>
      </c>
    </row>
    <row r="36" spans="2:26">
      <c r="B36" s="13" t="s">
        <v>34</v>
      </c>
      <c r="C36" s="14">
        <v>5.4999999999999997E-3</v>
      </c>
      <c r="D36" s="15">
        <v>1</v>
      </c>
      <c r="E36" s="31">
        <v>2.5000000000000001E-3</v>
      </c>
      <c r="F36" s="32">
        <v>1</v>
      </c>
      <c r="G36" s="14">
        <v>1.5E-3</v>
      </c>
      <c r="H36" s="15">
        <v>1</v>
      </c>
      <c r="I36" s="31">
        <v>1.9800000000000002E-2</v>
      </c>
      <c r="J36" s="32">
        <v>1</v>
      </c>
      <c r="K36" s="14">
        <v>-9.2999999999999992E-3</v>
      </c>
      <c r="L36" s="15">
        <v>1</v>
      </c>
      <c r="M36" s="31">
        <v>1.5100000000000001E-2</v>
      </c>
      <c r="N36" s="32">
        <v>1</v>
      </c>
      <c r="O36" s="14">
        <v>2.2200000000000001E-2</v>
      </c>
      <c r="P36" s="15">
        <v>1</v>
      </c>
      <c r="Q36" s="31">
        <v>-1.2E-2</v>
      </c>
      <c r="R36" s="32">
        <v>1</v>
      </c>
      <c r="S36" s="15">
        <v>-6.9999999999999999E-4</v>
      </c>
      <c r="T36" s="15">
        <v>1</v>
      </c>
      <c r="U36" s="31">
        <v>-1.6000000000000001E-3</v>
      </c>
      <c r="V36" s="32">
        <v>1</v>
      </c>
      <c r="W36" s="14">
        <v>2.3E-3</v>
      </c>
      <c r="X36" s="15">
        <v>1</v>
      </c>
      <c r="Y36" s="31">
        <v>-1.35E-2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3.5999999999999999E-3</v>
      </c>
      <c r="D41" s="19">
        <v>0.99784764109419399</v>
      </c>
      <c r="E41" s="33">
        <v>2.5999999999999999E-3</v>
      </c>
      <c r="F41" s="34">
        <v>0.99855179720363596</v>
      </c>
      <c r="G41" s="18">
        <v>8.0000000000000004E-4</v>
      </c>
      <c r="H41" s="19">
        <v>0.99976225053311596</v>
      </c>
      <c r="I41" s="33">
        <v>2.06E-2</v>
      </c>
      <c r="J41" s="34">
        <v>1.00069653337886</v>
      </c>
      <c r="K41" s="18">
        <v>-8.8999999999999999E-3</v>
      </c>
      <c r="L41" s="19">
        <v>1.0014882743707501</v>
      </c>
      <c r="M41" s="33">
        <v>1.5299999999999999E-2</v>
      </c>
      <c r="N41" s="34">
        <v>1.0018594129649201</v>
      </c>
      <c r="O41" s="18">
        <v>2.1299999999999999E-2</v>
      </c>
      <c r="P41" s="19">
        <v>0.999925811827856</v>
      </c>
      <c r="Q41" s="33">
        <v>-1.11E-2</v>
      </c>
      <c r="R41" s="34">
        <v>1.00036260898629</v>
      </c>
      <c r="S41" s="19">
        <v>-9.4862922558364702E-4</v>
      </c>
      <c r="T41" s="19">
        <v>1.0004069096548749</v>
      </c>
      <c r="U41" s="33">
        <v>-8.5308303597719662E-4</v>
      </c>
      <c r="V41" s="34">
        <v>1.0005171900102847</v>
      </c>
      <c r="W41" s="18">
        <v>2.2753161792651608E-3</v>
      </c>
      <c r="X41" s="19">
        <v>1.0008785979283266</v>
      </c>
      <c r="Y41" s="33">
        <v>-1.3452635552581279E-2</v>
      </c>
      <c r="Z41" s="34">
        <v>1.0012314718512163</v>
      </c>
    </row>
    <row r="42" spans="2:26">
      <c r="B42" s="12" t="s">
        <v>38</v>
      </c>
      <c r="C42" s="10">
        <v>1.9E-3</v>
      </c>
      <c r="D42" s="11">
        <v>2.1523589058058601E-3</v>
      </c>
      <c r="E42" s="29">
        <v>-1E-4</v>
      </c>
      <c r="F42" s="30">
        <v>1.4482027963641001E-3</v>
      </c>
      <c r="G42" s="10">
        <v>6.9999999999999999E-4</v>
      </c>
      <c r="H42" s="11">
        <v>2.3774946688357601E-4</v>
      </c>
      <c r="I42" s="29">
        <v>-7.9999999999999895E-4</v>
      </c>
      <c r="J42" s="30">
        <v>-6.9653337886101498E-4</v>
      </c>
      <c r="K42" s="10">
        <v>-4.0000000000000099E-4</v>
      </c>
      <c r="L42" s="11">
        <v>-1.48827437074592E-3</v>
      </c>
      <c r="M42" s="29">
        <v>-1.9999999999999901E-4</v>
      </c>
      <c r="N42" s="30">
        <v>-1.8594129649175E-3</v>
      </c>
      <c r="O42" s="10">
        <v>8.9999999999999998E-4</v>
      </c>
      <c r="P42" s="11">
        <v>7.41881721439857E-5</v>
      </c>
      <c r="Q42" s="29">
        <v>-8.9999999999999998E-4</v>
      </c>
      <c r="R42" s="30">
        <v>-3.6260898628665499E-4</v>
      </c>
      <c r="S42" s="11">
        <v>2.4862922558364703E-4</v>
      </c>
      <c r="T42" s="11">
        <v>-4.0690965487476705E-4</v>
      </c>
      <c r="U42" s="29">
        <v>-7.4691696402280356E-4</v>
      </c>
      <c r="V42" s="30">
        <v>-5.1719001028459127E-4</v>
      </c>
      <c r="W42" s="10">
        <v>2.4683820734839355E-5</v>
      </c>
      <c r="X42" s="11">
        <v>-8.7859792832649484E-4</v>
      </c>
      <c r="Y42" s="29">
        <v>-4.7364447418719426E-5</v>
      </c>
      <c r="Z42" s="30">
        <v>-1.2314718512163321E-3</v>
      </c>
    </row>
    <row r="43" spans="2:26">
      <c r="B43" s="13" t="s">
        <v>34</v>
      </c>
      <c r="C43" s="14">
        <v>5.4999999999999997E-3</v>
      </c>
      <c r="D43" s="15">
        <v>1</v>
      </c>
      <c r="E43" s="31">
        <v>2.5000000000000001E-3</v>
      </c>
      <c r="F43" s="32">
        <v>1</v>
      </c>
      <c r="G43" s="14">
        <v>1.5E-3</v>
      </c>
      <c r="H43" s="15">
        <v>1</v>
      </c>
      <c r="I43" s="31">
        <v>1.9800000000000002E-2</v>
      </c>
      <c r="J43" s="32">
        <v>1</v>
      </c>
      <c r="K43" s="14">
        <v>-9.2999999999999992E-3</v>
      </c>
      <c r="L43" s="15">
        <v>1</v>
      </c>
      <c r="M43" s="31">
        <v>1.5100000000000001E-2</v>
      </c>
      <c r="N43" s="32">
        <v>1</v>
      </c>
      <c r="O43" s="14">
        <v>2.2200000000000001E-2</v>
      </c>
      <c r="P43" s="15">
        <v>1</v>
      </c>
      <c r="Q43" s="31">
        <v>-1.2E-2</v>
      </c>
      <c r="R43" s="32">
        <v>1</v>
      </c>
      <c r="S43" s="15">
        <v>-6.9999999999999999E-4</v>
      </c>
      <c r="T43" s="15">
        <v>1.0000000000000002</v>
      </c>
      <c r="U43" s="31">
        <v>-1.6000000000000001E-3</v>
      </c>
      <c r="V43" s="32">
        <v>1.0000000000000002</v>
      </c>
      <c r="W43" s="14">
        <v>2.3E-3</v>
      </c>
      <c r="X43" s="15">
        <v>1</v>
      </c>
      <c r="Y43" s="31">
        <v>-1.35E-2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9.9950002999893428E-5</v>
      </c>
      <c r="D48" s="11">
        <v>2.1058311121974899E-2</v>
      </c>
      <c r="E48" s="29">
        <v>2.9976999701286644E-4</v>
      </c>
      <c r="F48" s="30">
        <v>3.1989914951454597E-2</v>
      </c>
      <c r="G48" s="10">
        <v>1.9961998404083303E-4</v>
      </c>
      <c r="H48" s="11">
        <f>T8</f>
        <v>4.8141868781457008E-2</v>
      </c>
      <c r="I48" s="29">
        <f>G48+U8+W8+Y8</f>
        <v>1.1680904829025971E-3</v>
      </c>
      <c r="J48" s="30">
        <f>Z8</f>
        <v>4.2894830068917429E-2</v>
      </c>
    </row>
    <row r="49" spans="2:10">
      <c r="B49" s="12" t="s">
        <v>7</v>
      </c>
      <c r="C49" s="10">
        <v>1.6930090799998077E-3</v>
      </c>
      <c r="D49" s="11">
        <v>0.125523088097589</v>
      </c>
      <c r="E49" s="29">
        <v>6.9078715415065162E-3</v>
      </c>
      <c r="F49" s="30">
        <v>0.12688490077322201</v>
      </c>
      <c r="G49" s="10">
        <v>5.7149739692059498E-3</v>
      </c>
      <c r="H49" s="11">
        <f t="shared" ref="H49:H66" si="0">T9</f>
        <v>0.12033847798188146</v>
      </c>
      <c r="I49" s="29">
        <f t="shared" ref="I49:I67" si="1">G49+U9+W9+Y9</f>
        <v>1.1969122837814639E-2</v>
      </c>
      <c r="J49" s="30">
        <f t="shared" ref="J49:J67" si="2">Z9</f>
        <v>0.12386174698347502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v>6.0000000000000001E-3</v>
      </c>
      <c r="D55" s="11">
        <v>0.78425339127522198</v>
      </c>
      <c r="E55" s="29">
        <v>2.5399999999999999E-2</v>
      </c>
      <c r="F55" s="30">
        <v>0.77489067702189596</v>
      </c>
      <c r="G55" s="10">
        <v>3.4962451764956937E-2</v>
      </c>
      <c r="H55" s="11">
        <f t="shared" si="0"/>
        <v>0.76345248371378893</v>
      </c>
      <c r="I55" s="29">
        <f t="shared" si="1"/>
        <v>1.4677046782919201E-2</v>
      </c>
      <c r="J55" s="30">
        <f t="shared" si="2"/>
        <v>0.76063694760823297</v>
      </c>
    </row>
    <row r="56" spans="2:10">
      <c r="B56" s="12" t="s">
        <v>21</v>
      </c>
      <c r="C56" s="10">
        <v>-1.0086026400013548E-4</v>
      </c>
      <c r="D56" s="11">
        <v>6.8927460038330002E-2</v>
      </c>
      <c r="E56" s="29">
        <v>2.8007868215880194E-3</v>
      </c>
      <c r="F56" s="30">
        <v>6.8093920218344497E-2</v>
      </c>
      <c r="G56" s="10">
        <v>3.4541094475779577E-3</v>
      </c>
      <c r="H56" s="11">
        <f t="shared" si="0"/>
        <v>6.8474079177747477E-2</v>
      </c>
      <c r="I56" s="29">
        <f t="shared" si="1"/>
        <v>4.4864926528519243E-3</v>
      </c>
      <c r="J56" s="30">
        <f t="shared" si="2"/>
        <v>7.3837947190591002E-2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v>1.7000398080000423E-3</v>
      </c>
      <c r="D59" s="11">
        <v>-1.3206466750951601E-3</v>
      </c>
      <c r="E59" s="29">
        <v>-2.0204854595706756E-4</v>
      </c>
      <c r="F59" s="30">
        <v>-3.5546926648606998E-3</v>
      </c>
      <c r="G59" s="10">
        <v>4.3287365131616795E-4</v>
      </c>
      <c r="H59" s="11">
        <f t="shared" si="0"/>
        <v>-4.0690965487476699E-4</v>
      </c>
      <c r="I59" s="29">
        <f t="shared" si="1"/>
        <v>-3.3672393939051365E-4</v>
      </c>
      <c r="J59" s="30">
        <f t="shared" si="2"/>
        <v>-1.2314718512163323E-3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v>2.000099999999172E-4</v>
      </c>
      <c r="D63" s="11">
        <v>0</v>
      </c>
      <c r="E63" s="29">
        <v>2.000099999999172E-4</v>
      </c>
      <c r="F63" s="30">
        <v>0</v>
      </c>
      <c r="G63" s="10">
        <v>2.000099999999172E-4</v>
      </c>
      <c r="H63" s="11">
        <f t="shared" si="0"/>
        <v>0</v>
      </c>
      <c r="I63" s="29">
        <f t="shared" si="1"/>
        <v>2.000099999999172E-4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1.5583961419789101E-3</v>
      </c>
      <c r="E66" s="29">
        <v>0</v>
      </c>
      <c r="F66" s="30">
        <v>1.69527969994331E-3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9.614333773999461E-3</v>
      </c>
      <c r="D67" s="15">
        <v>1</v>
      </c>
      <c r="E67" s="31">
        <v>3.5406389814150251E-2</v>
      </c>
      <c r="F67" s="31">
        <v>0.99999999999999978</v>
      </c>
      <c r="G67" s="14">
        <v>4.4935052646090545E-2</v>
      </c>
      <c r="H67" s="15">
        <v>1</v>
      </c>
      <c r="I67" s="37">
        <f t="shared" si="1"/>
        <v>3.2135052646090553E-2</v>
      </c>
      <c r="J67" s="38">
        <f t="shared" si="2"/>
        <v>1.0000000000000002</v>
      </c>
    </row>
    <row r="68" spans="2:10">
      <c r="B68" s="35" t="s">
        <v>40</v>
      </c>
      <c r="C68" s="41">
        <v>123.22607000000031</v>
      </c>
      <c r="D68" s="42"/>
      <c r="E68" s="43">
        <v>455.99540999999829</v>
      </c>
      <c r="F68" s="44"/>
      <c r="G68" s="41">
        <f>581.885199999999+S28</f>
        <v>571.88353999999902</v>
      </c>
      <c r="H68" s="42"/>
      <c r="I68" s="43">
        <f>G68+U28+W28+Y28</f>
        <v>419.88353999999902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-3.3190770200001054E-3</v>
      </c>
      <c r="D73" s="19">
        <v>2.1296060723259999E-2</v>
      </c>
      <c r="E73" s="33">
        <v>2.2562848702316618E-3</v>
      </c>
      <c r="F73" s="34">
        <v>3.0130501856252601E-2</v>
      </c>
      <c r="G73" s="18">
        <v>8.9764668933532969E-4</v>
      </c>
      <c r="H73" s="19">
        <f>T34</f>
        <v>4.4277581084674625E-2</v>
      </c>
      <c r="I73" s="33">
        <f>G73+U34+W34+Y34</f>
        <v>1.0965195974904124E-3</v>
      </c>
      <c r="J73" s="34">
        <f>Z34</f>
        <v>4.2945668830782185E-2</v>
      </c>
    </row>
    <row r="74" spans="2:10">
      <c r="B74" s="12" t="s">
        <v>36</v>
      </c>
      <c r="C74" s="10">
        <v>1.2938207719999983E-2</v>
      </c>
      <c r="D74" s="11">
        <v>0.97870393927674004</v>
      </c>
      <c r="E74" s="29">
        <v>3.3099999999999997E-2</v>
      </c>
      <c r="F74" s="30">
        <v>0.96986949814374701</v>
      </c>
      <c r="G74" s="10">
        <v>4.4000415141330906E-2</v>
      </c>
      <c r="H74" s="19">
        <f>T35</f>
        <v>0.95572241891532539</v>
      </c>
      <c r="I74" s="33">
        <f t="shared" ref="I74:I75" si="3">G74+U35+W35+Y35</f>
        <v>3.1001542233175826E-2</v>
      </c>
      <c r="J74" s="34">
        <f t="shared" ref="J74:J75" si="4">Z35</f>
        <v>0.9570543311692179</v>
      </c>
    </row>
    <row r="75" spans="2:10">
      <c r="B75" s="13" t="s">
        <v>44</v>
      </c>
      <c r="C75" s="14">
        <v>9.6191306999998775E-3</v>
      </c>
      <c r="D75" s="15">
        <v>1</v>
      </c>
      <c r="E75" s="31">
        <v>3.5356284870231659E-2</v>
      </c>
      <c r="F75" s="32">
        <v>1</v>
      </c>
      <c r="G75" s="14">
        <v>4.4908537725129469E-2</v>
      </c>
      <c r="H75" s="15">
        <v>0.99999999999999989</v>
      </c>
      <c r="I75" s="39">
        <f t="shared" si="3"/>
        <v>3.2108537725129477E-2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7.1143274879999054E-3</v>
      </c>
      <c r="D80" s="19">
        <v>0.99976225053311596</v>
      </c>
      <c r="E80" s="33">
        <v>3.4299228466723619E-2</v>
      </c>
      <c r="F80" s="34">
        <v>1.0018594129649201</v>
      </c>
      <c r="G80" s="18">
        <v>4.3613598833509126E-2</v>
      </c>
      <c r="H80" s="19">
        <f>T41</f>
        <v>1.0004069096548749</v>
      </c>
      <c r="I80" s="33">
        <f t="shared" ref="I80:I82" si="5">G80+U41+W41+Y41</f>
        <v>3.1583196424215809E-2</v>
      </c>
      <c r="J80" s="34">
        <f t="shared" ref="J80:J82" si="6">Z41</f>
        <v>1.0012314718512163</v>
      </c>
    </row>
    <row r="81" spans="2:10">
      <c r="B81" s="12" t="s">
        <v>38</v>
      </c>
      <c r="C81" s="10">
        <v>2.5010698670000497E-3</v>
      </c>
      <c r="D81" s="11">
        <v>2.3774946688357601E-4</v>
      </c>
      <c r="E81" s="29">
        <v>1.0981297056253947E-3</v>
      </c>
      <c r="F81" s="30">
        <v>-1.8594129649175E-3</v>
      </c>
      <c r="G81" s="10">
        <v>1.3462208672514464E-3</v>
      </c>
      <c r="H81" s="19">
        <f>T42</f>
        <v>-4.0690965487476705E-4</v>
      </c>
      <c r="I81" s="33">
        <f t="shared" si="5"/>
        <v>5.7662327654476274E-4</v>
      </c>
      <c r="J81" s="34">
        <f t="shared" si="6"/>
        <v>-1.2314718512163321E-3</v>
      </c>
    </row>
    <row r="82" spans="2:10">
      <c r="B82" s="13" t="s">
        <v>44</v>
      </c>
      <c r="C82" s="14">
        <v>9.6153973549999543E-3</v>
      </c>
      <c r="D82" s="15">
        <v>1</v>
      </c>
      <c r="E82" s="31">
        <v>3.5397358172349014E-2</v>
      </c>
      <c r="F82" s="32">
        <v>1.0000000000000027</v>
      </c>
      <c r="G82" s="14">
        <v>4.4869868744605398E-2</v>
      </c>
      <c r="H82" s="15">
        <v>1.0000000000000033</v>
      </c>
      <c r="I82" s="39">
        <f t="shared" si="5"/>
        <v>3.2069868744605406E-2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2019-02-03T06:49:28+00:00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07C2CA21-207A-4D38-A99F-470443034C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