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6" i="5"/>
  <c r="E39" i="5"/>
  <c r="C39" i="5"/>
  <c r="C32" i="5"/>
  <c r="G4" i="5" l="1"/>
  <c r="E32" i="5"/>
  <c r="C46" i="5"/>
  <c r="E6" i="5"/>
  <c r="G6" i="5"/>
  <c r="I4" i="5" l="1"/>
  <c r="G32" i="5"/>
  <c r="I6" i="5"/>
  <c r="C71" i="5"/>
  <c r="G39" i="5"/>
  <c r="C78" i="5"/>
  <c r="I39" i="5"/>
  <c r="I32" i="5"/>
  <c r="K4" i="5" l="1"/>
  <c r="K6" i="5"/>
  <c r="K32" i="5"/>
  <c r="K39" i="5"/>
  <c r="M4" i="5" l="1"/>
  <c r="M32" i="5"/>
  <c r="M6" i="5"/>
  <c r="E78" i="5"/>
  <c r="E46" i="5"/>
  <c r="E71" i="5"/>
  <c r="O4" i="5" l="1"/>
  <c r="O32" i="5"/>
  <c r="O6" i="5"/>
  <c r="M39" i="5"/>
  <c r="Q4" i="5" l="1"/>
  <c r="S4" i="5" s="1"/>
  <c r="Q32" i="5"/>
  <c r="G71" i="5"/>
  <c r="Q6" i="5"/>
  <c r="S39" i="5"/>
  <c r="O39" i="5"/>
  <c r="S32" i="5"/>
  <c r="G46" i="5"/>
  <c r="U4" i="5" l="1"/>
  <c r="S6" i="5"/>
  <c r="Q39" i="5"/>
  <c r="G78" i="5"/>
  <c r="U32" i="5"/>
  <c r="U39" i="5"/>
  <c r="W4" i="5" l="1"/>
  <c r="U6" i="5"/>
  <c r="W39" i="5"/>
  <c r="W32" i="5"/>
  <c r="Y4" i="5" l="1"/>
  <c r="W6" i="5"/>
  <c r="Y6" i="5"/>
  <c r="Y32" i="5"/>
  <c r="Y39" i="5"/>
  <c r="I71" i="5"/>
  <c r="I78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<sst xmlns="http://schemas.openxmlformats.org/spreadsheetml/2006/main" count="179" uniqueCount="47">
  <si>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</si>
  <si>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</si>
  <si>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</si>
  <si>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</si>
  <si>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</si>
  <si>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</si>
  <si>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</si>
  <si>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</si>
  <si>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</si>
  <si>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</si>
  <si>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</si>
  <si>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</si>
  <si>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</si>
  <si>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</si>
  <si>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</si>
  <si>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</si>
  <si>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</si>
  <si>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</si>
  <si>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</si>
  <si>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</si>
  <si>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</si>
  <si>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</si>
  <si>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</si>
  <si>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</si>
  <si>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</si>
  <si>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</si>
  <si>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</si>
  <si>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</si>
  <si>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</si>
  <si>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</si>
  <si>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</si>
  <si>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</si>
  <si>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</si>
  <si>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</si>
  <si>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</si>
  <si>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</si>
  <si>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</si>
  <si>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</si>
  <si>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</si>
  <si>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</si>
  <si>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</si>
  <si>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</si>
  <si>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</si>
  <si>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</si>
  <si>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</si>
  <si>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</si>
  <si>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ביג כללי לפחות 30%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</si>
</sst>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1E-4</v>
      </c>
      <c r="D8" s="11">
        <v>4.88074938507609E-2</v>
      </c>
      <c r="E8" s="29">
        <v>-5.0000000000000001E-4</v>
      </c>
      <c r="F8" s="30">
        <v>5.1380822658425099E-2</v>
      </c>
      <c r="G8" s="10">
        <v>-2.9999999999999997E-4</v>
      </c>
      <c r="H8" s="11">
        <v>5.8955432848473002E-2</v>
      </c>
      <c r="I8" s="29">
        <v>0</v>
      </c>
      <c r="J8" s="30">
        <v>5.41505253988133E-2</v>
      </c>
      <c r="K8" s="10">
        <v>-5.0000000000000001E-4</v>
      </c>
      <c r="L8" s="11">
        <v>5.4748877907002502E-2</v>
      </c>
      <c r="M8" s="29">
        <v>8.9999999999999998E-4</v>
      </c>
      <c r="N8" s="30">
        <v>7.19544869644443E-2</v>
      </c>
      <c r="O8" s="10">
        <v>2.9999999999999997E-4</v>
      </c>
      <c r="P8" s="11">
        <v>6.2226708718829099E-2</v>
      </c>
      <c r="Q8" s="29">
        <v>-5.0000000000000001E-4</v>
      </c>
      <c r="R8" s="30">
        <v>5.9243406026720402E-2</v>
      </c>
      <c r="S8" s="10">
        <v>0</v>
      </c>
      <c r="T8" s="11">
        <v>6.1566708180954416E-2</v>
      </c>
      <c r="U8" s="29">
        <v>4.8590184385444618E-4</v>
      </c>
      <c r="V8" s="30">
        <v>4.9930534979973087E-2</v>
      </c>
      <c r="W8" s="10">
        <v>1.4471095860850495E-4</v>
      </c>
      <c r="X8" s="11">
        <v>4.3746543720493629E-2</v>
      </c>
      <c r="Y8" s="29">
        <v>4.6621200072896656E-4</v>
      </c>
      <c r="Z8" s="30">
        <v>4.94456548811502E-2</v>
      </c>
      <c r="AE8" s="5" t="s">
        <v>8</v>
      </c>
    </row>
    <row r="9" spans="2:31">
      <c r="B9" s="12" t="s">
        <v>7</v>
      </c>
      <c r="C9" s="10">
        <v>5.9999999999999995E-4</v>
      </c>
      <c r="D9" s="11">
        <v>0.17006542251392601</v>
      </c>
      <c r="E9" s="29">
        <v>-6.9999999999999999E-4</v>
      </c>
      <c r="F9" s="30">
        <v>0.15168935467147601</v>
      </c>
      <c r="G9" s="10">
        <v>4.0000000000000002E-4</v>
      </c>
      <c r="H9" s="11">
        <v>0.14534330393868899</v>
      </c>
      <c r="I9" s="29">
        <v>0</v>
      </c>
      <c r="J9" s="30">
        <v>0.13597378300754301</v>
      </c>
      <c r="K9" s="10">
        <v>4.0000000000000002E-4</v>
      </c>
      <c r="L9" s="11">
        <v>0.13850944189160899</v>
      </c>
      <c r="M9" s="29">
        <v>-5.0000000000000001E-4</v>
      </c>
      <c r="N9" s="30">
        <v>0.142013912934604</v>
      </c>
      <c r="O9" s="10">
        <v>2.0000000000000001E-4</v>
      </c>
      <c r="P9" s="11">
        <v>0.15157788043822201</v>
      </c>
      <c r="Q9" s="29">
        <v>4.0000000000000002E-4</v>
      </c>
      <c r="R9" s="30">
        <v>0.149251255274851</v>
      </c>
      <c r="S9" s="10">
        <v>-1.1555579920654163E-4</v>
      </c>
      <c r="T9" s="11">
        <v>0.15485720979041456</v>
      </c>
      <c r="U9" s="29">
        <v>-9.8729181720194886E-4</v>
      </c>
      <c r="V9" s="30">
        <v>0.16307902692396636</v>
      </c>
      <c r="W9" s="10">
        <v>-5.302423360329636E-4</v>
      </c>
      <c r="X9" s="11">
        <v>0.16510601724327273</v>
      </c>
      <c r="Y9" s="29">
        <v>4.8063509174996286E-4</v>
      </c>
      <c r="Z9" s="30">
        <v>0.17572776750641447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5.0000000000000001E-4</v>
      </c>
      <c r="D12" s="11">
        <v>0.159273647516426</v>
      </c>
      <c r="E12" s="29">
        <v>-5.9999999999999995E-4</v>
      </c>
      <c r="F12" s="30">
        <v>0.160615738582152</v>
      </c>
      <c r="G12" s="10">
        <v>1E-4</v>
      </c>
      <c r="H12" s="11">
        <v>0.16163899901178799</v>
      </c>
      <c r="I12" s="29">
        <v>8.9999999999999998E-4</v>
      </c>
      <c r="J12" s="30">
        <v>0.15492066280700401</v>
      </c>
      <c r="K12" s="10">
        <v>0</v>
      </c>
      <c r="L12" s="11">
        <v>0.16095455656725699</v>
      </c>
      <c r="M12" s="29">
        <v>0</v>
      </c>
      <c r="N12" s="30">
        <v>0.16447564568525</v>
      </c>
      <c r="O12" s="10">
        <v>8.0000000000000004E-4</v>
      </c>
      <c r="P12" s="11">
        <v>0.15925549930409699</v>
      </c>
      <c r="Q12" s="29">
        <v>1.6000000000000001E-3</v>
      </c>
      <c r="R12" s="30">
        <v>0.16064008123308399</v>
      </c>
      <c r="S12" s="10">
        <v>-5.9191239612019221E-5</v>
      </c>
      <c r="T12" s="11">
        <v>0.15959352308848901</v>
      </c>
      <c r="U12" s="29">
        <v>-7.9232872194939016E-4</v>
      </c>
      <c r="V12" s="30">
        <v>0.16098865816125585</v>
      </c>
      <c r="W12" s="10">
        <v>-5.4133862878525914E-4</v>
      </c>
      <c r="X12" s="11">
        <v>0.16036397636783145</v>
      </c>
      <c r="Y12" s="29">
        <v>-8.8228868630923661E-4</v>
      </c>
      <c r="Z12" s="30">
        <v>0.15477126846368042</v>
      </c>
      <c r="AE12" s="5" t="s">
        <v>16</v>
      </c>
    </row>
    <row r="13" spans="2:31">
      <c r="B13" s="12" t="s">
        <v>15</v>
      </c>
      <c r="C13" s="10">
        <v>0</v>
      </c>
      <c r="D13" s="11">
        <v>1.14095206677397E-2</v>
      </c>
      <c r="E13" s="29">
        <v>-1E-4</v>
      </c>
      <c r="F13" s="30">
        <v>1.1558012995136001E-2</v>
      </c>
      <c r="G13" s="10">
        <v>2.0000000000000001E-4</v>
      </c>
      <c r="H13" s="11">
        <v>1.17413763566858E-2</v>
      </c>
      <c r="I13" s="29">
        <v>1E-4</v>
      </c>
      <c r="J13" s="30">
        <v>1.16810803393295E-2</v>
      </c>
      <c r="K13" s="10">
        <v>0</v>
      </c>
      <c r="L13" s="11">
        <v>1.30900460077317E-2</v>
      </c>
      <c r="M13" s="29">
        <v>2.0000000000000001E-4</v>
      </c>
      <c r="N13" s="30">
        <v>1.2123261698785101E-2</v>
      </c>
      <c r="O13" s="10">
        <v>0</v>
      </c>
      <c r="P13" s="11">
        <v>1.22898649537435E-2</v>
      </c>
      <c r="Q13" s="29">
        <v>2.0000000000000001E-4</v>
      </c>
      <c r="R13" s="30">
        <v>1.24674221757664E-2</v>
      </c>
      <c r="S13" s="10">
        <v>-2.4151748489943266E-5</v>
      </c>
      <c r="T13" s="11">
        <v>1.3237902829794042E-2</v>
      </c>
      <c r="U13" s="29">
        <v>-3.8799416712959541E-5</v>
      </c>
      <c r="V13" s="30">
        <v>1.3675822088645605E-2</v>
      </c>
      <c r="W13" s="10">
        <v>-2.1650441732883803E-5</v>
      </c>
      <c r="X13" s="11">
        <v>1.387104699022905E-2</v>
      </c>
      <c r="Y13" s="29">
        <v>-9.1148143711810927E-5</v>
      </c>
      <c r="Z13" s="30">
        <v>1.4389165753768684E-2</v>
      </c>
      <c r="AE13" s="5" t="s">
        <v>18</v>
      </c>
    </row>
    <row r="14" spans="2:31">
      <c r="B14" s="12" t="s">
        <v>17</v>
      </c>
      <c r="C14" s="10">
        <v>3.8999999999999998E-3</v>
      </c>
      <c r="D14" s="11">
        <v>0.15127843435361099</v>
      </c>
      <c r="E14" s="29">
        <v>-3.8E-3</v>
      </c>
      <c r="F14" s="30">
        <v>0.140651873123945</v>
      </c>
      <c r="G14" s="10">
        <v>-5.1999999999999998E-3</v>
      </c>
      <c r="H14" s="11">
        <v>0.13533500046001101</v>
      </c>
      <c r="I14" s="29">
        <v>1.1999999999999999E-3</v>
      </c>
      <c r="J14" s="30">
        <v>0.135471351876462</v>
      </c>
      <c r="K14" s="10">
        <v>2.8999999999999998E-3</v>
      </c>
      <c r="L14" s="11">
        <v>0.13659459283217401</v>
      </c>
      <c r="M14" s="29">
        <v>-5.0000000000000001E-4</v>
      </c>
      <c r="N14" s="30">
        <v>0.123742753971049</v>
      </c>
      <c r="O14" s="10">
        <v>3.0999999999999999E-3</v>
      </c>
      <c r="P14" s="11">
        <v>0.12579305335697699</v>
      </c>
      <c r="Q14" s="29">
        <v>5.7000000000000002E-3</v>
      </c>
      <c r="R14" s="30">
        <v>0.12872690912315399</v>
      </c>
      <c r="S14" s="10">
        <v>7.9607422184301501E-4</v>
      </c>
      <c r="T14" s="11">
        <v>0.12337602275916892</v>
      </c>
      <c r="U14" s="29">
        <v>-3.3401909388955002E-3</v>
      </c>
      <c r="V14" s="30">
        <v>0.1226608951791601</v>
      </c>
      <c r="W14" s="10">
        <v>3.1011798368246342E-3</v>
      </c>
      <c r="X14" s="11">
        <v>0.12102085868591858</v>
      </c>
      <c r="Y14" s="29">
        <v>-8.7755497249211774E-3</v>
      </c>
      <c r="Z14" s="30">
        <v>0.11748273687179475</v>
      </c>
      <c r="AE14" s="5" t="s">
        <v>20</v>
      </c>
    </row>
    <row r="15" spans="2:31">
      <c r="B15" s="12" t="s">
        <v>19</v>
      </c>
      <c r="C15" s="10">
        <v>7.1000000000000004E-3</v>
      </c>
      <c r="D15" s="11">
        <v>0.317685565628539</v>
      </c>
      <c r="E15" s="29">
        <v>-3.2000000000000002E-3</v>
      </c>
      <c r="F15" s="30">
        <v>0.349435762642333</v>
      </c>
      <c r="G15" s="10">
        <v>-2.3999999999999998E-3</v>
      </c>
      <c r="H15" s="11">
        <v>0.35591597631050897</v>
      </c>
      <c r="I15" s="29">
        <v>1.0800000000000001E-2</v>
      </c>
      <c r="J15" s="30">
        <v>0.37990593038041598</v>
      </c>
      <c r="K15" s="10">
        <v>-1.6999999999999999E-3</v>
      </c>
      <c r="L15" s="11">
        <v>0.36769049399929199</v>
      </c>
      <c r="M15" s="29">
        <v>4.4000000000000003E-3</v>
      </c>
      <c r="N15" s="30">
        <v>0.35837787239496099</v>
      </c>
      <c r="O15" s="10">
        <v>1.26E-2</v>
      </c>
      <c r="P15" s="11">
        <v>0.36093262797612102</v>
      </c>
      <c r="Q15" s="29">
        <v>-2.8E-3</v>
      </c>
      <c r="R15" s="30">
        <v>0.35825521903170898</v>
      </c>
      <c r="S15" s="10">
        <v>1.030193418839578E-3</v>
      </c>
      <c r="T15" s="11">
        <v>0.3539630181535694</v>
      </c>
      <c r="U15" s="29">
        <v>-1.0050116068701586E-2</v>
      </c>
      <c r="V15" s="30">
        <v>0.3566454070721225</v>
      </c>
      <c r="W15" s="10">
        <v>2.2603561400647322E-3</v>
      </c>
      <c r="X15" s="11">
        <v>0.36801743947348931</v>
      </c>
      <c r="Y15" s="29">
        <v>-1.7609639101804221E-2</v>
      </c>
      <c r="Z15" s="30">
        <v>0.36311004342785591</v>
      </c>
      <c r="AE15" s="5" t="s">
        <v>22</v>
      </c>
    </row>
    <row r="16" spans="2:31">
      <c r="B16" s="12" t="s">
        <v>21</v>
      </c>
      <c r="C16" s="10">
        <v>-2.9999999999999997E-4</v>
      </c>
      <c r="D16" s="11">
        <v>3.9333939184271201E-2</v>
      </c>
      <c r="E16" s="29">
        <v>4.0000000000000002E-4</v>
      </c>
      <c r="F16" s="30">
        <v>3.5809792639877103E-2</v>
      </c>
      <c r="G16" s="10">
        <v>2.9999999999999997E-4</v>
      </c>
      <c r="H16" s="11">
        <v>3.3044543670420902E-2</v>
      </c>
      <c r="I16" s="29">
        <v>5.0000000000000001E-4</v>
      </c>
      <c r="J16" s="30">
        <v>3.27216439413619E-2</v>
      </c>
      <c r="K16" s="10">
        <v>-5.0000000000000001E-4</v>
      </c>
      <c r="L16" s="11">
        <v>3.0325596224964699E-2</v>
      </c>
      <c r="M16" s="29">
        <v>5.9999999999999995E-4</v>
      </c>
      <c r="N16" s="30">
        <v>3.1581534785802903E-2</v>
      </c>
      <c r="O16" s="10">
        <v>6.9999999999999999E-4</v>
      </c>
      <c r="P16" s="11">
        <v>3.2339419987318201E-2</v>
      </c>
      <c r="Q16" s="29">
        <v>-4.0000000000000002E-4</v>
      </c>
      <c r="R16" s="30">
        <v>3.1112478063502601E-2</v>
      </c>
      <c r="S16" s="10">
        <v>1.2781312858152381E-5</v>
      </c>
      <c r="T16" s="11">
        <v>3.1236358440412577E-2</v>
      </c>
      <c r="U16" s="29">
        <v>2.647274255819465E-4</v>
      </c>
      <c r="V16" s="30">
        <v>3.1345026095872724E-2</v>
      </c>
      <c r="W16" s="10">
        <v>-2.734506329940471E-4</v>
      </c>
      <c r="X16" s="11">
        <v>2.7902686560684207E-2</v>
      </c>
      <c r="Y16" s="29">
        <v>2.3666734640131784E-4</v>
      </c>
      <c r="Z16" s="30">
        <v>2.4780560373176056E-2</v>
      </c>
      <c r="AE16" s="5" t="s">
        <v>24</v>
      </c>
    </row>
    <row r="17" spans="2:31">
      <c r="B17" s="12" t="s">
        <v>23</v>
      </c>
      <c r="C17" s="10">
        <v>1E-4</v>
      </c>
      <c r="D17" s="11">
        <v>4.6706006488103097E-3</v>
      </c>
      <c r="E17" s="29">
        <v>1E-4</v>
      </c>
      <c r="F17" s="30">
        <v>5.3261778718888897E-3</v>
      </c>
      <c r="G17" s="10">
        <v>4.0000000000000002E-4</v>
      </c>
      <c r="H17" s="11">
        <v>6.2151348155812802E-3</v>
      </c>
      <c r="I17" s="29">
        <v>0</v>
      </c>
      <c r="J17" s="30">
        <v>7.5585812141493102E-3</v>
      </c>
      <c r="K17" s="10">
        <v>1E-4</v>
      </c>
      <c r="L17" s="11">
        <v>7.7435989655609203E-3</v>
      </c>
      <c r="M17" s="29">
        <v>2.0000000000000001E-4</v>
      </c>
      <c r="N17" s="30">
        <v>9.06772036496367E-3</v>
      </c>
      <c r="O17" s="10">
        <v>1E-4</v>
      </c>
      <c r="P17" s="11">
        <v>9.4450755978417403E-3</v>
      </c>
      <c r="Q17" s="29">
        <v>-1E-4</v>
      </c>
      <c r="R17" s="30">
        <v>9.55384743661606E-3</v>
      </c>
      <c r="S17" s="10">
        <v>4.9206570010075852E-5</v>
      </c>
      <c r="T17" s="11">
        <v>9.6209236203575327E-3</v>
      </c>
      <c r="U17" s="29">
        <v>2.6001131377751622E-4</v>
      </c>
      <c r="V17" s="30">
        <v>1.088023888684176E-2</v>
      </c>
      <c r="W17" s="10">
        <v>5.0587102665724647E-4</v>
      </c>
      <c r="X17" s="11">
        <v>1.1721888786239396E-2</v>
      </c>
      <c r="Y17" s="29">
        <v>2.7145557166926242E-4</v>
      </c>
      <c r="Z17" s="30">
        <v>1.3037027503687655E-2</v>
      </c>
    </row>
    <row r="18" spans="2:31">
      <c r="B18" s="12" t="s">
        <v>25</v>
      </c>
      <c r="C18" s="10">
        <v>0</v>
      </c>
      <c r="D18" s="11">
        <v>1.35843162657779E-5</v>
      </c>
      <c r="E18" s="29">
        <v>1E-4</v>
      </c>
      <c r="F18" s="30">
        <v>1.9919872388976099E-5</v>
      </c>
      <c r="G18" s="10">
        <v>1E-4</v>
      </c>
      <c r="H18" s="11">
        <v>1.9631679001094099E-5</v>
      </c>
      <c r="I18" s="29">
        <v>0</v>
      </c>
      <c r="J18" s="30">
        <v>1.9184503662609E-5</v>
      </c>
      <c r="K18" s="10">
        <v>1E-4</v>
      </c>
      <c r="L18" s="11">
        <v>2.19329491497558E-5</v>
      </c>
      <c r="M18" s="29">
        <v>0</v>
      </c>
      <c r="N18" s="30">
        <v>2.2821587746721701E-5</v>
      </c>
      <c r="O18" s="10">
        <v>1E-4</v>
      </c>
      <c r="P18" s="11">
        <v>2.7280827350763999E-5</v>
      </c>
      <c r="Q18" s="29">
        <v>1E-4</v>
      </c>
      <c r="R18" s="30">
        <v>2.7357370637369699E-5</v>
      </c>
      <c r="S18" s="10">
        <v>-4.4727977380520497E-7</v>
      </c>
      <c r="T18" s="11">
        <v>2.7294584108031576E-5</v>
      </c>
      <c r="U18" s="29">
        <v>4.5134520922574043E-6</v>
      </c>
      <c r="V18" s="30">
        <v>3.3007088397864587E-5</v>
      </c>
      <c r="W18" s="10">
        <v>-5.6051843225934679E-7</v>
      </c>
      <c r="X18" s="11">
        <v>2.2291611118747973E-5</v>
      </c>
      <c r="Y18" s="29">
        <v>-9.8197297802793407E-6</v>
      </c>
      <c r="Z18" s="30">
        <v>5.7228242522744141E-6</v>
      </c>
      <c r="AE18" s="5"/>
    </row>
    <row r="19" spans="2:31">
      <c r="B19" s="12" t="s">
        <v>26</v>
      </c>
      <c r="C19" s="10">
        <v>2.2000000000000001E-3</v>
      </c>
      <c r="D19" s="11">
        <v>2.4156098484752102E-3</v>
      </c>
      <c r="E19" s="29">
        <v>-3.8999999999999998E-3</v>
      </c>
      <c r="F19" s="30">
        <v>-1.38172593217656E-3</v>
      </c>
      <c r="G19" s="10">
        <v>-2E-3</v>
      </c>
      <c r="H19" s="11">
        <v>-3.53365566005958E-3</v>
      </c>
      <c r="I19" s="29">
        <v>-4.4000000000000003E-3</v>
      </c>
      <c r="J19" s="30">
        <v>-7.3826234486303998E-3</v>
      </c>
      <c r="K19" s="10">
        <v>2.2000000000000001E-3</v>
      </c>
      <c r="L19" s="11">
        <v>-4.69671655982014E-3</v>
      </c>
      <c r="M19" s="29">
        <v>-5.7000000000000002E-3</v>
      </c>
      <c r="N19" s="30">
        <v>-1.0041705029089E-2</v>
      </c>
      <c r="O19" s="10">
        <v>-1.6000000000000001E-3</v>
      </c>
      <c r="P19" s="11">
        <v>-1.00711770015033E-2</v>
      </c>
      <c r="Q19" s="29">
        <v>3.2000000000000002E-3</v>
      </c>
      <c r="R19" s="30">
        <v>-6.8529266523559996E-3</v>
      </c>
      <c r="S19" s="10">
        <v>2.9506471481291295E-4</v>
      </c>
      <c r="T19" s="11">
        <v>-5.7624539165551467E-3</v>
      </c>
      <c r="U19" s="29">
        <v>-6.7896140000651651E-3</v>
      </c>
      <c r="V19" s="30">
        <v>-1.0029931108491527E-2</v>
      </c>
      <c r="W19" s="10">
        <v>8.4741312731086355E-5</v>
      </c>
      <c r="X19" s="11">
        <v>-1.3478146296416263E-2</v>
      </c>
      <c r="Y19" s="29">
        <v>-3.1917796802371575E-3</v>
      </c>
      <c r="Z19" s="30">
        <v>-1.7396613043413792E-2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2.2777594555129202E-3</v>
      </c>
      <c r="E21" s="29">
        <v>1E-4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3.4474892379496801E-6</v>
      </c>
      <c r="Z21" s="30">
        <v>2.2525827867954647E-3</v>
      </c>
    </row>
    <row r="22" spans="2:31">
      <c r="B22" s="12" t="s">
        <v>29</v>
      </c>
      <c r="C22" s="10">
        <v>5.9999999999999995E-4</v>
      </c>
      <c r="D22" s="11">
        <v>9.2278743365561605E-2</v>
      </c>
      <c r="E22" s="29">
        <v>-1.1000000000000001E-3</v>
      </c>
      <c r="F22" s="30">
        <v>9.4063300945147296E-2</v>
      </c>
      <c r="G22" s="10">
        <v>5.0000000000000001E-4</v>
      </c>
      <c r="H22" s="11">
        <v>9.4436573311086805E-2</v>
      </c>
      <c r="I22" s="29">
        <v>6.0000000000000103E-4</v>
      </c>
      <c r="J22" s="30">
        <v>9.3990602004839496E-2</v>
      </c>
      <c r="K22" s="10">
        <v>-1.9999999999999901E-4</v>
      </c>
      <c r="L22" s="11">
        <v>9.3986463473837406E-2</v>
      </c>
      <c r="M22" s="29">
        <v>4.0000000000000002E-4</v>
      </c>
      <c r="N22" s="30">
        <v>9.5600043273695395E-2</v>
      </c>
      <c r="O22" s="10">
        <v>-2.99999999999999E-4</v>
      </c>
      <c r="P22" s="11">
        <v>9.5073779311620199E-2</v>
      </c>
      <c r="Q22" s="29">
        <v>8.99999999999999E-4</v>
      </c>
      <c r="R22" s="30">
        <v>9.6478054223461396E-2</v>
      </c>
      <c r="S22" s="10">
        <v>2.1602582871857497E-4</v>
      </c>
      <c r="T22" s="11">
        <v>9.828349246928654E-2</v>
      </c>
      <c r="U22" s="29">
        <v>-5.1681307177961489E-4</v>
      </c>
      <c r="V22" s="30">
        <v>0.10079131463225591</v>
      </c>
      <c r="W22" s="10">
        <v>-2.296167169087918E-4</v>
      </c>
      <c r="X22" s="11">
        <v>0.10170539685713921</v>
      </c>
      <c r="Y22" s="29">
        <v>-1.5981924330235786E-3</v>
      </c>
      <c r="Z22" s="30">
        <v>0.10239408265083794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4.8967865009982695E-4</v>
      </c>
      <c r="E26" s="29">
        <v>0</v>
      </c>
      <c r="F26" s="30">
        <v>8.3096992940785599E-4</v>
      </c>
      <c r="G26" s="10">
        <v>0</v>
      </c>
      <c r="H26" s="11">
        <v>8.8768325781338501E-4</v>
      </c>
      <c r="I26" s="29">
        <v>0</v>
      </c>
      <c r="J26" s="30">
        <v>9.8927797504986289E-4</v>
      </c>
      <c r="K26" s="10">
        <v>0</v>
      </c>
      <c r="L26" s="11">
        <v>1.0311157412413599E-3</v>
      </c>
      <c r="M26" s="29">
        <v>0</v>
      </c>
      <c r="N26" s="30">
        <v>1.0816513677866799E-3</v>
      </c>
      <c r="O26" s="10">
        <v>0</v>
      </c>
      <c r="P26" s="11">
        <v>1.10998652938394E-3</v>
      </c>
      <c r="Q26" s="29">
        <v>0</v>
      </c>
      <c r="R26" s="30">
        <v>1.09689669285418E-3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1.4800000000000001E-2</v>
      </c>
      <c r="D27" s="15">
        <v>1</v>
      </c>
      <c r="E27" s="31">
        <v>-1.32E-2</v>
      </c>
      <c r="F27" s="32">
        <v>1</v>
      </c>
      <c r="G27" s="14">
        <v>-7.9000000000000008E-3</v>
      </c>
      <c r="H27" s="15">
        <v>1</v>
      </c>
      <c r="I27" s="31">
        <v>9.7000000000000003E-3</v>
      </c>
      <c r="J27" s="32">
        <v>1</v>
      </c>
      <c r="K27" s="14">
        <v>2.8E-3</v>
      </c>
      <c r="L27" s="15">
        <v>1</v>
      </c>
      <c r="M27" s="31">
        <v>0</v>
      </c>
      <c r="N27" s="32">
        <v>1</v>
      </c>
      <c r="O27" s="14">
        <v>1.6E-2</v>
      </c>
      <c r="P27" s="15">
        <v>1</v>
      </c>
      <c r="Q27" s="31">
        <v>8.3000000000000001E-3</v>
      </c>
      <c r="R27" s="32">
        <v>1</v>
      </c>
      <c r="S27" s="14">
        <v>2.2000000000000001E-3</v>
      </c>
      <c r="T27" s="15">
        <v>0.99999999999999978</v>
      </c>
      <c r="U27" s="31">
        <v>-2.1499999999999998E-2</v>
      </c>
      <c r="V27" s="32">
        <v>1.0000000000000002</v>
      </c>
      <c r="W27" s="14">
        <v>4.4999999999999997E-3</v>
      </c>
      <c r="X27" s="15">
        <v>1</v>
      </c>
      <c r="Y27" s="31">
        <v>-3.0700000000000002E-2</v>
      </c>
      <c r="Z27" s="32">
        <v>1</v>
      </c>
    </row>
    <row r="28" spans="2:31">
      <c r="B28" s="35" t="s">
        <v>40</v>
      </c>
      <c r="C28" s="41">
        <v>1741.7186799999999</v>
      </c>
      <c r="D28" s="42"/>
      <c r="E28" s="43">
        <v>-1554.83331999999</v>
      </c>
      <c r="F28" s="44"/>
      <c r="G28" s="41">
        <v>-911.15792999999803</v>
      </c>
      <c r="H28" s="42"/>
      <c r="I28" s="43">
        <v>1097.2615599999899</v>
      </c>
      <c r="J28" s="44"/>
      <c r="K28" s="41">
        <v>315.265530000007</v>
      </c>
      <c r="L28" s="42"/>
      <c r="M28" s="43">
        <v>12.5604899999928</v>
      </c>
      <c r="N28" s="44"/>
      <c r="O28" s="41">
        <v>1743.4930300000001</v>
      </c>
      <c r="P28" s="42"/>
      <c r="Q28" s="43">
        <v>897.64642000000299</v>
      </c>
      <c r="R28" s="44"/>
      <c r="S28" s="41">
        <v>224.46660999999997</v>
      </c>
      <c r="T28" s="42"/>
      <c r="U28" s="43">
        <v>-2352</v>
      </c>
      <c r="V28" s="44"/>
      <c r="W28" s="41">
        <v>505</v>
      </c>
      <c r="X28" s="42"/>
      <c r="Y28" s="43">
        <v>-2948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5.1000000000000004E-3</v>
      </c>
      <c r="D34" s="19">
        <v>0.62132001155913397</v>
      </c>
      <c r="E34" s="33">
        <v>-1.0500000000000001E-2</v>
      </c>
      <c r="F34" s="34">
        <v>0.59386830586752404</v>
      </c>
      <c r="G34" s="18">
        <v>-6.6E-3</v>
      </c>
      <c r="H34" s="19">
        <v>0.58986223327324705</v>
      </c>
      <c r="I34" s="33">
        <v>-2.5999999999999999E-3</v>
      </c>
      <c r="J34" s="34">
        <v>0.56624340197562695</v>
      </c>
      <c r="K34" s="18">
        <v>5.0000000000000001E-3</v>
      </c>
      <c r="L34" s="19">
        <v>0.58074303555351003</v>
      </c>
      <c r="M34" s="33">
        <v>-5.7000000000000002E-3</v>
      </c>
      <c r="N34" s="34">
        <v>0.58747169593274395</v>
      </c>
      <c r="O34" s="18">
        <v>1.6000000000000001E-3</v>
      </c>
      <c r="P34" s="19">
        <v>0.58296596169498804</v>
      </c>
      <c r="Q34" s="33">
        <v>1.1299999999999999E-2</v>
      </c>
      <c r="R34" s="34">
        <v>0.58781297033999902</v>
      </c>
      <c r="S34" s="18">
        <v>8.1410741258370473E-4</v>
      </c>
      <c r="T34" s="19">
        <v>0.55779364055614478</v>
      </c>
      <c r="U34" s="33">
        <v>-1.231507663547326E-2</v>
      </c>
      <c r="V34" s="34">
        <v>0.56616088307666301</v>
      </c>
      <c r="W34" s="18">
        <v>1.7830780598801022E-3</v>
      </c>
      <c r="X34" s="19">
        <v>0.56635964145384154</v>
      </c>
      <c r="Y34" s="33">
        <v>-1.2567595271812672E-2</v>
      </c>
      <c r="Z34" s="34">
        <v>0.56737067214142389</v>
      </c>
    </row>
    <row r="35" spans="2:26">
      <c r="B35" s="12" t="s">
        <v>36</v>
      </c>
      <c r="C35" s="10">
        <v>9.7000000000000003E-3</v>
      </c>
      <c r="D35" s="11">
        <v>0.37867998844086598</v>
      </c>
      <c r="E35" s="29">
        <v>-2.7000000000000001E-3</v>
      </c>
      <c r="F35" s="30">
        <v>0.40613169413247602</v>
      </c>
      <c r="G35" s="10">
        <v>-1.2999999999999999E-3</v>
      </c>
      <c r="H35" s="11">
        <v>0.41013776672675301</v>
      </c>
      <c r="I35" s="29">
        <v>1.23E-2</v>
      </c>
      <c r="J35" s="30">
        <v>0.433756598024373</v>
      </c>
      <c r="K35" s="10">
        <v>-2.2000000000000001E-3</v>
      </c>
      <c r="L35" s="11">
        <v>0.41925696444649002</v>
      </c>
      <c r="M35" s="29">
        <v>5.7000000000000002E-3</v>
      </c>
      <c r="N35" s="30">
        <v>0.41252830406725599</v>
      </c>
      <c r="O35" s="10">
        <v>1.44E-2</v>
      </c>
      <c r="P35" s="11">
        <v>0.41703403830501201</v>
      </c>
      <c r="Q35" s="29">
        <v>-3.0000000000000001E-3</v>
      </c>
      <c r="R35" s="30">
        <v>0.41218702966000098</v>
      </c>
      <c r="S35" s="10">
        <v>1.3858925874162954E-3</v>
      </c>
      <c r="T35" s="11">
        <v>0.44220635944385528</v>
      </c>
      <c r="U35" s="29">
        <v>-9.1849233645267363E-3</v>
      </c>
      <c r="V35" s="30">
        <v>0.43383911692333693</v>
      </c>
      <c r="W35" s="10">
        <v>2.7169219401198979E-3</v>
      </c>
      <c r="X35" s="11">
        <v>0.43364035854615846</v>
      </c>
      <c r="Y35" s="29">
        <v>-1.8132404728187331E-2</v>
      </c>
      <c r="Z35" s="30">
        <v>0.43262932785857616</v>
      </c>
    </row>
    <row r="36" spans="2:26">
      <c r="B36" s="13" t="s">
        <v>34</v>
      </c>
      <c r="C36" s="14">
        <v>1.4800000000000001E-2</v>
      </c>
      <c r="D36" s="15">
        <v>1</v>
      </c>
      <c r="E36" s="31">
        <v>-1.32E-2</v>
      </c>
      <c r="F36" s="32">
        <v>1</v>
      </c>
      <c r="G36" s="14">
        <v>-7.9000000000000008E-3</v>
      </c>
      <c r="H36" s="15">
        <v>1</v>
      </c>
      <c r="I36" s="31">
        <v>9.7000000000000003E-3</v>
      </c>
      <c r="J36" s="32">
        <v>1</v>
      </c>
      <c r="K36" s="14">
        <v>2.8E-3</v>
      </c>
      <c r="L36" s="15">
        <v>1</v>
      </c>
      <c r="M36" s="31">
        <v>0</v>
      </c>
      <c r="N36" s="32">
        <v>1</v>
      </c>
      <c r="O36" s="14">
        <v>1.6E-2</v>
      </c>
      <c r="P36" s="15">
        <v>1</v>
      </c>
      <c r="Q36" s="31">
        <v>8.3000000000000001E-3</v>
      </c>
      <c r="R36" s="32">
        <v>1</v>
      </c>
      <c r="S36" s="14">
        <v>2.2000000000000001E-3</v>
      </c>
      <c r="T36" s="15">
        <v>1</v>
      </c>
      <c r="U36" s="31">
        <v>-2.1499999999999998E-2</v>
      </c>
      <c r="V36" s="32">
        <v>1</v>
      </c>
      <c r="W36" s="14">
        <v>4.4999999999999997E-3</v>
      </c>
      <c r="X36" s="15">
        <v>1</v>
      </c>
      <c r="Y36" s="31">
        <v>-3.0700000000000002E-2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1.1900000000000001E-2</v>
      </c>
      <c r="D41" s="19">
        <v>0.88797048832789605</v>
      </c>
      <c r="E41" s="33">
        <v>-8.6E-3</v>
      </c>
      <c r="F41" s="34">
        <v>0.88881279919793199</v>
      </c>
      <c r="G41" s="18">
        <v>-7.1999999999999998E-3</v>
      </c>
      <c r="H41" s="19">
        <v>0.88944011660324696</v>
      </c>
      <c r="I41" s="33">
        <v>1.35E-2</v>
      </c>
      <c r="J41" s="34">
        <v>0.89316291216802601</v>
      </c>
      <c r="K41" s="18">
        <v>5.0000000000000001E-4</v>
      </c>
      <c r="L41" s="19">
        <v>0.88884488359451497</v>
      </c>
      <c r="M41" s="33">
        <v>4.7999999999999996E-3</v>
      </c>
      <c r="N41" s="34">
        <v>0.89216801140803903</v>
      </c>
      <c r="O41" s="18">
        <v>1.77E-2</v>
      </c>
      <c r="P41" s="19">
        <v>0.89215159334071403</v>
      </c>
      <c r="Q41" s="33">
        <v>4.0000000000000001E-3</v>
      </c>
      <c r="R41" s="34">
        <v>0.88725593635775102</v>
      </c>
      <c r="S41" s="18">
        <v>2.3823602992177296E-3</v>
      </c>
      <c r="T41" s="19">
        <v>0.88461934515055052</v>
      </c>
      <c r="U41" s="33">
        <v>-1.441484250599487E-2</v>
      </c>
      <c r="V41" s="34">
        <v>0.88468137385293066</v>
      </c>
      <c r="W41" s="18">
        <v>4.1606571352373195E-3</v>
      </c>
      <c r="X41" s="19">
        <v>0.88617892058602377</v>
      </c>
      <c r="Y41" s="33">
        <v>-2.60895261651274E-2</v>
      </c>
      <c r="Z41" s="34">
        <v>0.88741707989507645</v>
      </c>
    </row>
    <row r="42" spans="2:26">
      <c r="B42" s="12" t="s">
        <v>38</v>
      </c>
      <c r="C42" s="10">
        <v>2.8999999999999998E-3</v>
      </c>
      <c r="D42" s="11">
        <v>0.112029511672104</v>
      </c>
      <c r="E42" s="29">
        <v>-4.5999999999999999E-3</v>
      </c>
      <c r="F42" s="30">
        <v>0.111187200802068</v>
      </c>
      <c r="G42" s="10">
        <v>-7.0000000000000097E-4</v>
      </c>
      <c r="H42" s="11">
        <v>0.110559883396753</v>
      </c>
      <c r="I42" s="29">
        <v>-3.8E-3</v>
      </c>
      <c r="J42" s="30">
        <v>0.106837087831975</v>
      </c>
      <c r="K42" s="10">
        <v>2.3E-3</v>
      </c>
      <c r="L42" s="11">
        <v>0.111155116405485</v>
      </c>
      <c r="M42" s="29">
        <v>-4.7999999999999996E-3</v>
      </c>
      <c r="N42" s="30">
        <v>0.107831988591961</v>
      </c>
      <c r="O42" s="10">
        <v>-1.6999999999999999E-3</v>
      </c>
      <c r="P42" s="11">
        <v>0.10784840665928599</v>
      </c>
      <c r="Q42" s="29">
        <v>4.3E-3</v>
      </c>
      <c r="R42" s="30">
        <v>0.112744063642249</v>
      </c>
      <c r="S42" s="10">
        <v>-1.8236029921772946E-4</v>
      </c>
      <c r="T42" s="11">
        <v>0.1153806548494494</v>
      </c>
      <c r="U42" s="29">
        <v>-7.0851574940051284E-3</v>
      </c>
      <c r="V42" s="30">
        <v>0.11531862614706935</v>
      </c>
      <c r="W42" s="10">
        <v>3.3934286476267918E-4</v>
      </c>
      <c r="X42" s="11">
        <v>0.11382107941397633</v>
      </c>
      <c r="Y42" s="29">
        <v>-4.6104738348726011E-3</v>
      </c>
      <c r="Z42" s="30">
        <v>0.11258292010492364</v>
      </c>
    </row>
    <row r="43" spans="2:26">
      <c r="B43" s="13" t="s">
        <v>34</v>
      </c>
      <c r="C43" s="14">
        <v>1.4800000000000001E-2</v>
      </c>
      <c r="D43" s="15">
        <v>1</v>
      </c>
      <c r="E43" s="31">
        <v>-1.32E-2</v>
      </c>
      <c r="F43" s="32">
        <v>1</v>
      </c>
      <c r="G43" s="14">
        <v>-7.9000000000000008E-3</v>
      </c>
      <c r="H43" s="15">
        <v>1</v>
      </c>
      <c r="I43" s="31">
        <v>9.7000000000000003E-3</v>
      </c>
      <c r="J43" s="32">
        <v>1</v>
      </c>
      <c r="K43" s="14">
        <v>2.8E-3</v>
      </c>
      <c r="L43" s="15">
        <v>1</v>
      </c>
      <c r="M43" s="31">
        <v>0</v>
      </c>
      <c r="N43" s="32">
        <v>1</v>
      </c>
      <c r="O43" s="14">
        <v>1.6E-2</v>
      </c>
      <c r="P43" s="15">
        <v>1</v>
      </c>
      <c r="Q43" s="31">
        <v>8.3000000000000001E-3</v>
      </c>
      <c r="R43" s="32">
        <v>1</v>
      </c>
      <c r="S43" s="14">
        <v>2.2000000000000001E-3</v>
      </c>
      <c r="T43" s="15">
        <v>0.99999999999999989</v>
      </c>
      <c r="U43" s="31">
        <v>-2.1499999999999998E-2</v>
      </c>
      <c r="V43" s="32">
        <v>1</v>
      </c>
      <c r="W43" s="14">
        <v>4.4999999999999997E-3</v>
      </c>
      <c r="X43" s="15">
        <v>1</v>
      </c>
      <c r="Y43" s="31">
        <v>-3.0700000000000002E-2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-6.99929984999903E-4</v>
      </c>
      <c r="D48" s="11">
        <v>5.8955432848473002E-2</v>
      </c>
      <c r="E48" s="29">
        <v>-3.0065964202541373E-4</v>
      </c>
      <c r="F48" s="30">
        <v>7.19544869644443E-2</v>
      </c>
      <c r="G48" s="10">
        <v>-5.007494649980071E-4</v>
      </c>
      <c r="H48" s="11">
        <f>T8</f>
        <v>6.1566708180954416E-2</v>
      </c>
      <c r="I48" s="29">
        <f>G48+U8+W8+Y8</f>
        <v>5.9607533819391054E-4</v>
      </c>
      <c r="J48" s="30">
        <f>Z8</f>
        <v>4.94456548811502E-2</v>
      </c>
    </row>
    <row r="49" spans="2:10">
      <c r="B49" s="12" t="s">
        <v>7</v>
      </c>
      <c r="C49" s="10">
        <v>2.9953983199981771E-4</v>
      </c>
      <c r="D49" s="11">
        <v>0.14534330393868899</v>
      </c>
      <c r="E49" s="29">
        <v>1.9930981810856174E-4</v>
      </c>
      <c r="F49" s="30">
        <v>0.142013912934604</v>
      </c>
      <c r="G49" s="10">
        <v>6.8386123278774136E-4</v>
      </c>
      <c r="H49" s="11">
        <f t="shared" ref="H49:H66" si="0">T9</f>
        <v>0.15485720979041456</v>
      </c>
      <c r="I49" s="29">
        <f t="shared" ref="I49:I67" si="1">G49+U9+W9+Y9</f>
        <v>-3.5303782869720824E-4</v>
      </c>
      <c r="J49" s="30">
        <f t="shared" ref="J49:J67" si="2">Z9</f>
        <v>0.17572776750641447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-3.1003000011686765E-7</v>
      </c>
      <c r="D52" s="11">
        <v>0.16163899901178799</v>
      </c>
      <c r="E52" s="29">
        <v>8.996896909727603E-4</v>
      </c>
      <c r="F52" s="30">
        <v>0.16447564568525</v>
      </c>
      <c r="G52" s="10">
        <v>3.2437433418568418E-3</v>
      </c>
      <c r="H52" s="11">
        <f t="shared" si="0"/>
        <v>0.15959352308848901</v>
      </c>
      <c r="I52" s="29">
        <f t="shared" si="1"/>
        <v>1.0277873048129558E-3</v>
      </c>
      <c r="J52" s="30">
        <f t="shared" si="2"/>
        <v>0.15477126846368042</v>
      </c>
    </row>
    <row r="53" spans="2:10">
      <c r="B53" s="12" t="s">
        <v>15</v>
      </c>
      <c r="C53" s="10">
        <v>9.9979999999888491E-5</v>
      </c>
      <c r="D53" s="11">
        <v>1.17413763566858E-2</v>
      </c>
      <c r="E53" s="29">
        <v>4.0002999599941802E-4</v>
      </c>
      <c r="F53" s="30">
        <v>1.2123261698785101E-2</v>
      </c>
      <c r="G53" s="10">
        <v>5.7594375980274393E-4</v>
      </c>
      <c r="H53" s="11">
        <f t="shared" si="0"/>
        <v>1.3237902829794042E-2</v>
      </c>
      <c r="I53" s="29">
        <f t="shared" si="1"/>
        <v>4.2434575764508964E-4</v>
      </c>
      <c r="J53" s="30">
        <f t="shared" si="2"/>
        <v>1.4389165753768684E-2</v>
      </c>
    </row>
    <row r="54" spans="2:10">
      <c r="B54" s="12" t="s">
        <v>17</v>
      </c>
      <c r="C54" s="10">
        <v>-5.1152629360000645E-3</v>
      </c>
      <c r="D54" s="11">
        <v>0.13533500046001101</v>
      </c>
      <c r="E54" s="29">
        <v>-1.5322569284951237E-3</v>
      </c>
      <c r="F54" s="30">
        <v>0.123742753971049</v>
      </c>
      <c r="G54" s="10">
        <v>8.0737653312312752E-3</v>
      </c>
      <c r="H54" s="11">
        <f t="shared" si="0"/>
        <v>0.12337602275916892</v>
      </c>
      <c r="I54" s="29">
        <f t="shared" si="1"/>
        <v>-9.4079549576076872E-4</v>
      </c>
      <c r="J54" s="30">
        <f t="shared" si="2"/>
        <v>0.11748273687179475</v>
      </c>
    </row>
    <row r="55" spans="2:10">
      <c r="B55" s="12" t="s">
        <v>19</v>
      </c>
      <c r="C55" s="10">
        <v>1.4679745280001821E-3</v>
      </c>
      <c r="D55" s="11">
        <v>0.35591597631050897</v>
      </c>
      <c r="E55" s="29">
        <v>1.4800000000000001E-2</v>
      </c>
      <c r="F55" s="30">
        <v>0.35837787239496099</v>
      </c>
      <c r="G55" s="10">
        <v>2.5864989588405107E-2</v>
      </c>
      <c r="H55" s="11">
        <f t="shared" si="0"/>
        <v>0.3539630181535694</v>
      </c>
      <c r="I55" s="29">
        <f t="shared" si="1"/>
        <v>4.6559055796403445E-4</v>
      </c>
      <c r="J55" s="30">
        <f t="shared" si="2"/>
        <v>0.36311004342785591</v>
      </c>
    </row>
    <row r="56" spans="2:10">
      <c r="B56" s="12" t="s">
        <v>21</v>
      </c>
      <c r="C56" s="10">
        <v>3.9990996399996703E-4</v>
      </c>
      <c r="D56" s="11">
        <v>3.3044543670420902E-2</v>
      </c>
      <c r="E56" s="29">
        <v>9.9989965994073948E-4</v>
      </c>
      <c r="F56" s="30">
        <v>3.1581534785802903E-2</v>
      </c>
      <c r="G56" s="10">
        <v>1.3127172774007878E-3</v>
      </c>
      <c r="H56" s="11">
        <f t="shared" si="0"/>
        <v>3.1236358440412577E-2</v>
      </c>
      <c r="I56" s="29">
        <f t="shared" si="1"/>
        <v>1.5406614163900052E-3</v>
      </c>
      <c r="J56" s="30">
        <f t="shared" si="2"/>
        <v>2.4780560373176056E-2</v>
      </c>
    </row>
    <row r="57" spans="2:10">
      <c r="B57" s="12" t="s">
        <v>23</v>
      </c>
      <c r="C57" s="10">
        <v>6.0009000399996459E-4</v>
      </c>
      <c r="D57" s="11">
        <v>6.2151348155812802E-3</v>
      </c>
      <c r="E57" s="29">
        <v>9.0029004300307136E-4</v>
      </c>
      <c r="F57" s="30">
        <v>9.06772036496367E-3</v>
      </c>
      <c r="G57" s="10">
        <v>9.4953090370286652E-4</v>
      </c>
      <c r="H57" s="11">
        <f t="shared" si="0"/>
        <v>9.6209236203575327E-3</v>
      </c>
      <c r="I57" s="29">
        <f t="shared" si="1"/>
        <v>1.9868688158068918E-3</v>
      </c>
      <c r="J57" s="30">
        <f t="shared" si="2"/>
        <v>1.3037027503687655E-2</v>
      </c>
    </row>
    <row r="58" spans="2:10">
      <c r="B58" s="12" t="s">
        <v>25</v>
      </c>
      <c r="C58" s="10">
        <v>2.000099999999172E-4</v>
      </c>
      <c r="D58" s="11">
        <v>1.9631679001094099E-5</v>
      </c>
      <c r="E58" s="29">
        <v>3.0003000099987354E-4</v>
      </c>
      <c r="F58" s="30">
        <v>2.2821587746721701E-5</v>
      </c>
      <c r="G58" s="10">
        <v>4.996525065419366E-4</v>
      </c>
      <c r="H58" s="11">
        <f t="shared" si="0"/>
        <v>2.7294584108031576E-5</v>
      </c>
      <c r="I58" s="29">
        <f t="shared" si="1"/>
        <v>4.9378571042165526E-4</v>
      </c>
      <c r="J58" s="30">
        <f t="shared" si="2"/>
        <v>5.7228242522744141E-6</v>
      </c>
    </row>
    <row r="59" spans="2:10">
      <c r="B59" s="12" t="s">
        <v>26</v>
      </c>
      <c r="C59" s="10">
        <v>-3.8051628400001089E-3</v>
      </c>
      <c r="D59" s="11">
        <v>-3.53365566005958E-3</v>
      </c>
      <c r="E59" s="29">
        <v>-1.1672197970283515E-2</v>
      </c>
      <c r="F59" s="30">
        <v>-1.0041705029089E-2</v>
      </c>
      <c r="G59" s="10">
        <v>-9.8038479643747234E-3</v>
      </c>
      <c r="H59" s="11">
        <f t="shared" si="0"/>
        <v>-5.7624539165551467E-3</v>
      </c>
      <c r="I59" s="29">
        <f t="shared" si="1"/>
        <v>-1.970050033194596E-2</v>
      </c>
      <c r="J59" s="30">
        <f t="shared" si="2"/>
        <v>-1.7396613043413792E-2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9.9999999999988987E-5</v>
      </c>
      <c r="D61" s="11">
        <v>0</v>
      </c>
      <c r="E61" s="29">
        <v>9.9999999999988987E-5</v>
      </c>
      <c r="F61" s="30">
        <v>0</v>
      </c>
      <c r="G61" s="10">
        <v>9.9999999999988987E-5</v>
      </c>
      <c r="H61" s="11">
        <f t="shared" si="0"/>
        <v>0</v>
      </c>
      <c r="I61" s="29">
        <f t="shared" si="1"/>
        <v>1.0344748923793867E-4</v>
      </c>
      <c r="J61" s="30">
        <f t="shared" si="2"/>
        <v>2.2525827867954647E-3</v>
      </c>
    </row>
    <row r="62" spans="2:10">
      <c r="B62" s="12" t="s">
        <v>29</v>
      </c>
      <c r="C62" s="10">
        <v>-1.0091033000004793E-4</v>
      </c>
      <c r="D62" s="11">
        <v>9.4436573311086805E-2</v>
      </c>
      <c r="E62" s="29">
        <v>6.9904888970429013E-4</v>
      </c>
      <c r="F62" s="30">
        <v>9.5600043273695395E-2</v>
      </c>
      <c r="G62" s="10">
        <v>1.5155046193660038E-3</v>
      </c>
      <c r="H62" s="11">
        <f t="shared" si="0"/>
        <v>9.828349246928654E-2</v>
      </c>
      <c r="I62" s="29">
        <f t="shared" si="1"/>
        <v>-8.2911760234598156E-4</v>
      </c>
      <c r="J62" s="30">
        <f t="shared" si="2"/>
        <v>0.10239408265083794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8.8768325781338501E-4</v>
      </c>
      <c r="E66" s="29">
        <v>0</v>
      </c>
      <c r="F66" s="30">
        <v>1.0816513677866799E-3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-6.5540717930005149E-3</v>
      </c>
      <c r="D67" s="15">
        <v>1</v>
      </c>
      <c r="E67" s="31">
        <v>5.7931835579246513E-3</v>
      </c>
      <c r="F67" s="31">
        <v>0.99999999999999989</v>
      </c>
      <c r="G67" s="14">
        <v>3.2553334593571792E-2</v>
      </c>
      <c r="H67" s="15">
        <v>1</v>
      </c>
      <c r="I67" s="37">
        <f t="shared" si="1"/>
        <v>-1.5146665406428207E-2</v>
      </c>
      <c r="J67" s="38">
        <f t="shared" si="2"/>
        <v>1</v>
      </c>
    </row>
    <row r="68" spans="2:10">
      <c r="B68" s="35" t="s">
        <v>40</v>
      </c>
      <c r="C68" s="41">
        <v>-724.27256999998804</v>
      </c>
      <c r="D68" s="42"/>
      <c r="E68" s="43">
        <v>700.81501000000162</v>
      </c>
      <c r="F68" s="44"/>
      <c r="G68" s="41">
        <f>3341.95446+S28</f>
        <v>3566.4210699999999</v>
      </c>
      <c r="H68" s="42"/>
      <c r="I68" s="43">
        <f>G68+U28+W28+Y28</f>
        <v>-1228.5789300000001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-1.221755656999981E-2</v>
      </c>
      <c r="D73" s="19">
        <v>0.58986223327324705</v>
      </c>
      <c r="E73" s="33">
        <v>-1.5503519474230676E-2</v>
      </c>
      <c r="F73" s="34">
        <v>0.58747169593274395</v>
      </c>
      <c r="G73" s="18">
        <v>-1.9738756378729905E-3</v>
      </c>
      <c r="H73" s="19">
        <f>T34</f>
        <v>0.55779364055614478</v>
      </c>
      <c r="I73" s="33">
        <f>G73+U34+W34+Y34</f>
        <v>-2.5073469485278818E-2</v>
      </c>
      <c r="J73" s="34">
        <f>Z34</f>
        <v>0.56737067214142389</v>
      </c>
    </row>
    <row r="74" spans="2:10">
      <c r="B74" s="12" t="s">
        <v>36</v>
      </c>
      <c r="C74" s="10">
        <v>5.6647440470001253E-3</v>
      </c>
      <c r="D74" s="11">
        <v>0.41013776672675301</v>
      </c>
      <c r="E74" s="29">
        <v>2.1299999999999999E-2</v>
      </c>
      <c r="F74" s="30">
        <v>0.41252830406725599</v>
      </c>
      <c r="G74" s="10">
        <v>3.4630463670177761E-2</v>
      </c>
      <c r="H74" s="19">
        <f>T35</f>
        <v>0.44220635944385528</v>
      </c>
      <c r="I74" s="33">
        <f t="shared" ref="I74:I75" si="3">G74+U35+W35+Y35</f>
        <v>1.0030057517583593E-2</v>
      </c>
      <c r="J74" s="34">
        <f t="shared" ref="J74:J75" si="4">Z35</f>
        <v>0.43262932785857616</v>
      </c>
    </row>
    <row r="75" spans="2:10">
      <c r="B75" s="13" t="s">
        <v>44</v>
      </c>
      <c r="C75" s="14">
        <v>-6.5528125229996851E-3</v>
      </c>
      <c r="D75" s="15">
        <v>1</v>
      </c>
      <c r="E75" s="31">
        <v>5.7964805257693236E-3</v>
      </c>
      <c r="F75" s="32">
        <v>1</v>
      </c>
      <c r="G75" s="14">
        <v>3.25796732271737E-2</v>
      </c>
      <c r="H75" s="15">
        <v>1</v>
      </c>
      <c r="I75" s="39">
        <f t="shared" si="3"/>
        <v>-1.5120326772826299E-2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-4.2253631520000829E-3</v>
      </c>
      <c r="D80" s="19">
        <v>0.88944011660324696</v>
      </c>
      <c r="E80" s="33">
        <v>1.4568869818235353E-2</v>
      </c>
      <c r="F80" s="34">
        <v>0.89216801140803903</v>
      </c>
      <c r="G80" s="18">
        <v>3.9026297646517438E-2</v>
      </c>
      <c r="H80" s="19">
        <f>T41</f>
        <v>0.88461934515055052</v>
      </c>
      <c r="I80" s="33">
        <f t="shared" ref="I80:I82" si="5">G80+U41+W41+Y41</f>
        <v>2.68258611063249E-3</v>
      </c>
      <c r="J80" s="34">
        <f t="shared" ref="J80:J82" si="6">Z41</f>
        <v>0.88741707989507645</v>
      </c>
    </row>
    <row r="81" spans="2:10">
      <c r="B81" s="12" t="s">
        <v>38</v>
      </c>
      <c r="C81" s="10">
        <v>-2.4121406620001284E-3</v>
      </c>
      <c r="D81" s="11">
        <v>0.110559883396753</v>
      </c>
      <c r="E81" s="29">
        <v>-8.8000000000000005E-3</v>
      </c>
      <c r="F81" s="30">
        <v>0.107831988591961</v>
      </c>
      <c r="G81" s="10">
        <v>-6.411349843636116E-3</v>
      </c>
      <c r="H81" s="19">
        <f>T42</f>
        <v>0.1153806548494494</v>
      </c>
      <c r="I81" s="33">
        <f t="shared" si="5"/>
        <v>-1.7767638307751167E-2</v>
      </c>
      <c r="J81" s="34">
        <f t="shared" si="6"/>
        <v>0.11258292010492364</v>
      </c>
    </row>
    <row r="82" spans="2:10">
      <c r="B82" s="13" t="s">
        <v>44</v>
      </c>
      <c r="C82" s="14">
        <v>-6.6375038140002113E-3</v>
      </c>
      <c r="D82" s="15">
        <v>1</v>
      </c>
      <c r="E82" s="31">
        <v>5.7688698182353521E-3</v>
      </c>
      <c r="F82" s="32">
        <v>1</v>
      </c>
      <c r="G82" s="14">
        <v>3.2593438881488357E-2</v>
      </c>
      <c r="H82" s="15">
        <v>1</v>
      </c>
      <c r="I82" s="39">
        <f t="shared" si="5"/>
        <v>-1.5106561118511642E-2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B6A8CE54-B9E8-4A8B-A9EE-3B4B2AEF5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