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C39" i="5"/>
  <c r="E39" i="5"/>
  <c r="C32" i="5"/>
  <c r="C6" i="5"/>
  <c r="G4" i="5" l="1"/>
  <c r="G32" i="5"/>
  <c r="E6" i="5"/>
  <c r="C46" i="5"/>
  <c r="G39" i="5"/>
  <c r="C71" i="5"/>
  <c r="E32" i="5"/>
  <c r="G6" i="5"/>
  <c r="I4" i="5" l="1"/>
  <c r="I39" i="5"/>
  <c r="I6" i="5"/>
  <c r="C78" i="5"/>
  <c r="K4" i="5" l="1"/>
  <c r="K32" i="5"/>
  <c r="I32" i="5"/>
  <c r="K6" i="5"/>
  <c r="K39" i="5"/>
  <c r="M4" i="5" l="1"/>
  <c r="M32" i="5"/>
  <c r="E78" i="5"/>
  <c r="O4" i="5" l="1"/>
  <c r="O32" i="5"/>
  <c r="E46" i="5"/>
  <c r="O6" i="5"/>
  <c r="E71" i="5"/>
  <c r="M39" i="5"/>
  <c r="M6" i="5"/>
  <c r="Q4" i="5" l="1"/>
  <c r="S4" i="5" s="1"/>
  <c r="G71" i="5"/>
  <c r="O39" i="5"/>
  <c r="Q6" i="5"/>
  <c r="U4" i="5" l="1"/>
  <c r="S32" i="5"/>
  <c r="Q39" i="5"/>
  <c r="G46" i="5"/>
  <c r="Q32" i="5"/>
  <c r="G78" i="5"/>
  <c r="S39" i="5"/>
  <c r="S6" i="5"/>
  <c r="U39" i="5"/>
  <c r="W4" i="5" l="1"/>
  <c r="U6" i="5"/>
  <c r="U32" i="5"/>
  <c r="W39" i="5"/>
  <c r="W32" i="5"/>
  <c r="Y4" i="5" l="1"/>
  <c r="I46" i="5"/>
  <c r="I71" i="5"/>
  <c r="I78" i="5"/>
  <c r="Y32" i="5"/>
  <c r="Y39" i="5"/>
  <c r="W6" i="5"/>
  <c r="Y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<sst xmlns="http://schemas.openxmlformats.org/spreadsheetml/2006/main" count="179" uniqueCount="47">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</sst>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5" width="7" style="1" bestFit="1" customWidth="1"/>
    <col min="6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" style="1" bestFit="1" customWidth="1"/>
    <col min="14" max="14" width="9.125" style="1" bestFit="1" customWidth="1"/>
    <col min="15" max="15" width="7" style="1" bestFit="1" customWidth="1"/>
    <col min="16" max="16" width="9.125" style="1" bestFit="1" customWidth="1"/>
    <col min="17" max="17" width="7" style="1" bestFit="1" customWidth="1"/>
    <col min="18" max="18" width="9.125" style="1" bestFit="1" customWidth="1"/>
    <col min="19" max="19" width="7" style="1" bestFit="1" customWidth="1"/>
    <col min="20" max="20" width="9.125" style="1" bestFit="1" customWidth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-5.0000000000000001E-4</v>
      </c>
      <c r="D8" s="11">
        <v>5.9093890738438203E-2</v>
      </c>
      <c r="E8" s="29">
        <v>0</v>
      </c>
      <c r="F8" s="30">
        <v>3.9658770474852702E-2</v>
      </c>
      <c r="G8" s="10">
        <v>0</v>
      </c>
      <c r="H8" s="11">
        <v>5.7143098940020301E-2</v>
      </c>
      <c r="I8" s="29">
        <v>-5.0000000000000001E-4</v>
      </c>
      <c r="J8" s="30">
        <v>6.9903378815647302E-2</v>
      </c>
      <c r="K8" s="10">
        <v>-2.0000000000000001E-4</v>
      </c>
      <c r="L8" s="11">
        <v>7.8671835804779405E-2</v>
      </c>
      <c r="M8" s="29">
        <v>2.9999999999999997E-4</v>
      </c>
      <c r="N8" s="30">
        <v>8.60611013758317E-2</v>
      </c>
      <c r="O8" s="10">
        <v>2.0000000000000001E-4</v>
      </c>
      <c r="P8" s="11">
        <v>6.3966789478190303E-2</v>
      </c>
      <c r="Q8" s="29">
        <v>-2.9999999999999997E-4</v>
      </c>
      <c r="R8" s="30">
        <v>6.0367454602310203E-2</v>
      </c>
      <c r="S8" s="10">
        <v>0</v>
      </c>
      <c r="T8" s="11">
        <v>7.4141513050494628E-2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6.9999999999999999E-4</v>
      </c>
      <c r="D9" s="11">
        <v>0.226776510508336</v>
      </c>
      <c r="E9" s="29">
        <v>-8.9999999999999998E-4</v>
      </c>
      <c r="F9" s="30">
        <v>0.22981035921147999</v>
      </c>
      <c r="G9" s="10">
        <v>4.0000000000000002E-4</v>
      </c>
      <c r="H9" s="11">
        <v>0.205636730900642</v>
      </c>
      <c r="I9" s="29">
        <v>1E-4</v>
      </c>
      <c r="J9" s="30">
        <v>0.17950671107843399</v>
      </c>
      <c r="K9" s="10">
        <v>2.9999999999999997E-4</v>
      </c>
      <c r="L9" s="11">
        <v>0.17477654814813701</v>
      </c>
      <c r="M9" s="29">
        <v>-5.0000000000000001E-4</v>
      </c>
      <c r="N9" s="30">
        <v>0.174142528599872</v>
      </c>
      <c r="O9" s="10">
        <v>2.0000000000000001E-4</v>
      </c>
      <c r="P9" s="11">
        <v>0.185911214008323</v>
      </c>
      <c r="Q9" s="29">
        <v>2.9999999999999997E-4</v>
      </c>
      <c r="R9" s="30">
        <v>0.185431946738916</v>
      </c>
      <c r="S9" s="10">
        <v>-1.9376207319858694E-4</v>
      </c>
      <c r="T9" s="11">
        <v>0.18672465483827944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5.0000000000000001E-4</v>
      </c>
      <c r="D12" s="11">
        <v>0.16474529002111199</v>
      </c>
      <c r="E12" s="29">
        <v>-6.9999999999999999E-4</v>
      </c>
      <c r="F12" s="30">
        <v>0.167981539041485</v>
      </c>
      <c r="G12" s="10">
        <v>2.9999999999999997E-4</v>
      </c>
      <c r="H12" s="11">
        <v>0.17242073653769699</v>
      </c>
      <c r="I12" s="29">
        <v>1E-3</v>
      </c>
      <c r="J12" s="30">
        <v>0.17696468929279399</v>
      </c>
      <c r="K12" s="10">
        <v>-2.0000000000000001E-4</v>
      </c>
      <c r="L12" s="11">
        <v>0.18065380193230601</v>
      </c>
      <c r="M12" s="29">
        <v>1E-4</v>
      </c>
      <c r="N12" s="30">
        <v>0.18313812770092999</v>
      </c>
      <c r="O12" s="10">
        <v>6.9999999999999999E-4</v>
      </c>
      <c r="P12" s="11">
        <v>0.17819509058522001</v>
      </c>
      <c r="Q12" s="29">
        <v>1.8E-3</v>
      </c>
      <c r="R12" s="30">
        <v>0.176652020139657</v>
      </c>
      <c r="S12" s="10">
        <v>-1.0135887867707324E-4</v>
      </c>
      <c r="T12" s="11">
        <v>0.17648871255994791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2.0000000000000001E-4</v>
      </c>
      <c r="D13" s="11">
        <v>2.0982044138527899E-2</v>
      </c>
      <c r="E13" s="29">
        <v>-4.0000000000000002E-4</v>
      </c>
      <c r="F13" s="30">
        <v>2.0826866191285601E-2</v>
      </c>
      <c r="G13" s="10">
        <v>2.9999999999999997E-4</v>
      </c>
      <c r="H13" s="11">
        <v>2.1114086801480799E-2</v>
      </c>
      <c r="I13" s="29">
        <v>2.0000000000000001E-4</v>
      </c>
      <c r="J13" s="30">
        <v>2.1028268783858699E-2</v>
      </c>
      <c r="K13" s="10">
        <v>0</v>
      </c>
      <c r="L13" s="11">
        <v>2.24802190448565E-2</v>
      </c>
      <c r="M13" s="29">
        <v>2.0000000000000001E-4</v>
      </c>
      <c r="N13" s="30">
        <v>2.12869919011642E-2</v>
      </c>
      <c r="O13" s="10">
        <v>0</v>
      </c>
      <c r="P13" s="11">
        <v>2.1265733231397299E-2</v>
      </c>
      <c r="Q13" s="29">
        <v>2.9999999999999997E-4</v>
      </c>
      <c r="R13" s="30">
        <v>2.1444321543445301E-2</v>
      </c>
      <c r="S13" s="10">
        <v>-6.3273952948424817E-5</v>
      </c>
      <c r="T13" s="11">
        <v>2.2145181633656769E-2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4.1999999999999997E-3</v>
      </c>
      <c r="D14" s="11">
        <v>0.15684005442680099</v>
      </c>
      <c r="E14" s="29">
        <v>-3.8E-3</v>
      </c>
      <c r="F14" s="30">
        <v>0.15122617852416501</v>
      </c>
      <c r="G14" s="10">
        <v>-5.1999999999999998E-3</v>
      </c>
      <c r="H14" s="11">
        <v>0.14451767200652799</v>
      </c>
      <c r="I14" s="29">
        <v>2.0999999999999999E-3</v>
      </c>
      <c r="J14" s="30">
        <v>0.144872462202702</v>
      </c>
      <c r="K14" s="10">
        <v>2.5000000000000001E-3</v>
      </c>
      <c r="L14" s="11">
        <v>0.14589362957150201</v>
      </c>
      <c r="M14" s="29">
        <v>0</v>
      </c>
      <c r="N14" s="30">
        <v>0.13514450294826899</v>
      </c>
      <c r="O14" s="10">
        <v>3.2000000000000002E-3</v>
      </c>
      <c r="P14" s="11">
        <v>0.13890514212134</v>
      </c>
      <c r="Q14" s="29">
        <v>5.4999999999999997E-3</v>
      </c>
      <c r="R14" s="30">
        <v>0.14124249373950101</v>
      </c>
      <c r="S14" s="10">
        <v>9.4574352476166888E-4</v>
      </c>
      <c r="T14" s="11">
        <v>0.13850727976783217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1.6999999999999999E-3</v>
      </c>
      <c r="D15" s="11">
        <v>0.14144200162533799</v>
      </c>
      <c r="E15" s="29">
        <v>-5.9999999999999995E-4</v>
      </c>
      <c r="F15" s="30">
        <v>0.15208364177002001</v>
      </c>
      <c r="G15" s="10">
        <v>-5.0000000000000001E-4</v>
      </c>
      <c r="H15" s="11">
        <v>0.15488191040087301</v>
      </c>
      <c r="I15" s="29">
        <v>3.3E-3</v>
      </c>
      <c r="J15" s="30">
        <v>0.159710836227899</v>
      </c>
      <c r="K15" s="10">
        <v>-2.5000000000000001E-3</v>
      </c>
      <c r="L15" s="11">
        <v>0.157673397662485</v>
      </c>
      <c r="M15" s="29">
        <v>1.2999999999999999E-3</v>
      </c>
      <c r="N15" s="30">
        <v>0.156607789876682</v>
      </c>
      <c r="O15" s="10">
        <v>3.7000000000000002E-3</v>
      </c>
      <c r="P15" s="11">
        <v>0.16437921029392799</v>
      </c>
      <c r="Q15" s="29">
        <v>-3.0000000000000001E-3</v>
      </c>
      <c r="R15" s="30">
        <v>0.16108705373016899</v>
      </c>
      <c r="S15" s="10">
        <v>5.2022932782200108E-4</v>
      </c>
      <c r="T15" s="11">
        <v>0.16053522908620893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8.0000000000000004E-4</v>
      </c>
      <c r="D16" s="11">
        <v>6.5136494478401905E-2</v>
      </c>
      <c r="E16" s="29">
        <v>-2.9999999999999997E-4</v>
      </c>
      <c r="F16" s="30">
        <v>6.6354923669517701E-2</v>
      </c>
      <c r="G16" s="10">
        <v>1E-4</v>
      </c>
      <c r="H16" s="11">
        <v>6.5685624024762496E-2</v>
      </c>
      <c r="I16" s="29">
        <v>1.4E-3</v>
      </c>
      <c r="J16" s="30">
        <v>6.6068006017446904E-2</v>
      </c>
      <c r="K16" s="10">
        <v>-1.6000000000000001E-3</v>
      </c>
      <c r="L16" s="11">
        <v>6.1374047246541198E-2</v>
      </c>
      <c r="M16" s="29">
        <v>5.0000000000000001E-4</v>
      </c>
      <c r="N16" s="30">
        <v>6.2163695516076103E-2</v>
      </c>
      <c r="O16" s="10">
        <v>1.6000000000000001E-3</v>
      </c>
      <c r="P16" s="11">
        <v>6.3326715830272606E-2</v>
      </c>
      <c r="Q16" s="29">
        <v>-1.1999999999999999E-3</v>
      </c>
      <c r="R16" s="30">
        <v>6.2123820701710901E-2</v>
      </c>
      <c r="S16" s="10">
        <v>-1.1980292349905961E-5</v>
      </c>
      <c r="T16" s="11">
        <v>6.1806621966117005E-2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2.0000000000000001E-4</v>
      </c>
      <c r="D17" s="11">
        <v>2.21780267360649E-2</v>
      </c>
      <c r="E17" s="29">
        <v>2.9999999999999997E-4</v>
      </c>
      <c r="F17" s="30">
        <v>2.3765657475087999E-2</v>
      </c>
      <c r="G17" s="10">
        <v>4.1999999999999997E-3</v>
      </c>
      <c r="H17" s="11">
        <v>2.90583748751349E-2</v>
      </c>
      <c r="I17" s="29">
        <v>2E-3</v>
      </c>
      <c r="J17" s="30">
        <v>3.3113862868939102E-2</v>
      </c>
      <c r="K17" s="10">
        <v>-2.0000000000000001E-4</v>
      </c>
      <c r="L17" s="11">
        <v>3.3342114737857802E-2</v>
      </c>
      <c r="M17" s="29">
        <v>1.6999999999999999E-3</v>
      </c>
      <c r="N17" s="30">
        <v>3.5754818777500898E-2</v>
      </c>
      <c r="O17" s="10">
        <v>2.0000000000000001E-4</v>
      </c>
      <c r="P17" s="11">
        <v>3.9637810355084097E-2</v>
      </c>
      <c r="Q17" s="29">
        <v>-2.9999999999999997E-4</v>
      </c>
      <c r="R17" s="30">
        <v>3.9834450177557698E-2</v>
      </c>
      <c r="S17" s="10">
        <v>2.9746163436675498E-4</v>
      </c>
      <c r="T17" s="11">
        <v>4.0322756708916253E-2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1E-4</v>
      </c>
      <c r="D18" s="11">
        <v>2.8583375567409799E-4</v>
      </c>
      <c r="E18" s="29">
        <v>1E-4</v>
      </c>
      <c r="F18" s="30">
        <v>3.0381135333577201E-4</v>
      </c>
      <c r="G18" s="10">
        <v>2.0000000000000001E-4</v>
      </c>
      <c r="H18" s="11">
        <v>3.0891920684396101E-4</v>
      </c>
      <c r="I18" s="29">
        <v>0</v>
      </c>
      <c r="J18" s="30">
        <v>3.1446795797121502E-4</v>
      </c>
      <c r="K18" s="10">
        <v>1E-4</v>
      </c>
      <c r="L18" s="11">
        <v>3.17479749732386E-4</v>
      </c>
      <c r="M18" s="29">
        <v>1E-4</v>
      </c>
      <c r="N18" s="30">
        <v>3.2748497048393498E-4</v>
      </c>
      <c r="O18" s="10">
        <v>0</v>
      </c>
      <c r="P18" s="11">
        <v>3.3156160457123999E-4</v>
      </c>
      <c r="Q18" s="29">
        <v>0</v>
      </c>
      <c r="R18" s="30">
        <v>3.2716262902782802E-4</v>
      </c>
      <c r="S18" s="10">
        <v>-1.5333108689847912E-6</v>
      </c>
      <c r="T18" s="11">
        <v>3.2645917248972321E-4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3.8E-3</v>
      </c>
      <c r="D19" s="11">
        <v>4.4492853958799502E-3</v>
      </c>
      <c r="E19" s="29">
        <v>-4.8999999999999998E-3</v>
      </c>
      <c r="F19" s="30">
        <v>-6.0466003478341305E-4</v>
      </c>
      <c r="G19" s="10">
        <v>-4.1000000000000003E-3</v>
      </c>
      <c r="H19" s="11">
        <v>-7.3563787020738203E-3</v>
      </c>
      <c r="I19" s="29">
        <v>2.0000000000000001E-4</v>
      </c>
      <c r="J19" s="30">
        <v>-5.6947114707764004E-3</v>
      </c>
      <c r="K19" s="10">
        <v>4.1999999999999997E-3</v>
      </c>
      <c r="L19" s="11">
        <v>-2.39120565271659E-3</v>
      </c>
      <c r="M19" s="29">
        <v>-2.5000000000000001E-3</v>
      </c>
      <c r="N19" s="30">
        <v>-6.7262008974104401E-3</v>
      </c>
      <c r="O19" s="10">
        <v>2.3999999999999998E-3</v>
      </c>
      <c r="P19" s="11">
        <v>-3.7046604782528698E-3</v>
      </c>
      <c r="Q19" s="29">
        <v>4.1999999999999997E-3</v>
      </c>
      <c r="R19" s="30">
        <v>2.2611487870342999E-3</v>
      </c>
      <c r="S19" s="10">
        <v>6.7401867749227601E-4</v>
      </c>
      <c r="T19" s="11">
        <v>8.5535919539991064E-4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5.6402740087595595E-4</v>
      </c>
      <c r="E20" s="29">
        <v>8.9999999999999998E-4</v>
      </c>
      <c r="F20" s="30">
        <v>2.55327389300065E-5</v>
      </c>
      <c r="G20" s="10">
        <v>2.0000000000000001E-4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1.8033087386179101E-4</v>
      </c>
      <c r="Q20" s="29">
        <v>-1E-4</v>
      </c>
      <c r="R20" s="30">
        <v>5.6856077492661796E-4</v>
      </c>
      <c r="S20" s="10">
        <v>-2.6563291486458184E-4</v>
      </c>
      <c r="T20" s="11">
        <v>3.4689260284113873E-4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1E-4</v>
      </c>
      <c r="D21" s="11">
        <v>2.4699073364525901E-3</v>
      </c>
      <c r="E21" s="29">
        <v>1E-4</v>
      </c>
      <c r="F21" s="30">
        <v>2.48833602030865E-3</v>
      </c>
      <c r="G21" s="10">
        <v>2.0000000000000001E-4</v>
      </c>
      <c r="H21" s="11">
        <v>2.52469869796918E-3</v>
      </c>
      <c r="I21" s="29">
        <v>0</v>
      </c>
      <c r="J21" s="30">
        <v>2.5345922200008001E-3</v>
      </c>
      <c r="K21" s="10">
        <v>1E-4</v>
      </c>
      <c r="L21" s="11">
        <v>2.5580708635621501E-3</v>
      </c>
      <c r="M21" s="29">
        <v>0</v>
      </c>
      <c r="N21" s="30">
        <v>2.5782489941776898E-3</v>
      </c>
      <c r="O21" s="10">
        <v>0</v>
      </c>
      <c r="P21" s="11">
        <v>2.5759305655991501E-3</v>
      </c>
      <c r="Q21" s="29">
        <v>1E-4</v>
      </c>
      <c r="R21" s="30">
        <v>2.5937438908421799E-3</v>
      </c>
      <c r="S21" s="10">
        <v>-4.5359842129728057E-6</v>
      </c>
      <c r="T21" s="11">
        <v>2.5915449774714674E-3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4.0000000000000002E-4</v>
      </c>
      <c r="D22" s="11">
        <v>9.2620885074817194E-2</v>
      </c>
      <c r="E22" s="29">
        <v>-5.9999999999999995E-4</v>
      </c>
      <c r="F22" s="30">
        <v>9.4102513037392005E-2</v>
      </c>
      <c r="G22" s="10">
        <v>2.9999999999999997E-4</v>
      </c>
      <c r="H22" s="11">
        <v>9.7848548048742004E-2</v>
      </c>
      <c r="I22" s="29">
        <v>8.0000000000000004E-4</v>
      </c>
      <c r="J22" s="30">
        <v>9.9522171025227396E-2</v>
      </c>
      <c r="K22" s="10">
        <v>-2.0000000000000001E-4</v>
      </c>
      <c r="L22" s="11">
        <v>0.100124829455668</v>
      </c>
      <c r="M22" s="29">
        <v>8.0000000000000004E-4</v>
      </c>
      <c r="N22" s="30">
        <v>0.102332708779708</v>
      </c>
      <c r="O22" s="10">
        <v>-1E-4</v>
      </c>
      <c r="P22" s="11">
        <v>0.101225210746622</v>
      </c>
      <c r="Q22" s="29">
        <v>5.9999999999999995E-4</v>
      </c>
      <c r="R22" s="30">
        <v>0.102736149077486</v>
      </c>
      <c r="S22" s="10">
        <v>2.9162591436920438E-4</v>
      </c>
      <c r="T22" s="11">
        <v>0.10335409412140971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9.9999999999999896E-5</v>
      </c>
      <c r="D23" s="11">
        <v>4.1887008283204498E-2</v>
      </c>
      <c r="E23" s="29">
        <v>9.9999999999999205E-5</v>
      </c>
      <c r="F23" s="30">
        <v>5.1168340771316503E-2</v>
      </c>
      <c r="G23" s="10">
        <v>2.0000000000000001E-4</v>
      </c>
      <c r="H23" s="11">
        <v>5.5357905683454403E-2</v>
      </c>
      <c r="I23" s="29">
        <v>1E-4</v>
      </c>
      <c r="J23" s="30">
        <v>5.1169609875783603E-2</v>
      </c>
      <c r="K23" s="10">
        <v>1.0000000000000099E-4</v>
      </c>
      <c r="L23" s="11">
        <v>4.3534673164162603E-2</v>
      </c>
      <c r="M23" s="29">
        <v>-3.46944695195361E-19</v>
      </c>
      <c r="N23" s="30">
        <v>4.6302499357937399E-2</v>
      </c>
      <c r="O23" s="10">
        <v>2.0000000000000001E-4</v>
      </c>
      <c r="P23" s="11">
        <v>4.2851084667455901E-2</v>
      </c>
      <c r="Q23" s="29">
        <v>-2.9999999999999997E-4</v>
      </c>
      <c r="R23" s="30">
        <v>4.2272788033371499E-2</v>
      </c>
      <c r="S23" s="10">
        <v>1.2998328308624839E-5</v>
      </c>
      <c r="T23" s="11">
        <v>3.1853700318934988E-2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5.2874008007566798E-4</v>
      </c>
      <c r="E26" s="29">
        <v>0</v>
      </c>
      <c r="F26" s="30">
        <v>8.0818975560637604E-4</v>
      </c>
      <c r="G26" s="10">
        <v>0</v>
      </c>
      <c r="H26" s="11">
        <v>8.5807257792482798E-4</v>
      </c>
      <c r="I26" s="29">
        <v>0</v>
      </c>
      <c r="J26" s="30">
        <v>9.8565510407179892E-4</v>
      </c>
      <c r="K26" s="10">
        <v>0</v>
      </c>
      <c r="L26" s="11">
        <v>9.905582711266939E-4</v>
      </c>
      <c r="M26" s="29">
        <v>0</v>
      </c>
      <c r="N26" s="30">
        <v>8.8570209877642805E-4</v>
      </c>
      <c r="O26" s="10">
        <v>0</v>
      </c>
      <c r="P26" s="11">
        <v>9.5283611638703801E-4</v>
      </c>
      <c r="Q26" s="29">
        <v>0</v>
      </c>
      <c r="R26" s="30">
        <v>1.0568854340435301E-3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1.23E-2</v>
      </c>
      <c r="D27" s="15">
        <v>1</v>
      </c>
      <c r="E27" s="31">
        <v>-1.0699999999999999E-2</v>
      </c>
      <c r="F27" s="32">
        <v>1</v>
      </c>
      <c r="G27" s="14">
        <v>-3.3999999999999998E-3</v>
      </c>
      <c r="H27" s="15">
        <v>1</v>
      </c>
      <c r="I27" s="31">
        <v>1.0699999999999999E-2</v>
      </c>
      <c r="J27" s="32">
        <v>1</v>
      </c>
      <c r="K27" s="14">
        <v>2.3999999999999998E-3</v>
      </c>
      <c r="L27" s="15">
        <v>1</v>
      </c>
      <c r="M27" s="31">
        <v>2E-3</v>
      </c>
      <c r="N27" s="32">
        <v>1</v>
      </c>
      <c r="O27" s="14">
        <v>1.23E-2</v>
      </c>
      <c r="P27" s="15">
        <v>1</v>
      </c>
      <c r="Q27" s="31">
        <v>7.6E-3</v>
      </c>
      <c r="R27" s="32">
        <v>1</v>
      </c>
      <c r="S27" s="14">
        <v>2.0999999999999999E-3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6">
        <v>15044.09497</v>
      </c>
      <c r="D28" s="47"/>
      <c r="E28" s="44">
        <v>-13096.2202599999</v>
      </c>
      <c r="F28" s="45"/>
      <c r="G28" s="46">
        <v>-4058.6862700000902</v>
      </c>
      <c r="H28" s="47"/>
      <c r="I28" s="44">
        <v>12710.0071999999</v>
      </c>
      <c r="J28" s="45"/>
      <c r="K28" s="46">
        <v>2929.29286000004</v>
      </c>
      <c r="L28" s="47"/>
      <c r="M28" s="44">
        <v>2434.2418200000302</v>
      </c>
      <c r="N28" s="45"/>
      <c r="O28" s="46">
        <v>14360.0269200001</v>
      </c>
      <c r="P28" s="47"/>
      <c r="Q28" s="44">
        <v>8980.4443499999907</v>
      </c>
      <c r="R28" s="45"/>
      <c r="S28" s="46">
        <v>2409.7220499999999</v>
      </c>
      <c r="T28" s="47"/>
      <c r="U28" s="44"/>
      <c r="V28" s="45"/>
      <c r="W28" s="46"/>
      <c r="X28" s="47"/>
      <c r="Y28" s="44"/>
      <c r="Z28" s="45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4.1999999999999997E-3</v>
      </c>
      <c r="D34" s="19">
        <v>0.72037413842986098</v>
      </c>
      <c r="E34" s="33">
        <v>-8.2000000000000007E-3</v>
      </c>
      <c r="F34" s="34">
        <v>0.71135861851854498</v>
      </c>
      <c r="G34" s="18">
        <v>-5.4999999999999997E-3</v>
      </c>
      <c r="H34" s="19">
        <v>0.70920473390467997</v>
      </c>
      <c r="I34" s="33">
        <v>1.1000000000000001E-3</v>
      </c>
      <c r="J34" s="34">
        <v>0.69752816040252597</v>
      </c>
      <c r="K34" s="18">
        <v>3.5999999999999999E-3</v>
      </c>
      <c r="L34" s="19">
        <v>0.70089589823648801</v>
      </c>
      <c r="M34" s="33">
        <v>-2.5999999999999999E-3</v>
      </c>
      <c r="N34" s="34">
        <v>0.70109825932733405</v>
      </c>
      <c r="O34" s="18">
        <v>1.1999999999999999E-3</v>
      </c>
      <c r="P34" s="19">
        <v>0.68334166017675402</v>
      </c>
      <c r="Q34" s="33">
        <v>9.1999999999999998E-3</v>
      </c>
      <c r="R34" s="34">
        <v>0.68576827536940599</v>
      </c>
      <c r="S34" s="18">
        <v>1.1136762137110001E-3</v>
      </c>
      <c r="T34" s="19">
        <v>0.67736871780280139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8.0999999999999996E-3</v>
      </c>
      <c r="D35" s="11">
        <v>0.27962586157013902</v>
      </c>
      <c r="E35" s="29">
        <v>-2.5000000000000001E-3</v>
      </c>
      <c r="F35" s="30">
        <v>0.28864138148145502</v>
      </c>
      <c r="G35" s="10">
        <v>2.0999999999999999E-3</v>
      </c>
      <c r="H35" s="11">
        <v>0.29079526609532003</v>
      </c>
      <c r="I35" s="29">
        <v>9.5999999999999992E-3</v>
      </c>
      <c r="J35" s="30">
        <v>0.30247183959747398</v>
      </c>
      <c r="K35" s="10">
        <v>-1.1999999999999999E-3</v>
      </c>
      <c r="L35" s="11">
        <v>0.29910410176351199</v>
      </c>
      <c r="M35" s="29">
        <v>4.5999999999999999E-3</v>
      </c>
      <c r="N35" s="30">
        <v>0.29890174067266601</v>
      </c>
      <c r="O35" s="10">
        <v>1.11E-2</v>
      </c>
      <c r="P35" s="11">
        <v>0.31665833982324598</v>
      </c>
      <c r="Q35" s="29">
        <v>-1.6000000000000001E-3</v>
      </c>
      <c r="R35" s="30">
        <v>0.31423172463059401</v>
      </c>
      <c r="S35" s="10">
        <v>9.8632378628899973E-4</v>
      </c>
      <c r="T35" s="11">
        <v>0.32263128219719855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1.23E-2</v>
      </c>
      <c r="D36" s="15">
        <v>1</v>
      </c>
      <c r="E36" s="31">
        <v>-1.0699999999999999E-2</v>
      </c>
      <c r="F36" s="32">
        <v>1</v>
      </c>
      <c r="G36" s="14">
        <v>-3.3999999999999998E-3</v>
      </c>
      <c r="H36" s="15">
        <v>1</v>
      </c>
      <c r="I36" s="31">
        <v>1.0699999999999999E-2</v>
      </c>
      <c r="J36" s="32">
        <v>1</v>
      </c>
      <c r="K36" s="14">
        <v>2.3999999999999998E-3</v>
      </c>
      <c r="L36" s="15">
        <v>1</v>
      </c>
      <c r="M36" s="31">
        <v>2E-3</v>
      </c>
      <c r="N36" s="32">
        <v>1</v>
      </c>
      <c r="O36" s="14">
        <v>1.23E-2</v>
      </c>
      <c r="P36" s="15">
        <v>1</v>
      </c>
      <c r="Q36" s="31">
        <v>7.6E-3</v>
      </c>
      <c r="R36" s="32">
        <v>1</v>
      </c>
      <c r="S36" s="14">
        <v>2.0999999999999999E-3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1.0800000000000001E-2</v>
      </c>
      <c r="D41" s="19">
        <v>0.816345402748339</v>
      </c>
      <c r="E41" s="33">
        <v>-8.3999999999999995E-3</v>
      </c>
      <c r="F41" s="34">
        <v>0.80582209131173499</v>
      </c>
      <c r="G41" s="18">
        <v>-7.4999999999999997E-3</v>
      </c>
      <c r="H41" s="19">
        <v>0.79367009933115695</v>
      </c>
      <c r="I41" s="33">
        <v>9.1999999999999998E-3</v>
      </c>
      <c r="J41" s="34">
        <v>0.79324314156582998</v>
      </c>
      <c r="K41" s="18">
        <v>5.9999999999999995E-4</v>
      </c>
      <c r="L41" s="19">
        <v>0.79697751662037597</v>
      </c>
      <c r="M41" s="33">
        <v>1.9E-3</v>
      </c>
      <c r="N41" s="34">
        <v>0.79298389941525105</v>
      </c>
      <c r="O41" s="18">
        <v>1.34E-2</v>
      </c>
      <c r="P41" s="19">
        <v>0.79428598546112705</v>
      </c>
      <c r="Q41" s="33">
        <v>5.0000000000000001E-3</v>
      </c>
      <c r="R41" s="34">
        <v>0.78955072719626795</v>
      </c>
      <c r="S41" s="18">
        <v>2.204174794107519E-3</v>
      </c>
      <c r="T41" s="19">
        <v>0.79870507078842234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1.5E-3</v>
      </c>
      <c r="D42" s="11">
        <v>0.183654597251661</v>
      </c>
      <c r="E42" s="29">
        <v>-2.3E-3</v>
      </c>
      <c r="F42" s="30">
        <v>0.19417790868826501</v>
      </c>
      <c r="G42" s="10">
        <v>4.1000000000000003E-3</v>
      </c>
      <c r="H42" s="11">
        <v>0.20632990066884299</v>
      </c>
      <c r="I42" s="29">
        <v>1.5E-3</v>
      </c>
      <c r="J42" s="30">
        <v>0.20675685843416999</v>
      </c>
      <c r="K42" s="10">
        <v>1.8E-3</v>
      </c>
      <c r="L42" s="11">
        <v>0.203022483379624</v>
      </c>
      <c r="M42" s="29">
        <v>1E-4</v>
      </c>
      <c r="N42" s="30">
        <v>0.20701610058474901</v>
      </c>
      <c r="O42" s="10">
        <v>-1.1000000000000001E-3</v>
      </c>
      <c r="P42" s="11">
        <v>0.205714014538873</v>
      </c>
      <c r="Q42" s="29">
        <v>2.5999999999999999E-3</v>
      </c>
      <c r="R42" s="30">
        <v>0.21044927280373199</v>
      </c>
      <c r="S42" s="10">
        <v>-1.0417479410751908E-4</v>
      </c>
      <c r="T42" s="11">
        <v>0.20129492921157757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1.23E-2</v>
      </c>
      <c r="D43" s="15">
        <v>1</v>
      </c>
      <c r="E43" s="31">
        <v>-1.0699999999999999E-2</v>
      </c>
      <c r="F43" s="32">
        <v>1</v>
      </c>
      <c r="G43" s="14">
        <v>-3.3999999999999998E-3</v>
      </c>
      <c r="H43" s="15">
        <v>1</v>
      </c>
      <c r="I43" s="31">
        <v>1.0699999999999999E-2</v>
      </c>
      <c r="J43" s="32">
        <v>1</v>
      </c>
      <c r="K43" s="14">
        <v>2.3999999999999998E-3</v>
      </c>
      <c r="L43" s="15">
        <v>1</v>
      </c>
      <c r="M43" s="31">
        <v>2E-3</v>
      </c>
      <c r="N43" s="32">
        <v>1</v>
      </c>
      <c r="O43" s="14">
        <v>1.23E-2</v>
      </c>
      <c r="P43" s="15">
        <v>1</v>
      </c>
      <c r="Q43" s="31">
        <v>7.6E-3</v>
      </c>
      <c r="R43" s="32">
        <v>1</v>
      </c>
      <c r="S43" s="14">
        <v>2.0999999999999999E-3</v>
      </c>
      <c r="T43" s="15">
        <v>0.99999999999999989</v>
      </c>
      <c r="U43" s="31"/>
      <c r="V43" s="32"/>
      <c r="W43" s="14"/>
      <c r="X43" s="15"/>
      <c r="Y43" s="31"/>
      <c r="Z43" s="32"/>
    </row>
    <row r="45" spans="2:26" ht="15.75">
      <c r="C45" s="37" t="s">
        <v>0</v>
      </c>
      <c r="D45" s="38"/>
      <c r="E45" s="38"/>
      <c r="F45" s="38"/>
      <c r="G45" s="38"/>
      <c r="H45" s="38"/>
      <c r="I45" s="38"/>
      <c r="J45" s="39"/>
    </row>
    <row r="46" spans="2:26" ht="15.75">
      <c r="B46" s="23" t="s">
        <v>39</v>
      </c>
      <c r="C46" s="40" t="str">
        <f ca="1">CONCATENATE(INDIRECT(CONCATENATE($C$2,C4))," - ",INDIRECT(CONCATENATE($C$2,G4))," ",$B$4)</f>
        <v>ינואר - מרץ 2018</v>
      </c>
      <c r="D46" s="41"/>
      <c r="E46" s="42" t="str">
        <f ca="1">CONCATENATE(INDIRECT(CONCATENATE($C$2,C4))," - ",INDIRECT(CONCATENATE($C$2,M4))," ",$B$4)</f>
        <v>ינואר - יוני 2018</v>
      </c>
      <c r="F46" s="43"/>
      <c r="G46" s="40" t="str">
        <f ca="1">CONCATENATE(INDIRECT(CONCATENATE($C$2,C4))," - ",INDIRECT(CONCATENATE($C$2,S4))," ",$B$4)</f>
        <v>ינואר - ספטמבר 2018</v>
      </c>
      <c r="H46" s="41"/>
      <c r="I46" s="42" t="str">
        <f ca="1">CONCATENATE(INDIRECT(CONCATENATE($C$2,C4))," - ",INDIRECT(CONCATENATE($C$2,Y4))," ",$B$4)</f>
        <v>ינואר - דצמבר 2018</v>
      </c>
      <c r="J46" s="43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-4.9999999999994493E-4</v>
      </c>
      <c r="D48" s="11">
        <v>5.7143098940020301E-2</v>
      </c>
      <c r="E48" s="29">
        <v>-8.9990991501487372E-4</v>
      </c>
      <c r="F48" s="30">
        <v>8.60611013758317E-2</v>
      </c>
      <c r="G48" s="10">
        <v>-9.9987987002869705E-4</v>
      </c>
      <c r="H48" s="11">
        <f>T8</f>
        <v>7.4141513050494628E-2</v>
      </c>
      <c r="I48" s="29"/>
      <c r="J48" s="30"/>
    </row>
    <row r="49" spans="2:10">
      <c r="B49" s="12" t="s">
        <v>7</v>
      </c>
      <c r="C49" s="10">
        <v>1.9928974799987564E-4</v>
      </c>
      <c r="D49" s="11">
        <v>0.205636730900642</v>
      </c>
      <c r="E49" s="29">
        <v>9.9099770142663246E-5</v>
      </c>
      <c r="F49" s="30">
        <v>0.174142528599872</v>
      </c>
      <c r="G49" s="10">
        <v>4.0533114873375631E-4</v>
      </c>
      <c r="H49" s="11">
        <f t="shared" ref="H49:H66" si="0">T9</f>
        <v>0.18672465483827944</v>
      </c>
      <c r="I49" s="29"/>
      <c r="J49" s="30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/>
      <c r="J50" s="30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/>
      <c r="J51" s="30"/>
    </row>
    <row r="52" spans="2:10">
      <c r="B52" s="12" t="s">
        <v>13</v>
      </c>
      <c r="C52" s="10">
        <v>9.9589894999807527E-5</v>
      </c>
      <c r="D52" s="11">
        <v>0.17242073653769699</v>
      </c>
      <c r="E52" s="29">
        <v>9.9955949395247323E-4</v>
      </c>
      <c r="F52" s="30">
        <v>0.18313812770092999</v>
      </c>
      <c r="G52" s="10">
        <v>3.401605680903419E-3</v>
      </c>
      <c r="H52" s="11">
        <f t="shared" si="0"/>
        <v>0.17648871255994791</v>
      </c>
      <c r="I52" s="29"/>
      <c r="J52" s="30"/>
    </row>
    <row r="53" spans="2:10">
      <c r="B53" s="12" t="s">
        <v>15</v>
      </c>
      <c r="C53" s="10">
        <v>9.9859976000038486E-5</v>
      </c>
      <c r="D53" s="11">
        <v>2.1114086801480799E-2</v>
      </c>
      <c r="E53" s="29">
        <v>4.9993992398467135E-4</v>
      </c>
      <c r="F53" s="30">
        <v>2.12869919011642E-2</v>
      </c>
      <c r="G53" s="10">
        <v>7.3676532816246976E-4</v>
      </c>
      <c r="H53" s="11">
        <f t="shared" si="0"/>
        <v>2.2145181633656769E-2</v>
      </c>
      <c r="I53" s="29"/>
      <c r="J53" s="30"/>
    </row>
    <row r="54" spans="2:10">
      <c r="B54" s="12" t="s">
        <v>17</v>
      </c>
      <c r="C54" s="10">
        <v>-4.8179570080000289E-3</v>
      </c>
      <c r="D54" s="11">
        <v>0.14451767200652799</v>
      </c>
      <c r="E54" s="29">
        <v>-2.3489490451122919E-4</v>
      </c>
      <c r="F54" s="30">
        <v>0.13514450294826899</v>
      </c>
      <c r="G54" s="10">
        <v>9.4344214272299443E-3</v>
      </c>
      <c r="H54" s="11">
        <f t="shared" si="0"/>
        <v>0.13850727976783217</v>
      </c>
      <c r="I54" s="29"/>
      <c r="J54" s="30"/>
    </row>
    <row r="55" spans="2:10">
      <c r="B55" s="12" t="s">
        <v>19</v>
      </c>
      <c r="C55" s="10">
        <v>5.9843051000019187E-4</v>
      </c>
      <c r="D55" s="11">
        <v>0.15488191040087301</v>
      </c>
      <c r="E55" s="29">
        <v>2.8999999999999998E-3</v>
      </c>
      <c r="F55" s="30">
        <v>0.156607789876682</v>
      </c>
      <c r="G55" s="10">
        <v>4.1129952281759863E-3</v>
      </c>
      <c r="H55" s="11">
        <f t="shared" si="0"/>
        <v>0.16053522908620893</v>
      </c>
      <c r="I55" s="29"/>
      <c r="J55" s="30"/>
    </row>
    <row r="56" spans="2:10">
      <c r="B56" s="12" t="s">
        <v>21</v>
      </c>
      <c r="C56" s="10">
        <v>5.998099759998432E-4</v>
      </c>
      <c r="D56" s="11">
        <v>6.5685624024762496E-2</v>
      </c>
      <c r="E56" s="29">
        <v>8.9764739476549948E-4</v>
      </c>
      <c r="F56" s="30">
        <v>6.2163695516076103E-2</v>
      </c>
      <c r="G56" s="10">
        <v>1.2840889104164255E-3</v>
      </c>
      <c r="H56" s="11">
        <f t="shared" si="0"/>
        <v>6.1806621966117005E-2</v>
      </c>
      <c r="I56" s="29"/>
      <c r="J56" s="30"/>
    </row>
    <row r="57" spans="2:10">
      <c r="B57" s="12" t="s">
        <v>23</v>
      </c>
      <c r="C57" s="10">
        <v>4.7021602520000982E-3</v>
      </c>
      <c r="D57" s="11">
        <v>2.90583748751349E-2</v>
      </c>
      <c r="E57" s="29">
        <v>8.2212896374307398E-3</v>
      </c>
      <c r="F57" s="30">
        <v>3.5754818777500898E-2</v>
      </c>
      <c r="G57" s="10">
        <v>8.4202841590987898E-3</v>
      </c>
      <c r="H57" s="11">
        <f t="shared" si="0"/>
        <v>4.0322756708916253E-2</v>
      </c>
      <c r="I57" s="29"/>
      <c r="J57" s="30"/>
    </row>
    <row r="58" spans="2:10">
      <c r="B58" s="12" t="s">
        <v>25</v>
      </c>
      <c r="C58" s="10">
        <v>4.0005000199982987E-4</v>
      </c>
      <c r="D58" s="11">
        <v>3.0891920684396101E-4</v>
      </c>
      <c r="E58" s="29">
        <v>6.0014001600072753E-4</v>
      </c>
      <c r="F58" s="30">
        <v>3.2748497048393498E-4</v>
      </c>
      <c r="G58" s="10">
        <v>5.9860578493053929E-4</v>
      </c>
      <c r="H58" s="11">
        <f t="shared" si="0"/>
        <v>3.2645917248972321E-4</v>
      </c>
      <c r="I58" s="29"/>
      <c r="J58" s="30"/>
    </row>
    <row r="59" spans="2:10">
      <c r="B59" s="12" t="s">
        <v>26</v>
      </c>
      <c r="C59" s="10">
        <v>-5.2140336579999946E-3</v>
      </c>
      <c r="D59" s="11">
        <v>-7.3563787020738203E-3</v>
      </c>
      <c r="E59" s="29">
        <v>-3.3340494364187956E-3</v>
      </c>
      <c r="F59" s="30">
        <v>-6.7262008974104401E-3</v>
      </c>
      <c r="G59" s="10">
        <v>4.2304063647173873E-3</v>
      </c>
      <c r="H59" s="11">
        <f t="shared" si="0"/>
        <v>8.5535919539991064E-4</v>
      </c>
      <c r="I59" s="29"/>
      <c r="J59" s="30"/>
    </row>
    <row r="60" spans="2:10">
      <c r="B60" s="12" t="s">
        <v>27</v>
      </c>
      <c r="C60" s="10">
        <v>1.1001799999998951E-3</v>
      </c>
      <c r="D60" s="11">
        <v>0</v>
      </c>
      <c r="E60" s="29">
        <v>1.1001799999998951E-3</v>
      </c>
      <c r="F60" s="30">
        <v>0</v>
      </c>
      <c r="G60" s="10">
        <v>7.3417141563081323E-4</v>
      </c>
      <c r="H60" s="11">
        <f t="shared" si="0"/>
        <v>3.4689260284113873E-4</v>
      </c>
      <c r="I60" s="29"/>
      <c r="J60" s="30"/>
    </row>
    <row r="61" spans="2:10">
      <c r="B61" s="12" t="s">
        <v>28</v>
      </c>
      <c r="C61" s="10">
        <v>4.0005000199982987E-4</v>
      </c>
      <c r="D61" s="11">
        <v>2.52469869796918E-3</v>
      </c>
      <c r="E61" s="29">
        <v>5.0009000700002026E-4</v>
      </c>
      <c r="F61" s="30">
        <v>2.5782489941776898E-3</v>
      </c>
      <c r="G61" s="10">
        <v>5.9560130956204382E-4</v>
      </c>
      <c r="H61" s="11">
        <f t="shared" si="0"/>
        <v>2.5915449774714674E-3</v>
      </c>
      <c r="I61" s="29"/>
      <c r="J61" s="30"/>
    </row>
    <row r="62" spans="2:10">
      <c r="B62" s="12" t="s">
        <v>29</v>
      </c>
      <c r="C62" s="10">
        <v>9.9699927999852278E-5</v>
      </c>
      <c r="D62" s="11">
        <v>9.7848548048742004E-2</v>
      </c>
      <c r="E62" s="29">
        <v>1.5001594117902695E-3</v>
      </c>
      <c r="F62" s="30">
        <v>0.102332708779708</v>
      </c>
      <c r="G62" s="10">
        <v>2.2930588153919906E-3</v>
      </c>
      <c r="H62" s="11">
        <f t="shared" si="0"/>
        <v>0.10335409412140971</v>
      </c>
      <c r="I62" s="29"/>
      <c r="J62" s="30"/>
    </row>
    <row r="63" spans="2:10">
      <c r="B63" s="12" t="s">
        <v>30</v>
      </c>
      <c r="C63" s="10">
        <v>4.0005000199982987E-4</v>
      </c>
      <c r="D63" s="11">
        <v>5.5357905683454403E-2</v>
      </c>
      <c r="E63" s="29">
        <v>6.0014001600072753E-4</v>
      </c>
      <c r="F63" s="30">
        <v>4.6302499357937399E-2</v>
      </c>
      <c r="G63" s="10">
        <v>5.1302479372283827E-4</v>
      </c>
      <c r="H63" s="11">
        <f t="shared" si="0"/>
        <v>3.1853700318934988E-2</v>
      </c>
      <c r="I63" s="29"/>
      <c r="J63" s="30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/>
      <c r="J64" s="30"/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/>
      <c r="J65" s="30"/>
    </row>
    <row r="66" spans="2:10">
      <c r="B66" s="12" t="s">
        <v>33</v>
      </c>
      <c r="C66" s="10">
        <v>0</v>
      </c>
      <c r="D66" s="11">
        <v>8.5807257792482798E-4</v>
      </c>
      <c r="E66" s="29">
        <v>0</v>
      </c>
      <c r="F66" s="30">
        <v>8.8570209877642805E-4</v>
      </c>
      <c r="G66" s="10">
        <v>0</v>
      </c>
      <c r="H66" s="11">
        <f t="shared" si="0"/>
        <v>0</v>
      </c>
      <c r="I66" s="29"/>
      <c r="J66" s="30"/>
    </row>
    <row r="67" spans="2:10">
      <c r="B67" s="13" t="s">
        <v>44</v>
      </c>
      <c r="C67" s="14">
        <v>-1.8315418250007816E-3</v>
      </c>
      <c r="D67" s="15">
        <v>1</v>
      </c>
      <c r="E67" s="32">
        <v>1.3449391415122788E-2</v>
      </c>
      <c r="F67" s="32">
        <v>0.99999999999999889</v>
      </c>
      <c r="G67" s="14">
        <v>3.5816654151568761E-2</v>
      </c>
      <c r="H67" s="15">
        <v>1</v>
      </c>
      <c r="I67" s="31"/>
      <c r="J67" s="32"/>
    </row>
    <row r="68" spans="2:10">
      <c r="B68" s="35" t="s">
        <v>40</v>
      </c>
      <c r="C68" s="46">
        <v>-2110.8115599999901</v>
      </c>
      <c r="D68" s="47"/>
      <c r="E68" s="44">
        <v>15962.730319999981</v>
      </c>
      <c r="F68" s="45"/>
      <c r="G68" s="46">
        <f>39303.2015900001+S28</f>
        <v>41712.923640000095</v>
      </c>
      <c r="H68" s="47"/>
      <c r="I68" s="44"/>
      <c r="J68" s="45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37" t="s">
        <v>0</v>
      </c>
      <c r="D70" s="38"/>
      <c r="E70" s="38"/>
      <c r="F70" s="38"/>
      <c r="G70" s="38"/>
      <c r="H70" s="38"/>
      <c r="I70" s="38"/>
      <c r="J70" s="39"/>
    </row>
    <row r="71" spans="2:10" ht="15.75">
      <c r="B71" s="23" t="s">
        <v>39</v>
      </c>
      <c r="C71" s="40" t="str">
        <f ca="1">CONCATENATE(INDIRECT(CONCATENATE($C$2,$C$4))," - ",INDIRECT(CONCATENATE($C$2,$G$4))," ",$B$4)</f>
        <v>ינואר - מרץ 2018</v>
      </c>
      <c r="D71" s="41"/>
      <c r="E71" s="42" t="str">
        <f ca="1">CONCATENATE(INDIRECT(CONCATENATE($C$2,$C$4))," - ",INDIRECT(CONCATENATE($C$2,$M4))," ",$B$4)</f>
        <v>ינואר - יוני 2018</v>
      </c>
      <c r="F71" s="43"/>
      <c r="G71" s="40" t="str">
        <f ca="1">CONCATENATE(INDIRECT(CONCATENATE($C$2,$C$4))," - ",INDIRECT(CONCATENATE($C$2,$S$4))," ",$B$4)</f>
        <v>ינואר - ספטמבר 2018</v>
      </c>
      <c r="H71" s="41"/>
      <c r="I71" s="42" t="str">
        <f ca="1">CONCATENATE(INDIRECT(CONCATENATE($C$2,$C$4))," - ",INDIRECT(CONCATENATE($C$2,$Y4))," ",$B$4)</f>
        <v>ינואר - דצמבר 2018</v>
      </c>
      <c r="J71" s="43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-9.5122505799999368E-3</v>
      </c>
      <c r="D73" s="19">
        <v>0.70920473390467997</v>
      </c>
      <c r="E73" s="33">
        <v>-7.4404179330899156E-3</v>
      </c>
      <c r="F73" s="34">
        <v>0.70109825932733405</v>
      </c>
      <c r="G73" s="18">
        <v>4.0100578349078209E-3</v>
      </c>
      <c r="H73" s="19">
        <f>T34</f>
        <v>0.67736871780280139</v>
      </c>
      <c r="I73" s="33"/>
      <c r="J73" s="34"/>
    </row>
    <row r="74" spans="2:10">
      <c r="B74" s="12" t="s">
        <v>36</v>
      </c>
      <c r="C74" s="10">
        <v>7.6914674750001577E-3</v>
      </c>
      <c r="D74" s="11">
        <v>0.29079526609532003</v>
      </c>
      <c r="E74" s="29">
        <v>2.0818731745187113E-2</v>
      </c>
      <c r="F74" s="30">
        <v>0.29890174067266601</v>
      </c>
      <c r="G74" s="10">
        <v>3.1814982284730689E-2</v>
      </c>
      <c r="H74" s="19">
        <f>T35</f>
        <v>0.32263128219719855</v>
      </c>
      <c r="I74" s="29"/>
      <c r="J74" s="30"/>
    </row>
    <row r="75" spans="2:10">
      <c r="B75" s="13" t="s">
        <v>44</v>
      </c>
      <c r="C75" s="14">
        <v>-1.8207831049997791E-3</v>
      </c>
      <c r="D75" s="15">
        <v>1</v>
      </c>
      <c r="E75" s="31">
        <v>1.3378313812097198E-2</v>
      </c>
      <c r="F75" s="32">
        <v>1</v>
      </c>
      <c r="G75" s="14">
        <v>3.5762081767304776E-2</v>
      </c>
      <c r="H75" s="15">
        <v>1</v>
      </c>
      <c r="I75" s="31"/>
      <c r="J75" s="32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37" t="s">
        <v>0</v>
      </c>
      <c r="D77" s="38"/>
      <c r="E77" s="38"/>
      <c r="F77" s="38"/>
      <c r="G77" s="38"/>
      <c r="H77" s="38"/>
      <c r="I77" s="38"/>
      <c r="J77" s="39"/>
    </row>
    <row r="78" spans="2:10" ht="15.75">
      <c r="B78" s="23" t="s">
        <v>39</v>
      </c>
      <c r="C78" s="40" t="str">
        <f ca="1">CONCATENATE(INDIRECT(CONCATENATE($C$2,$C$4))," - ",INDIRECT(CONCATENATE($C$2,$G$4))," ",$B$4)</f>
        <v>ינואר - מרץ 2018</v>
      </c>
      <c r="D78" s="41"/>
      <c r="E78" s="42" t="str">
        <f ca="1">CONCATENATE(INDIRECT(CONCATENATE($C$2,$C$4))," - ",INDIRECT(CONCATENATE($C$2,$M$4))," ",$B$4)</f>
        <v>ינואר - יוני 2018</v>
      </c>
      <c r="F78" s="43"/>
      <c r="G78" s="40" t="str">
        <f ca="1">CONCATENATE(INDIRECT(CONCATENATE($C$2,$C$4))," - ",INDIRECT(CONCATENATE($C$2,$S$4))," ",$B$4)</f>
        <v>ינואר - ספטמבר 2018</v>
      </c>
      <c r="H78" s="41"/>
      <c r="I78" s="42" t="str">
        <f ca="1">CONCATENATE(INDIRECT(CONCATENATE($C$2,$C$4))," - ",INDIRECT(CONCATENATE($C$2,$Y$4))," ",$B$4)</f>
        <v>ינואר - דצמבר 2018</v>
      </c>
      <c r="J78" s="43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-5.108039599999936E-3</v>
      </c>
      <c r="D80" s="19">
        <v>0.79367009933115695</v>
      </c>
      <c r="E80" s="33">
        <v>6.5562234630309746E-3</v>
      </c>
      <c r="F80" s="34">
        <v>0.79298389941525105</v>
      </c>
      <c r="G80" s="18">
        <v>2.7504114879505437E-2</v>
      </c>
      <c r="H80" s="19">
        <f>T41</f>
        <v>0.79870507078842234</v>
      </c>
      <c r="I80" s="33"/>
      <c r="J80" s="34"/>
    </row>
    <row r="81" spans="2:10">
      <c r="B81" s="12" t="s">
        <v>38</v>
      </c>
      <c r="C81" s="10">
        <v>3.2932558550000657E-3</v>
      </c>
      <c r="D81" s="11">
        <v>0.20632990066884299</v>
      </c>
      <c r="E81" s="29">
        <v>6.7999999999999996E-3</v>
      </c>
      <c r="F81" s="30">
        <v>0.20701610058474901</v>
      </c>
      <c r="G81" s="10">
        <v>8.3022803444843356E-3</v>
      </c>
      <c r="H81" s="19">
        <f>T42</f>
        <v>0.20129492921157757</v>
      </c>
      <c r="I81" s="29"/>
      <c r="J81" s="30"/>
    </row>
    <row r="82" spans="2:10">
      <c r="B82" s="13" t="s">
        <v>44</v>
      </c>
      <c r="C82" s="14">
        <v>-1.8147837449998703E-3</v>
      </c>
      <c r="D82" s="15">
        <v>1</v>
      </c>
      <c r="E82" s="31">
        <v>1.3356223463030975E-2</v>
      </c>
      <c r="F82" s="32">
        <v>1</v>
      </c>
      <c r="G82" s="14">
        <v>3.5822076191089472E-2</v>
      </c>
      <c r="H82" s="15">
        <v>1</v>
      </c>
      <c r="I82" s="31"/>
      <c r="J82" s="3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2018-11-05T14:29:07+00:00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EC1A1F-4BCD-450B-8DE4-65D0C4A1582D}"/>
</file>

<file path=customXml/itemProps2.xml><?xml version="1.0" encoding="utf-8"?>
<ds:datastoreItem xmlns:ds="http://schemas.openxmlformats.org/officeDocument/2006/customXml" ds:itemID="{C86C569D-58F9-4E5E-8CE3-BAD53997A94B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8831B869-E146-4339-BC41-98C1A8F6AB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2018-11-05T13:44:19Z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