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5" l="1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E32" i="5"/>
  <c r="C32" i="5"/>
  <c r="E39" i="5"/>
  <c r="C6" i="5"/>
  <c r="C39" i="5"/>
  <c r="G4" i="5" l="1"/>
  <c r="G32" i="5"/>
  <c r="E6" i="5"/>
  <c r="G39" i="5"/>
  <c r="C46" i="5"/>
  <c r="G6" i="5"/>
  <c r="I4" i="5" l="1"/>
  <c r="C71" i="5"/>
  <c r="C78" i="5"/>
  <c r="I32" i="5"/>
  <c r="I6" i="5"/>
  <c r="I39" i="5"/>
  <c r="K4" i="5" l="1"/>
  <c r="K39" i="5"/>
  <c r="K32" i="5"/>
  <c r="K6" i="5"/>
  <c r="M4" i="5" l="1"/>
  <c r="E78" i="5"/>
  <c r="E71" i="5"/>
  <c r="M6" i="5"/>
  <c r="E46" i="5"/>
  <c r="M32" i="5"/>
  <c r="O4" i="5" l="1"/>
  <c r="O6" i="5"/>
  <c r="O32" i="5"/>
  <c r="M39" i="5"/>
  <c r="Q4" i="5" l="1"/>
  <c r="S4" i="5" s="1"/>
  <c r="Q32" i="5"/>
  <c r="G71" i="5"/>
  <c r="O39" i="5"/>
  <c r="G46" i="5"/>
  <c r="S32" i="5"/>
  <c r="S39" i="5"/>
  <c r="Q6" i="5"/>
  <c r="U4" i="5" l="1"/>
  <c r="Q39" i="5"/>
  <c r="U39" i="5"/>
  <c r="S6" i="5"/>
  <c r="G78" i="5"/>
  <c r="U32" i="5"/>
  <c r="W4" i="5" l="1"/>
  <c r="U6" i="5"/>
  <c r="W39" i="5"/>
  <c r="W32" i="5"/>
  <c r="Y4" i="5" l="1"/>
  <c r="Y32" i="5"/>
  <c r="I46" i="5"/>
  <c r="Y6" i="5"/>
  <c r="I78" i="5"/>
  <c r="I71" i="5"/>
  <c r="W6" i="5"/>
  <c r="Y39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<sst xmlns="http://schemas.openxmlformats.org/spreadsheetml/2006/main" count="179" uniqueCount="47">
  <si>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</si>
  <si>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</si>
  <si>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</si>
  <si>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</si>
  <si>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</si>
  <si>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</si>
  <si>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</si>
  <si>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</si>
  <si>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</si>
  <si>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</si>
  <si>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</si>
  <si>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</si>
  <si>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</si>
  <si>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</si>
  <si>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</si>
  <si>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</si>
  <si>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</si>
  <si>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</si>
  <si>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</si>
  <si>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</si>
  <si>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</si>
  <si>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</si>
  <si>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</si>
  <si>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</si>
  <si>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</si>
  <si>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</si>
  <si>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</si>
  <si>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</si>
  <si>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</si>
  <si>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</si>
  <si>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</si>
  <si>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</si>
  <si>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</si>
  <si>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</si>
  <si>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</si>
  <si>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</si>
  <si>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</si>
  <si>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</si>
  <si>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</si>
  <si>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</si>
  <si>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</si>
  <si>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</si>
  <si>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</si>
  <si>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</si>
  <si>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</si>
  <si>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</si>
  <si>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שקלי טווח קצר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</si>
</sst>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zoomScaleNormal="100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18" width="9.125" style="1"/>
    <col min="19" max="19" width="9.875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5.1482254767203098E-2</v>
      </c>
      <c r="E8" s="29">
        <v>0</v>
      </c>
      <c r="F8" s="30">
        <v>8.3248423034129104E-2</v>
      </c>
      <c r="G8" s="10">
        <v>0</v>
      </c>
      <c r="H8" s="11">
        <v>7.4376397583774706E-2</v>
      </c>
      <c r="I8" s="29">
        <v>0</v>
      </c>
      <c r="J8" s="30">
        <v>7.10546829075588E-2</v>
      </c>
      <c r="K8" s="10">
        <v>0</v>
      </c>
      <c r="L8" s="11">
        <v>5.8888253645577801E-2</v>
      </c>
      <c r="M8" s="29">
        <v>0</v>
      </c>
      <c r="N8" s="30">
        <v>5.9590843612947399E-2</v>
      </c>
      <c r="O8" s="10">
        <v>0</v>
      </c>
      <c r="P8" s="11">
        <v>5.8885024716527297E-2</v>
      </c>
      <c r="Q8" s="29">
        <v>0</v>
      </c>
      <c r="R8" s="30">
        <v>6.4603699402329406E-2</v>
      </c>
      <c r="S8" s="10">
        <v>0</v>
      </c>
      <c r="T8" s="11">
        <v>6.3325824969960032E-2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0</v>
      </c>
      <c r="D9" s="11">
        <v>0.94872163072144</v>
      </c>
      <c r="E9" s="29">
        <v>2.0000000000000001E-4</v>
      </c>
      <c r="F9" s="30">
        <v>0.91677192113416595</v>
      </c>
      <c r="G9" s="10">
        <v>0</v>
      </c>
      <c r="H9" s="11">
        <v>0.92570289661460703</v>
      </c>
      <c r="I9" s="29">
        <v>1E-4</v>
      </c>
      <c r="J9" s="30">
        <v>0.92894630220262198</v>
      </c>
      <c r="K9" s="10">
        <v>1E-4</v>
      </c>
      <c r="L9" s="11">
        <v>0.94138368242611803</v>
      </c>
      <c r="M9" s="29">
        <v>1E-4</v>
      </c>
      <c r="N9" s="30">
        <v>0.94052919982826499</v>
      </c>
      <c r="O9" s="10">
        <v>2.0000000000000001E-4</v>
      </c>
      <c r="P9" s="11">
        <v>0.94432095496836399</v>
      </c>
      <c r="Q9" s="29">
        <v>2.9999999999999997E-4</v>
      </c>
      <c r="R9" s="30">
        <v>0.93539673712650995</v>
      </c>
      <c r="S9" s="10">
        <v>1E-4</v>
      </c>
      <c r="T9" s="11">
        <v>0.93667417503003991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>
        <v>0</v>
      </c>
      <c r="P19" s="11">
        <v>0</v>
      </c>
      <c r="Q19" s="29">
        <v>0</v>
      </c>
      <c r="R19" s="30">
        <v>0</v>
      </c>
      <c r="S19" s="10">
        <v>0</v>
      </c>
      <c r="T19" s="11">
        <v>0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-2.03885488642566E-4</v>
      </c>
      <c r="E26" s="29">
        <v>0</v>
      </c>
      <c r="F26" s="30">
        <v>-2.0344168294815001E-5</v>
      </c>
      <c r="G26" s="10">
        <v>0</v>
      </c>
      <c r="H26" s="11">
        <v>-7.9294198381905795E-5</v>
      </c>
      <c r="I26" s="29">
        <v>0</v>
      </c>
      <c r="J26" s="30">
        <v>-9.8511018031771695E-7</v>
      </c>
      <c r="K26" s="10">
        <v>0</v>
      </c>
      <c r="L26" s="11">
        <v>-2.7193607169615999E-4</v>
      </c>
      <c r="M26" s="29">
        <v>0</v>
      </c>
      <c r="N26" s="30">
        <v>-1.20043441212294E-4</v>
      </c>
      <c r="O26" s="10">
        <v>0</v>
      </c>
      <c r="P26" s="11">
        <v>-3.2059796848914099E-3</v>
      </c>
      <c r="Q26" s="29">
        <v>0</v>
      </c>
      <c r="R26" s="30">
        <v>-4.3652883946773099E-7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0</v>
      </c>
      <c r="D27" s="15">
        <v>1</v>
      </c>
      <c r="E27" s="31">
        <v>2.0000000000000001E-4</v>
      </c>
      <c r="F27" s="32">
        <v>1</v>
      </c>
      <c r="G27" s="14">
        <v>0</v>
      </c>
      <c r="H27" s="15">
        <v>1</v>
      </c>
      <c r="I27" s="31">
        <v>1E-4</v>
      </c>
      <c r="J27" s="32">
        <v>1</v>
      </c>
      <c r="K27" s="14">
        <v>1E-4</v>
      </c>
      <c r="L27" s="15">
        <v>1</v>
      </c>
      <c r="M27" s="31">
        <v>1E-4</v>
      </c>
      <c r="N27" s="32">
        <v>1</v>
      </c>
      <c r="O27" s="14">
        <v>2.0000000000000001E-4</v>
      </c>
      <c r="P27" s="15">
        <v>1</v>
      </c>
      <c r="Q27" s="31">
        <v>2.9999999999999997E-4</v>
      </c>
      <c r="R27" s="32">
        <v>1</v>
      </c>
      <c r="S27" s="14">
        <v>1E-4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37">
        <v>1.7639500000005801</v>
      </c>
      <c r="D28" s="38"/>
      <c r="E28" s="39">
        <v>7.1566399999958001</v>
      </c>
      <c r="F28" s="40"/>
      <c r="G28" s="37">
        <v>1.7949700000051401</v>
      </c>
      <c r="H28" s="38"/>
      <c r="I28" s="39">
        <v>3.6392699999952298</v>
      </c>
      <c r="J28" s="40"/>
      <c r="K28" s="37">
        <v>3.0123799999990299</v>
      </c>
      <c r="L28" s="38"/>
      <c r="M28" s="39">
        <v>4.3428300000053701</v>
      </c>
      <c r="N28" s="40"/>
      <c r="O28" s="37">
        <v>7.7235899999979098</v>
      </c>
      <c r="P28" s="38"/>
      <c r="Q28" s="39">
        <v>9.9186200000006206</v>
      </c>
      <c r="R28" s="40"/>
      <c r="S28" s="37">
        <v>3.5461</v>
      </c>
      <c r="T28" s="38"/>
      <c r="U28" s="39"/>
      <c r="V28" s="40"/>
      <c r="W28" s="37"/>
      <c r="X28" s="38"/>
      <c r="Y28" s="39"/>
      <c r="Z28" s="4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0</v>
      </c>
      <c r="D34" s="19">
        <v>1</v>
      </c>
      <c r="E34" s="33">
        <v>2.0000000000000001E-4</v>
      </c>
      <c r="F34" s="34">
        <v>1</v>
      </c>
      <c r="G34" s="18">
        <v>0</v>
      </c>
      <c r="H34" s="19">
        <v>1</v>
      </c>
      <c r="I34" s="33">
        <v>1E-4</v>
      </c>
      <c r="J34" s="34">
        <v>1</v>
      </c>
      <c r="K34" s="18">
        <v>1E-4</v>
      </c>
      <c r="L34" s="19">
        <v>1</v>
      </c>
      <c r="M34" s="33">
        <v>1E-4</v>
      </c>
      <c r="N34" s="34">
        <v>1</v>
      </c>
      <c r="O34" s="18">
        <v>2.0000000000000001E-4</v>
      </c>
      <c r="P34" s="19">
        <v>1</v>
      </c>
      <c r="Q34" s="33">
        <v>2.9999999999999997E-4</v>
      </c>
      <c r="R34" s="34">
        <v>1</v>
      </c>
      <c r="S34" s="18">
        <v>1E-4</v>
      </c>
      <c r="T34" s="19">
        <v>1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>
        <v>0</v>
      </c>
      <c r="P35" s="11">
        <v>0</v>
      </c>
      <c r="Q35" s="29">
        <v>0</v>
      </c>
      <c r="R35" s="30">
        <v>0</v>
      </c>
      <c r="S35" s="10">
        <v>0</v>
      </c>
      <c r="T35" s="11">
        <v>0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0</v>
      </c>
      <c r="D36" s="15">
        <v>1</v>
      </c>
      <c r="E36" s="31">
        <v>2.0000000000000001E-4</v>
      </c>
      <c r="F36" s="32">
        <v>1</v>
      </c>
      <c r="G36" s="14">
        <v>0</v>
      </c>
      <c r="H36" s="15">
        <v>1</v>
      </c>
      <c r="I36" s="31">
        <v>1E-4</v>
      </c>
      <c r="J36" s="32">
        <v>1</v>
      </c>
      <c r="K36" s="14">
        <v>1E-4</v>
      </c>
      <c r="L36" s="15">
        <v>1</v>
      </c>
      <c r="M36" s="31">
        <v>1E-4</v>
      </c>
      <c r="N36" s="32">
        <v>1</v>
      </c>
      <c r="O36" s="14">
        <v>2.0000000000000001E-4</v>
      </c>
      <c r="P36" s="15">
        <v>1</v>
      </c>
      <c r="Q36" s="31">
        <v>2.9999999999999997E-4</v>
      </c>
      <c r="R36" s="32">
        <v>1</v>
      </c>
      <c r="S36" s="14">
        <v>1E-4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0</v>
      </c>
      <c r="D41" s="19">
        <v>1</v>
      </c>
      <c r="E41" s="33">
        <v>2.0000000000000001E-4</v>
      </c>
      <c r="F41" s="34">
        <v>1</v>
      </c>
      <c r="G41" s="18">
        <v>0</v>
      </c>
      <c r="H41" s="19">
        <v>1</v>
      </c>
      <c r="I41" s="33">
        <v>1E-4</v>
      </c>
      <c r="J41" s="34">
        <v>1</v>
      </c>
      <c r="K41" s="18">
        <v>1E-4</v>
      </c>
      <c r="L41" s="19">
        <v>1</v>
      </c>
      <c r="M41" s="33">
        <v>1E-4</v>
      </c>
      <c r="N41" s="34">
        <v>1</v>
      </c>
      <c r="O41" s="18">
        <v>2.0000000000000001E-4</v>
      </c>
      <c r="P41" s="19">
        <v>1</v>
      </c>
      <c r="Q41" s="33">
        <v>2.9999999999999997E-4</v>
      </c>
      <c r="R41" s="34">
        <v>1</v>
      </c>
      <c r="S41" s="18">
        <v>1.0000000000000002E-4</v>
      </c>
      <c r="T41" s="19">
        <v>1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0</v>
      </c>
      <c r="L42" s="11">
        <v>0</v>
      </c>
      <c r="M42" s="29">
        <v>0</v>
      </c>
      <c r="N42" s="30">
        <v>0</v>
      </c>
      <c r="O42" s="10">
        <v>0</v>
      </c>
      <c r="P42" s="11">
        <v>0</v>
      </c>
      <c r="Q42" s="29">
        <v>0</v>
      </c>
      <c r="R42" s="30">
        <v>0</v>
      </c>
      <c r="S42" s="10">
        <v>0</v>
      </c>
      <c r="T42" s="11">
        <v>0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0</v>
      </c>
      <c r="D43" s="15">
        <v>1</v>
      </c>
      <c r="E43" s="31">
        <v>2.0000000000000001E-4</v>
      </c>
      <c r="F43" s="32">
        <v>1</v>
      </c>
      <c r="G43" s="14">
        <v>0</v>
      </c>
      <c r="H43" s="15">
        <v>1</v>
      </c>
      <c r="I43" s="31">
        <v>1E-4</v>
      </c>
      <c r="J43" s="32">
        <v>1</v>
      </c>
      <c r="K43" s="14">
        <v>1E-4</v>
      </c>
      <c r="L43" s="15">
        <v>1</v>
      </c>
      <c r="M43" s="31">
        <v>1E-4</v>
      </c>
      <c r="N43" s="32">
        <v>1</v>
      </c>
      <c r="O43" s="14">
        <v>2.0000000000000001E-4</v>
      </c>
      <c r="P43" s="15">
        <v>1</v>
      </c>
      <c r="Q43" s="31">
        <v>2.9999999999999997E-4</v>
      </c>
      <c r="R43" s="32">
        <v>1</v>
      </c>
      <c r="S43" s="14">
        <v>1E-4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39</v>
      </c>
      <c r="C46" s="43" t="str">
        <f ca="1">CONCATENATE(INDIRECT(CONCATENATE($C$2,C4))," - ",INDIRECT(CONCATENATE($C$2,G4))," ",$B$4)</f>
        <v>ינואר - מרץ 2018</v>
      </c>
      <c r="D46" s="44"/>
      <c r="E46" s="41" t="str">
        <f ca="1">CONCATENATE(INDIRECT(CONCATENATE($C$2,C4))," - ",INDIRECT(CONCATENATE($C$2,M4))," ",$B$4)</f>
        <v>ינואר - יוני 2018</v>
      </c>
      <c r="F46" s="42"/>
      <c r="G46" s="43" t="str">
        <f ca="1">CONCATENATE(INDIRECT(CONCATENATE($C$2,C4))," - ",INDIRECT(CONCATENATE($C$2,S4))," ",$B$4)</f>
        <v>ינואר - ספטמבר 2018</v>
      </c>
      <c r="H46" s="44"/>
      <c r="I46" s="41" t="str">
        <f ca="1">CONCATENATE(INDIRECT(CONCATENATE($C$2,C4))," - ",INDIRECT(CONCATENATE($C$2,Y4))," ",$B$4)</f>
        <v>ינואר - דצמבר 2018</v>
      </c>
      <c r="J46" s="42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0</v>
      </c>
      <c r="D48" s="11">
        <v>7.4376397583774706E-2</v>
      </c>
      <c r="E48" s="29">
        <v>0</v>
      </c>
      <c r="F48" s="30">
        <v>5.9590843612947399E-2</v>
      </c>
      <c r="G48" s="10">
        <v>0</v>
      </c>
      <c r="H48" s="11">
        <f>T8</f>
        <v>6.3325824969960032E-2</v>
      </c>
      <c r="I48" s="29"/>
      <c r="J48" s="30"/>
    </row>
    <row r="49" spans="2:10">
      <c r="B49" s="12" t="s">
        <v>7</v>
      </c>
      <c r="C49" s="10">
        <v>2.9999999999999997E-4</v>
      </c>
      <c r="D49" s="11">
        <v>0.92570289661460703</v>
      </c>
      <c r="E49" s="29">
        <v>6.0012001000031567E-4</v>
      </c>
      <c r="F49" s="30">
        <v>0.94052919982826499</v>
      </c>
      <c r="G49" s="10">
        <v>1.2005901540232955E-3</v>
      </c>
      <c r="H49" s="11">
        <f t="shared" ref="H49:H66" si="0">T9</f>
        <v>0.93667417503003991</v>
      </c>
      <c r="I49" s="29"/>
      <c r="J49" s="30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/>
      <c r="J50" s="30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/>
      <c r="J51" s="30"/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/>
      <c r="J52" s="30"/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/>
      <c r="J53" s="30"/>
    </row>
    <row r="54" spans="2:10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/>
      <c r="J54" s="30"/>
    </row>
    <row r="55" spans="2:10">
      <c r="B55" s="12" t="s">
        <v>19</v>
      </c>
      <c r="C55" s="10">
        <v>0</v>
      </c>
      <c r="D55" s="11">
        <v>0</v>
      </c>
      <c r="E55" s="29">
        <v>0</v>
      </c>
      <c r="F55" s="30">
        <v>0</v>
      </c>
      <c r="G55" s="10">
        <v>0</v>
      </c>
      <c r="H55" s="11">
        <f t="shared" si="0"/>
        <v>0</v>
      </c>
      <c r="I55" s="29"/>
      <c r="J55" s="30"/>
    </row>
    <row r="56" spans="2:10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f t="shared" si="0"/>
        <v>0</v>
      </c>
      <c r="I56" s="29"/>
      <c r="J56" s="30"/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/>
      <c r="J57" s="30"/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/>
      <c r="J58" s="30"/>
    </row>
    <row r="59" spans="2:10">
      <c r="B59" s="12" t="s">
        <v>26</v>
      </c>
      <c r="C59" s="10">
        <v>0</v>
      </c>
      <c r="D59" s="11">
        <v>0</v>
      </c>
      <c r="E59" s="29">
        <v>0</v>
      </c>
      <c r="F59" s="30">
        <v>0</v>
      </c>
      <c r="G59" s="10">
        <v>0</v>
      </c>
      <c r="H59" s="11">
        <f t="shared" si="0"/>
        <v>0</v>
      </c>
      <c r="I59" s="29"/>
      <c r="J59" s="30"/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/>
      <c r="J60" s="30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/>
      <c r="J61" s="30"/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11">
        <f t="shared" si="0"/>
        <v>0</v>
      </c>
      <c r="I62" s="29"/>
      <c r="J62" s="30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/>
      <c r="J63" s="30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/>
      <c r="J64" s="30"/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/>
      <c r="J65" s="30"/>
    </row>
    <row r="66" spans="2:10">
      <c r="B66" s="12" t="s">
        <v>33</v>
      </c>
      <c r="C66" s="10">
        <v>0</v>
      </c>
      <c r="D66" s="11">
        <v>-7.9294198381905795E-5</v>
      </c>
      <c r="E66" s="29">
        <v>0</v>
      </c>
      <c r="F66" s="30">
        <v>-1.20043441212294E-4</v>
      </c>
      <c r="G66" s="10">
        <v>0</v>
      </c>
      <c r="H66" s="11">
        <f t="shared" si="0"/>
        <v>0</v>
      </c>
      <c r="I66" s="29"/>
      <c r="J66" s="30"/>
    </row>
    <row r="67" spans="2:10">
      <c r="B67" s="13" t="s">
        <v>44</v>
      </c>
      <c r="C67" s="14">
        <v>3.1242023400025482E-4</v>
      </c>
      <c r="D67" s="15">
        <v>1</v>
      </c>
      <c r="E67" s="31">
        <v>6.0012001000031567E-4</v>
      </c>
      <c r="F67" s="31">
        <v>1</v>
      </c>
      <c r="G67" s="14">
        <v>1.2005901540232955E-3</v>
      </c>
      <c r="H67" s="15">
        <v>1</v>
      </c>
      <c r="I67" s="31"/>
      <c r="J67" s="32"/>
    </row>
    <row r="68" spans="2:10">
      <c r="B68" s="35" t="s">
        <v>40</v>
      </c>
      <c r="C68" s="37">
        <v>10.715560000001521</v>
      </c>
      <c r="D68" s="38"/>
      <c r="E68" s="39">
        <v>21.71004000000115</v>
      </c>
      <c r="F68" s="40"/>
      <c r="G68" s="37">
        <f>39.3522499999997+S28</f>
        <v>42.898349999999702</v>
      </c>
      <c r="H68" s="38"/>
      <c r="I68" s="39"/>
      <c r="J68" s="40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39</v>
      </c>
      <c r="C71" s="43" t="str">
        <f ca="1">CONCATENATE(INDIRECT(CONCATENATE($C$2,$C$4))," - ",INDIRECT(CONCATENATE($C$2,$G$4))," ",$B$4)</f>
        <v>ינואר - מרץ 2018</v>
      </c>
      <c r="D71" s="44"/>
      <c r="E71" s="41" t="str">
        <f ca="1">CONCATENATE(INDIRECT(CONCATENATE($C$2,$C$4))," - ",INDIRECT(CONCATENATE($C$2,$M4))," ",$B$4)</f>
        <v>ינואר - יוני 2018</v>
      </c>
      <c r="F71" s="42"/>
      <c r="G71" s="43" t="str">
        <f ca="1">CONCATENATE(INDIRECT(CONCATENATE($C$2,$C$4))," - ",INDIRECT(CONCATENATE($C$2,$S$4))," ",$B$4)</f>
        <v>ינואר - ספטמבר 2018</v>
      </c>
      <c r="H71" s="44"/>
      <c r="I71" s="41" t="str">
        <f ca="1">CONCATENATE(INDIRECT(CONCATENATE($C$2,$C$4))," - ",INDIRECT(CONCATENATE($C$2,$Y4))," ",$B$4)</f>
        <v>ינואר - דצמבר 2018</v>
      </c>
      <c r="J71" s="42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2.9999999999997796E-4</v>
      </c>
      <c r="D73" s="19">
        <v>1</v>
      </c>
      <c r="E73" s="33">
        <v>6.0012001000031567E-4</v>
      </c>
      <c r="F73" s="34">
        <v>1</v>
      </c>
      <c r="G73" s="18">
        <v>1.2005901540232955E-3</v>
      </c>
      <c r="H73" s="19">
        <v>1</v>
      </c>
      <c r="I73" s="33"/>
      <c r="J73" s="34"/>
    </row>
    <row r="74" spans="2:10">
      <c r="B74" s="12" t="s">
        <v>36</v>
      </c>
      <c r="C74" s="10">
        <v>0</v>
      </c>
      <c r="D74" s="11">
        <v>0</v>
      </c>
      <c r="E74" s="29">
        <v>0</v>
      </c>
      <c r="F74" s="30">
        <v>0</v>
      </c>
      <c r="G74" s="10">
        <v>0</v>
      </c>
      <c r="H74" s="11">
        <v>0</v>
      </c>
      <c r="I74" s="29"/>
      <c r="J74" s="30"/>
    </row>
    <row r="75" spans="2:10">
      <c r="B75" s="13" t="s">
        <v>44</v>
      </c>
      <c r="C75" s="14">
        <v>2.9999999999997796E-4</v>
      </c>
      <c r="D75" s="15">
        <v>1</v>
      </c>
      <c r="E75" s="31">
        <v>6.0012001000031567E-4</v>
      </c>
      <c r="F75" s="32">
        <v>1</v>
      </c>
      <c r="G75" s="14">
        <v>1.2005901540232955E-3</v>
      </c>
      <c r="H75" s="15">
        <v>1</v>
      </c>
      <c r="I75" s="31"/>
      <c r="J75" s="32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39</v>
      </c>
      <c r="C78" s="43" t="str">
        <f ca="1">CONCATENATE(INDIRECT(CONCATENATE($C$2,$C$4))," - ",INDIRECT(CONCATENATE($C$2,$G$4))," ",$B$4)</f>
        <v>ינואר - מרץ 2018</v>
      </c>
      <c r="D78" s="44"/>
      <c r="E78" s="41" t="str">
        <f ca="1">CONCATENATE(INDIRECT(CONCATENATE($C$2,$C$4))," - ",INDIRECT(CONCATENATE($C$2,$M$4))," ",$B$4)</f>
        <v>ינואר - יוני 2018</v>
      </c>
      <c r="F78" s="42"/>
      <c r="G78" s="43" t="str">
        <f ca="1">CONCATENATE(INDIRECT(CONCATENATE($C$2,$C$4))," - ",INDIRECT(CONCATENATE($C$2,$S$4))," ",$B$4)</f>
        <v>ינואר - ספטמבר 2018</v>
      </c>
      <c r="H78" s="44"/>
      <c r="I78" s="41" t="str">
        <f ca="1">CONCATENATE(INDIRECT(CONCATENATE($C$2,$C$4))," - ",INDIRECT(CONCATENATE($C$2,$Y$4))," ",$B$4)</f>
        <v>ינואר - דצמבר 2018</v>
      </c>
      <c r="J78" s="42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2.9999999999997796E-4</v>
      </c>
      <c r="D80" s="19">
        <v>1</v>
      </c>
      <c r="E80" s="33">
        <v>6.0012001000031567E-4</v>
      </c>
      <c r="F80" s="34">
        <v>1</v>
      </c>
      <c r="G80" s="18">
        <v>1.2005901540232955E-3</v>
      </c>
      <c r="H80" s="19">
        <v>1</v>
      </c>
      <c r="I80" s="33"/>
      <c r="J80" s="34"/>
    </row>
    <row r="81" spans="2:10">
      <c r="B81" s="12" t="s">
        <v>38</v>
      </c>
      <c r="C81" s="10">
        <v>0</v>
      </c>
      <c r="D81" s="11">
        <v>0</v>
      </c>
      <c r="E81" s="29">
        <v>0</v>
      </c>
      <c r="F81" s="30">
        <v>0</v>
      </c>
      <c r="G81" s="10">
        <v>0</v>
      </c>
      <c r="H81" s="11">
        <v>0</v>
      </c>
      <c r="I81" s="29"/>
      <c r="J81" s="30"/>
    </row>
    <row r="82" spans="2:10">
      <c r="B82" s="13" t="s">
        <v>44</v>
      </c>
      <c r="C82" s="14">
        <v>2.9999999999997796E-4</v>
      </c>
      <c r="D82" s="15">
        <v>1</v>
      </c>
      <c r="E82" s="31">
        <v>6.0012001000031567E-4</v>
      </c>
      <c r="F82" s="32">
        <v>1</v>
      </c>
      <c r="G82" s="14">
        <v>1.2005901540232955E-3</v>
      </c>
      <c r="H82" s="15">
        <v>1</v>
      </c>
      <c r="I82" s="31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2018-11-05T14:29:06+00:00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A6784AE5-7FB7-44A3-A440-898A464343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2018-11-05T13:44:47Z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