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5" l="1"/>
  <c r="H81" i="5"/>
  <c r="H80" i="5"/>
  <c r="H74" i="5"/>
  <c r="H73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6" i="5"/>
  <c r="C32" i="5"/>
  <c r="C39" i="5"/>
  <c r="E32" i="5"/>
  <c r="G4" i="5" l="1"/>
  <c r="E6" i="5"/>
  <c r="C71" i="5"/>
  <c r="C46" i="5"/>
  <c r="G32" i="5"/>
  <c r="I4" i="5" l="1"/>
  <c r="G6" i="5"/>
  <c r="C78" i="5"/>
  <c r="I6" i="5"/>
  <c r="G39" i="5"/>
  <c r="K4" i="5" l="1"/>
  <c r="I39" i="5"/>
  <c r="I32" i="5"/>
  <c r="K6" i="5"/>
  <c r="M4" i="5" l="1"/>
  <c r="K39" i="5"/>
  <c r="K32" i="5"/>
  <c r="M32" i="5"/>
  <c r="E78" i="5"/>
  <c r="E46" i="5"/>
  <c r="O4" i="5" l="1"/>
  <c r="M39" i="5"/>
  <c r="E71" i="5"/>
  <c r="O32" i="5"/>
  <c r="M6" i="5"/>
  <c r="Q4" i="5" l="1"/>
  <c r="S4" i="5" s="1"/>
  <c r="Q6" i="5"/>
  <c r="G46" i="5"/>
  <c r="G71" i="5"/>
  <c r="O39" i="5"/>
  <c r="S32" i="5"/>
  <c r="O6" i="5"/>
  <c r="U4" i="5" l="1"/>
  <c r="S6" i="5"/>
  <c r="U32" i="5"/>
  <c r="Q32" i="5"/>
  <c r="S39" i="5"/>
  <c r="Q39" i="5"/>
  <c r="U39" i="5"/>
  <c r="G78" i="5"/>
  <c r="W4" i="5" l="1"/>
  <c r="U6" i="5"/>
  <c r="W32" i="5"/>
  <c r="W39" i="5"/>
  <c r="Y4" i="5" l="1"/>
  <c r="I46" i="5"/>
  <c r="Y39" i="5"/>
  <c r="Y32" i="5"/>
  <c r="I71" i="5"/>
  <c r="Y6" i="5"/>
  <c r="W6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<sst xmlns="http://schemas.openxmlformats.org/spreadsheetml/2006/main" count="179" uniqueCount="47">
  <si>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</si>
  <si>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</si>
  <si>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</si>
  <si>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</si>
  <si>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</si>
  <si>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</si>
  <si>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</si>
  <si>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</si>
  <si>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</si>
  <si>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</si>
  <si>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</si>
  <si>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</si>
  <si>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</si>
  <si>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</si>
  <si>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</si>
  <si>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</si>
  <si>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</si>
  <si>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</si>
  <si>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</si>
  <si>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</si>
  <si>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</si>
  <si>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</si>
  <si>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</si>
  <si>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</si>
  <si>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</si>
  <si>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</si>
  <si>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</si>
  <si>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</si>
  <si>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</si>
  <si>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</si>
  <si>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</si>
  <si>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</si>
  <si>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</si>
  <si>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</si>
  <si>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</si>
  <si>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</si>
  <si>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</si>
  <si>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</si>
  <si>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</si>
  <si>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</si>
  <si>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</si>
  <si>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</si>
  <si>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</si>
  <si>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</si>
  <si>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</si>
  <si>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</si>
  <si>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מגדל- קופת גמל מרכזית לפיצויים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</si>
</sst>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5.1844855185439097E-2</v>
      </c>
      <c r="E8" s="29">
        <v>0</v>
      </c>
      <c r="F8" s="30">
        <v>3.8257817021254699E-2</v>
      </c>
      <c r="G8" s="10">
        <v>1E-4</v>
      </c>
      <c r="H8" s="11">
        <v>3.1180864814268901E-2</v>
      </c>
      <c r="I8" s="29">
        <v>-2.0000000000000001E-4</v>
      </c>
      <c r="J8" s="30">
        <v>6.0248967936666599E-2</v>
      </c>
      <c r="K8" s="10">
        <v>2.0000000000000001E-4</v>
      </c>
      <c r="L8" s="11">
        <v>6.2156998924409498E-2</v>
      </c>
      <c r="M8" s="29">
        <v>0</v>
      </c>
      <c r="N8" s="30">
        <v>8.8659682073999199E-2</v>
      </c>
      <c r="O8" s="10">
        <v>-4.0000000000000002E-4</v>
      </c>
      <c r="P8" s="11">
        <v>7.47185324678835E-2</v>
      </c>
      <c r="Q8" s="29">
        <v>-2.9999999999999997E-4</v>
      </c>
      <c r="R8" s="30">
        <v>7.3618705935846601E-2</v>
      </c>
      <c r="S8" s="10">
        <v>0</v>
      </c>
      <c r="T8" s="11">
        <v>8.2396813436779154E-2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6.9999999999999999E-4</v>
      </c>
      <c r="D9" s="11">
        <v>0.221968907309261</v>
      </c>
      <c r="E9" s="29">
        <v>-5.9999999999999995E-4</v>
      </c>
      <c r="F9" s="30">
        <v>0.22452639367170499</v>
      </c>
      <c r="G9" s="10">
        <v>1.9E-3</v>
      </c>
      <c r="H9" s="11">
        <v>0.19667730940553599</v>
      </c>
      <c r="I9" s="29">
        <v>0</v>
      </c>
      <c r="J9" s="30">
        <v>0.15752836742516599</v>
      </c>
      <c r="K9" s="10">
        <v>4.0000000000000002E-4</v>
      </c>
      <c r="L9" s="11">
        <v>0.15996984821055299</v>
      </c>
      <c r="M9" s="29">
        <v>-5.0000000000000001E-4</v>
      </c>
      <c r="N9" s="30">
        <v>0.15679940126736</v>
      </c>
      <c r="O9" s="10">
        <v>2.0000000000000001E-4</v>
      </c>
      <c r="P9" s="11">
        <v>0.17664898493710199</v>
      </c>
      <c r="Q9" s="29">
        <v>4.0000000000000002E-4</v>
      </c>
      <c r="R9" s="30">
        <v>0.17670518448199701</v>
      </c>
      <c r="S9" s="10">
        <v>-1.615925548866187E-4</v>
      </c>
      <c r="T9" s="11">
        <v>0.17741515609632516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5.9999999999999995E-4</v>
      </c>
      <c r="D12" s="11">
        <v>0.18398630469285601</v>
      </c>
      <c r="E12" s="29">
        <v>-8.9999999999999998E-4</v>
      </c>
      <c r="F12" s="30">
        <v>0.182306740570855</v>
      </c>
      <c r="G12" s="10">
        <v>-5.9999999999999995E-4</v>
      </c>
      <c r="H12" s="11">
        <v>0.19780101315946899</v>
      </c>
      <c r="I12" s="29">
        <v>1.1000000000000001E-3</v>
      </c>
      <c r="J12" s="30">
        <v>0.19065447431903201</v>
      </c>
      <c r="K12" s="10">
        <v>0</v>
      </c>
      <c r="L12" s="11">
        <v>0.19600163754668301</v>
      </c>
      <c r="M12" s="29">
        <v>-2.0000000000000001E-4</v>
      </c>
      <c r="N12" s="30">
        <v>0.20066418902479599</v>
      </c>
      <c r="O12" s="10">
        <v>1E-3</v>
      </c>
      <c r="P12" s="11">
        <v>0.195939613534902</v>
      </c>
      <c r="Q12" s="29">
        <v>1.6000000000000001E-3</v>
      </c>
      <c r="R12" s="30">
        <v>0.19330994719102099</v>
      </c>
      <c r="S12" s="10">
        <v>-1.0829081888339601E-4</v>
      </c>
      <c r="T12" s="11">
        <v>0.19242591548353591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1.3997517046073601E-2</v>
      </c>
      <c r="E13" s="29">
        <v>0</v>
      </c>
      <c r="F13" s="30">
        <v>1.37339767523703E-2</v>
      </c>
      <c r="G13" s="10">
        <v>-2.0000000000000001E-4</v>
      </c>
      <c r="H13" s="11">
        <v>1.4098493764113301E-2</v>
      </c>
      <c r="I13" s="29">
        <v>1E-4</v>
      </c>
      <c r="J13" s="30">
        <v>1.3976470357687299E-2</v>
      </c>
      <c r="K13" s="10">
        <v>1E-4</v>
      </c>
      <c r="L13" s="11">
        <v>1.5609127538172099E-2</v>
      </c>
      <c r="M13" s="29">
        <v>2.0000000000000001E-4</v>
      </c>
      <c r="N13" s="30">
        <v>1.43343797711699E-2</v>
      </c>
      <c r="O13" s="10">
        <v>0</v>
      </c>
      <c r="P13" s="11">
        <v>1.4438013908594E-2</v>
      </c>
      <c r="Q13" s="29">
        <v>2.0000000000000001E-4</v>
      </c>
      <c r="R13" s="30">
        <v>1.4537763424332901E-2</v>
      </c>
      <c r="S13" s="10">
        <v>-2.4513937394768193E-5</v>
      </c>
      <c r="T13" s="11">
        <v>1.5262063277542688E-2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3.0000000000000001E-3</v>
      </c>
      <c r="D14" s="11">
        <v>0.13485669289937099</v>
      </c>
      <c r="E14" s="29">
        <v>-4.4999999999999997E-3</v>
      </c>
      <c r="F14" s="30">
        <v>0.12658534386558101</v>
      </c>
      <c r="G14" s="10">
        <v>-3.2000000000000002E-3</v>
      </c>
      <c r="H14" s="11">
        <v>0.123336880827878</v>
      </c>
      <c r="I14" s="29">
        <v>1.1000000000000001E-3</v>
      </c>
      <c r="J14" s="30">
        <v>0.12328629745363399</v>
      </c>
      <c r="K14" s="10">
        <v>2.8999999999999998E-3</v>
      </c>
      <c r="L14" s="11">
        <v>0.12596359233672799</v>
      </c>
      <c r="M14" s="29">
        <v>-4.0000000000000002E-4</v>
      </c>
      <c r="N14" s="30">
        <v>0.109841612044801</v>
      </c>
      <c r="O14" s="10">
        <v>2.7000000000000001E-3</v>
      </c>
      <c r="P14" s="11">
        <v>0.111233848504598</v>
      </c>
      <c r="Q14" s="29">
        <v>5.1999999999999998E-3</v>
      </c>
      <c r="R14" s="30">
        <v>0.11390474619468099</v>
      </c>
      <c r="S14" s="10">
        <v>8.4233323441104658E-4</v>
      </c>
      <c r="T14" s="11">
        <v>0.1130049741391868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5.8999999999999999E-3</v>
      </c>
      <c r="D15" s="11">
        <v>0.28282795046252401</v>
      </c>
      <c r="E15" s="29">
        <v>-3.8E-3</v>
      </c>
      <c r="F15" s="30">
        <v>0.30864392345875702</v>
      </c>
      <c r="G15" s="10">
        <v>-4.1999999999999997E-3</v>
      </c>
      <c r="H15" s="11">
        <v>0.33105373570590702</v>
      </c>
      <c r="I15" s="29">
        <v>9.4999999999999998E-3</v>
      </c>
      <c r="J15" s="30">
        <v>0.35338421871451497</v>
      </c>
      <c r="K15" s="10">
        <v>-2.5999999999999999E-3</v>
      </c>
      <c r="L15" s="11">
        <v>0.34105267107863002</v>
      </c>
      <c r="M15" s="29">
        <v>4.7000000000000002E-3</v>
      </c>
      <c r="N15" s="30">
        <v>0.33379991447827101</v>
      </c>
      <c r="O15" s="10">
        <v>1.18E-2</v>
      </c>
      <c r="P15" s="11">
        <v>0.33254595776322998</v>
      </c>
      <c r="Q15" s="29">
        <v>-2.7000000000000001E-3</v>
      </c>
      <c r="R15" s="30">
        <v>0.328850373708785</v>
      </c>
      <c r="S15" s="10">
        <v>8.6989671808495879E-4</v>
      </c>
      <c r="T15" s="11">
        <v>0.31817354458112651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-2.9999999999999997E-4</v>
      </c>
      <c r="D16" s="11">
        <v>3.5601462874550398E-2</v>
      </c>
      <c r="E16" s="29">
        <v>4.0000000000000002E-4</v>
      </c>
      <c r="F16" s="30">
        <v>3.5457686831432897E-2</v>
      </c>
      <c r="G16" s="10">
        <v>-2.9999999999999997E-4</v>
      </c>
      <c r="H16" s="11">
        <v>3.64628395134039E-2</v>
      </c>
      <c r="I16" s="29">
        <v>5.9999999999999995E-4</v>
      </c>
      <c r="J16" s="30">
        <v>3.5679050602816599E-2</v>
      </c>
      <c r="K16" s="10">
        <v>-5.9999999999999995E-4</v>
      </c>
      <c r="L16" s="11">
        <v>3.4090483118477198E-2</v>
      </c>
      <c r="M16" s="29">
        <v>6.9999999999999999E-4</v>
      </c>
      <c r="N16" s="30">
        <v>3.4887612449156398E-2</v>
      </c>
      <c r="O16" s="10">
        <v>6.9999999999999999E-4</v>
      </c>
      <c r="P16" s="11">
        <v>3.5358679837408598E-2</v>
      </c>
      <c r="Q16" s="29">
        <v>-4.0000000000000002E-4</v>
      </c>
      <c r="R16" s="30">
        <v>3.4996591744478701E-2</v>
      </c>
      <c r="S16" s="10">
        <v>2.3859691771787536E-6</v>
      </c>
      <c r="T16" s="11">
        <v>3.4952091755320353E-2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9.5757862285494799E-6</v>
      </c>
      <c r="E18" s="29">
        <v>2.0000000000000001E-4</v>
      </c>
      <c r="F18" s="30">
        <v>1.77350048353322E-5</v>
      </c>
      <c r="G18" s="10">
        <v>0</v>
      </c>
      <c r="H18" s="11">
        <v>1.6652486067167099E-5</v>
      </c>
      <c r="I18" s="29">
        <v>0</v>
      </c>
      <c r="J18" s="30">
        <v>1.5740561080312201E-5</v>
      </c>
      <c r="K18" s="10">
        <v>1E-4</v>
      </c>
      <c r="L18" s="11">
        <v>1.7987294608942001E-5</v>
      </c>
      <c r="M18" s="29">
        <v>1E-4</v>
      </c>
      <c r="N18" s="30">
        <v>1.8373102092521701E-5</v>
      </c>
      <c r="O18" s="10">
        <v>0</v>
      </c>
      <c r="P18" s="11">
        <v>2.27069941947181E-5</v>
      </c>
      <c r="Q18" s="29">
        <v>1E-4</v>
      </c>
      <c r="R18" s="30">
        <v>2.26236380018945E-5</v>
      </c>
      <c r="S18" s="10">
        <v>-1.1863767646387302E-6</v>
      </c>
      <c r="T18" s="11">
        <v>2.177998156378787E-5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1.6000000000000001E-3</v>
      </c>
      <c r="D19" s="11">
        <v>3.9192026397808404E-3</v>
      </c>
      <c r="E19" s="29">
        <v>-3.0000000000000001E-3</v>
      </c>
      <c r="F19" s="30">
        <v>1.70477559415239E-4</v>
      </c>
      <c r="G19" s="10">
        <v>-2.0000000000000001E-4</v>
      </c>
      <c r="H19" s="11">
        <v>-2.0378774371453902E-3</v>
      </c>
      <c r="I19" s="29">
        <v>-3.8E-3</v>
      </c>
      <c r="J19" s="30">
        <v>-5.7895868961728297E-3</v>
      </c>
      <c r="K19" s="10">
        <v>1.9E-3</v>
      </c>
      <c r="L19" s="11">
        <v>-3.2813338921576399E-3</v>
      </c>
      <c r="M19" s="29">
        <v>-5.5999999999999999E-3</v>
      </c>
      <c r="N19" s="30">
        <v>-7.3832846916901196E-3</v>
      </c>
      <c r="O19" s="10">
        <v>-1.2999999999999999E-3</v>
      </c>
      <c r="P19" s="11">
        <v>-8.3227696337597901E-3</v>
      </c>
      <c r="Q19" s="29">
        <v>2.5999999999999999E-3</v>
      </c>
      <c r="R19" s="30">
        <v>-3.9235504629107796E-3</v>
      </c>
      <c r="S19" s="10">
        <v>2.2023848806651549E-4</v>
      </c>
      <c r="T19" s="11">
        <v>-2.8525720065800176E-3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3.6964581665113998E-3</v>
      </c>
      <c r="E21" s="29">
        <v>2.0000000000000001E-4</v>
      </c>
      <c r="F21" s="30">
        <v>3.6436434277444E-3</v>
      </c>
      <c r="G21" s="10">
        <v>0</v>
      </c>
      <c r="H21" s="11">
        <v>3.7383166483515098E-3</v>
      </c>
      <c r="I21" s="29">
        <v>0</v>
      </c>
      <c r="J21" s="30">
        <v>3.7334824264083901E-3</v>
      </c>
      <c r="K21" s="10">
        <v>1E-4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5.6307659962828263E-6</v>
      </c>
      <c r="T21" s="11">
        <v>1.1677848097554279E-3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5.0000000000000001E-4</v>
      </c>
      <c r="D22" s="11">
        <v>6.7220085204645896E-2</v>
      </c>
      <c r="E22" s="29">
        <v>-5.0000000000000001E-4</v>
      </c>
      <c r="F22" s="30">
        <v>6.6656261825223398E-2</v>
      </c>
      <c r="G22" s="10">
        <v>1E-4</v>
      </c>
      <c r="H22" s="11">
        <v>6.6785560548195205E-2</v>
      </c>
      <c r="I22" s="29">
        <v>5.0000000000000001E-4</v>
      </c>
      <c r="J22" s="30">
        <v>6.6243283447828899E-2</v>
      </c>
      <c r="K22" s="10">
        <v>-1E-4</v>
      </c>
      <c r="L22" s="11">
        <v>6.8217176214363004E-2</v>
      </c>
      <c r="M22" s="29">
        <v>4.0000000000000002E-4</v>
      </c>
      <c r="N22" s="30">
        <v>6.8170689544668206E-2</v>
      </c>
      <c r="O22" s="10">
        <v>-1E-4</v>
      </c>
      <c r="P22" s="11">
        <v>6.7209298544942495E-2</v>
      </c>
      <c r="Q22" s="29">
        <v>5.9999999999999995E-4</v>
      </c>
      <c r="R22" s="30">
        <v>6.7977614155176599E-2</v>
      </c>
      <c r="S22" s="10">
        <v>1.5509851219343943E-4</v>
      </c>
      <c r="T22" s="11">
        <v>6.8032448445444219E-2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9.9999999999999503E-5</v>
      </c>
      <c r="D23" s="11">
        <v>-8.5219218953893705E-4</v>
      </c>
      <c r="E23" s="29">
        <v>2.0000000000000101E-4</v>
      </c>
      <c r="F23" s="30">
        <v>-9.2224937232543902E-4</v>
      </c>
      <c r="G23" s="10">
        <v>0</v>
      </c>
      <c r="H23" s="11">
        <v>0</v>
      </c>
      <c r="I23" s="29">
        <v>0</v>
      </c>
      <c r="J23" s="30">
        <v>0</v>
      </c>
      <c r="K23" s="10">
        <v>1E-4</v>
      </c>
      <c r="L23" s="11">
        <v>-8.8036441548246605E-4</v>
      </c>
      <c r="M23" s="29">
        <v>2.0000000000000101E-4</v>
      </c>
      <c r="N23" s="30">
        <v>-9.3712770411531895E-4</v>
      </c>
      <c r="O23" s="10">
        <v>3.2092384305570902E-19</v>
      </c>
      <c r="P23" s="11">
        <v>-9.5899702306736004E-4</v>
      </c>
      <c r="Q23" s="29">
        <v>5.7245874707234598E-19</v>
      </c>
      <c r="R23" s="30">
        <v>-8.4710478126183398E-4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9.2317992229732E-4</v>
      </c>
      <c r="E26" s="29">
        <v>0</v>
      </c>
      <c r="F26" s="30">
        <v>9.2224938315085402E-4</v>
      </c>
      <c r="G26" s="10">
        <v>0</v>
      </c>
      <c r="H26" s="11">
        <v>8.86210563954714E-4</v>
      </c>
      <c r="I26" s="29">
        <v>0</v>
      </c>
      <c r="J26" s="30">
        <v>1.0392336513379201E-3</v>
      </c>
      <c r="K26" s="10">
        <v>0</v>
      </c>
      <c r="L26" s="11">
        <v>1.08217604501515E-3</v>
      </c>
      <c r="M26" s="29">
        <v>0</v>
      </c>
      <c r="N26" s="30">
        <v>1.14455863949153E-3</v>
      </c>
      <c r="O26" s="10">
        <v>0</v>
      </c>
      <c r="P26" s="11">
        <v>1.16613016397151E-3</v>
      </c>
      <c r="Q26" s="29">
        <v>0</v>
      </c>
      <c r="R26" s="30">
        <v>8.47104769852849E-4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1.21E-2</v>
      </c>
      <c r="D27" s="15">
        <v>1</v>
      </c>
      <c r="E27" s="31">
        <v>-1.23E-2</v>
      </c>
      <c r="F27" s="32">
        <v>1</v>
      </c>
      <c r="G27" s="14">
        <v>-6.6E-3</v>
      </c>
      <c r="H27" s="15">
        <v>1</v>
      </c>
      <c r="I27" s="31">
        <v>8.8999999999999999E-3</v>
      </c>
      <c r="J27" s="32">
        <v>1</v>
      </c>
      <c r="K27" s="14">
        <v>2.5000000000000001E-3</v>
      </c>
      <c r="L27" s="15">
        <v>1</v>
      </c>
      <c r="M27" s="31">
        <v>-4.0000000000000002E-4</v>
      </c>
      <c r="N27" s="32">
        <v>1</v>
      </c>
      <c r="O27" s="14">
        <v>1.46E-2</v>
      </c>
      <c r="P27" s="15">
        <v>1</v>
      </c>
      <c r="Q27" s="31">
        <v>7.3000000000000001E-3</v>
      </c>
      <c r="R27" s="32">
        <v>1</v>
      </c>
      <c r="S27" s="14">
        <v>1.8E-3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8">
        <v>2210.0470700000001</v>
      </c>
      <c r="D28" s="39"/>
      <c r="E28" s="40">
        <v>-2263.5675799999999</v>
      </c>
      <c r="F28" s="41"/>
      <c r="G28" s="38">
        <v>-1207.8269299999999</v>
      </c>
      <c r="H28" s="39"/>
      <c r="I28" s="40">
        <v>1597.56998000002</v>
      </c>
      <c r="J28" s="41"/>
      <c r="K28" s="38">
        <v>466.57156999998102</v>
      </c>
      <c r="L28" s="39"/>
      <c r="M28" s="40">
        <v>-58.794690000005403</v>
      </c>
      <c r="N28" s="41"/>
      <c r="O28" s="38">
        <v>2560.93948000001</v>
      </c>
      <c r="P28" s="39"/>
      <c r="Q28" s="40">
        <v>1275.9951599999799</v>
      </c>
      <c r="R28" s="41"/>
      <c r="S28" s="38">
        <v>302.08094</v>
      </c>
      <c r="T28" s="39"/>
      <c r="U28" s="40"/>
      <c r="V28" s="41"/>
      <c r="W28" s="38"/>
      <c r="X28" s="39"/>
      <c r="Y28" s="40"/>
      <c r="Z28" s="41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6.1000000000000004E-3</v>
      </c>
      <c r="D34" s="19">
        <v>0.66690050287935598</v>
      </c>
      <c r="E34" s="33">
        <v>-1.0500000000000001E-2</v>
      </c>
      <c r="F34" s="34">
        <v>0.64202593085978099</v>
      </c>
      <c r="G34" s="18">
        <v>-1.3899999999999999E-2</v>
      </c>
      <c r="H34" s="19">
        <v>0.61920975329899697</v>
      </c>
      <c r="I34" s="33">
        <v>-2.3E-3</v>
      </c>
      <c r="J34" s="34">
        <v>0.59770109877204203</v>
      </c>
      <c r="K34" s="18">
        <v>5.4999999999999997E-3</v>
      </c>
      <c r="L34" s="19">
        <v>0.61202887092508096</v>
      </c>
      <c r="M34" s="33">
        <v>-6.0000000000000001E-3</v>
      </c>
      <c r="N34" s="34">
        <v>0.61925827663164801</v>
      </c>
      <c r="O34" s="18">
        <v>1.6000000000000001E-3</v>
      </c>
      <c r="P34" s="19">
        <v>0.61963609524926</v>
      </c>
      <c r="Q34" s="33">
        <v>1.01E-2</v>
      </c>
      <c r="R34" s="34">
        <v>0.624637082149056</v>
      </c>
      <c r="S34" s="18">
        <v>6.4670598096279517E-4</v>
      </c>
      <c r="T34" s="19">
        <v>0.60408495205259316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6.0000000000000001E-3</v>
      </c>
      <c r="D35" s="11">
        <v>0.33309949712064402</v>
      </c>
      <c r="E35" s="29">
        <v>-1.8E-3</v>
      </c>
      <c r="F35" s="30">
        <v>0.35797406914021901</v>
      </c>
      <c r="G35" s="10">
        <v>7.3000000000000001E-3</v>
      </c>
      <c r="H35" s="11">
        <v>0.38079024670100298</v>
      </c>
      <c r="I35" s="29">
        <v>1.12E-2</v>
      </c>
      <c r="J35" s="30">
        <v>0.40229890122795797</v>
      </c>
      <c r="K35" s="10">
        <v>-3.0000000000000001E-3</v>
      </c>
      <c r="L35" s="11">
        <v>0.38797112907491899</v>
      </c>
      <c r="M35" s="29">
        <v>5.5999999999999999E-3</v>
      </c>
      <c r="N35" s="30">
        <v>0.38074172336835199</v>
      </c>
      <c r="O35" s="10">
        <v>1.2999999999999999E-2</v>
      </c>
      <c r="P35" s="11">
        <v>0.38036390475074</v>
      </c>
      <c r="Q35" s="29">
        <v>-2.8E-3</v>
      </c>
      <c r="R35" s="30">
        <v>0.375362917850944</v>
      </c>
      <c r="S35" s="10">
        <v>1.1532940190372046E-3</v>
      </c>
      <c r="T35" s="11">
        <v>0.39591504794740678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1.21E-2</v>
      </c>
      <c r="D36" s="15">
        <v>1</v>
      </c>
      <c r="E36" s="31">
        <v>-1.23E-2</v>
      </c>
      <c r="F36" s="32">
        <v>1</v>
      </c>
      <c r="G36" s="14">
        <v>-6.6E-3</v>
      </c>
      <c r="H36" s="15">
        <v>1</v>
      </c>
      <c r="I36" s="31">
        <v>8.8999999999999999E-3</v>
      </c>
      <c r="J36" s="32">
        <v>1</v>
      </c>
      <c r="K36" s="14">
        <v>2.5000000000000001E-3</v>
      </c>
      <c r="L36" s="15">
        <v>1</v>
      </c>
      <c r="M36" s="31">
        <v>-4.0000000000000002E-4</v>
      </c>
      <c r="N36" s="32">
        <v>1</v>
      </c>
      <c r="O36" s="14">
        <v>1.46E-2</v>
      </c>
      <c r="P36" s="15">
        <v>1</v>
      </c>
      <c r="Q36" s="31">
        <v>7.3000000000000001E-3</v>
      </c>
      <c r="R36" s="32">
        <v>1</v>
      </c>
      <c r="S36" s="14">
        <v>1.8E-3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9.9000000000000008E-3</v>
      </c>
      <c r="D41" s="19">
        <v>0.91478283850419595</v>
      </c>
      <c r="E41" s="33">
        <v>-9.4000000000000004E-3</v>
      </c>
      <c r="F41" s="34">
        <v>0.91942973037209696</v>
      </c>
      <c r="G41" s="18">
        <v>-1.41E-2</v>
      </c>
      <c r="H41" s="19">
        <v>0.92025767494423205</v>
      </c>
      <c r="I41" s="33">
        <v>1.2200000000000001E-2</v>
      </c>
      <c r="J41" s="34">
        <v>0.92452055614554896</v>
      </c>
      <c r="K41" s="18">
        <v>4.0000000000000002E-4</v>
      </c>
      <c r="L41" s="19">
        <v>0.91924262457379202</v>
      </c>
      <c r="M41" s="33">
        <v>4.3E-3</v>
      </c>
      <c r="N41" s="34">
        <v>0.92465958257390501</v>
      </c>
      <c r="O41" s="18">
        <v>1.5900000000000001E-2</v>
      </c>
      <c r="P41" s="19">
        <v>0.92645725903908405</v>
      </c>
      <c r="Q41" s="33">
        <v>3.8E-3</v>
      </c>
      <c r="R41" s="34">
        <v>0.92139731594057195</v>
      </c>
      <c r="S41" s="18">
        <v>1.7489911990626876E-3</v>
      </c>
      <c r="T41" s="19">
        <v>0.91948104130347474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2.2000000000000001E-3</v>
      </c>
      <c r="D42" s="11">
        <v>8.5217161495804494E-2</v>
      </c>
      <c r="E42" s="29">
        <v>-2.8999999999999998E-3</v>
      </c>
      <c r="F42" s="30">
        <v>8.0570269627902702E-2</v>
      </c>
      <c r="G42" s="10">
        <v>7.4999999999999997E-3</v>
      </c>
      <c r="H42" s="11">
        <v>7.9742325055767796E-2</v>
      </c>
      <c r="I42" s="29">
        <v>-3.3E-3</v>
      </c>
      <c r="J42" s="30">
        <v>7.5479443854451003E-2</v>
      </c>
      <c r="K42" s="10">
        <v>2.0999999999999999E-3</v>
      </c>
      <c r="L42" s="11">
        <v>8.07573754262082E-2</v>
      </c>
      <c r="M42" s="29">
        <v>-4.7000000000000002E-3</v>
      </c>
      <c r="N42" s="30">
        <v>7.5340417426095194E-2</v>
      </c>
      <c r="O42" s="10">
        <v>-1.2999999999999999E-3</v>
      </c>
      <c r="P42" s="11">
        <v>7.3542740960916106E-2</v>
      </c>
      <c r="Q42" s="29">
        <v>3.5000000000000001E-3</v>
      </c>
      <c r="R42" s="30">
        <v>7.8602684059427705E-2</v>
      </c>
      <c r="S42" s="10">
        <v>5.100880093731238E-5</v>
      </c>
      <c r="T42" s="11">
        <v>8.0518958696525381E-2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1.21E-2</v>
      </c>
      <c r="D43" s="15">
        <v>1</v>
      </c>
      <c r="E43" s="31">
        <v>-1.23E-2</v>
      </c>
      <c r="F43" s="32">
        <v>1</v>
      </c>
      <c r="G43" s="14">
        <v>-6.6E-3</v>
      </c>
      <c r="H43" s="15">
        <v>1</v>
      </c>
      <c r="I43" s="31">
        <v>8.8999999999999999E-3</v>
      </c>
      <c r="J43" s="32">
        <v>1</v>
      </c>
      <c r="K43" s="14">
        <v>2.5000000000000001E-3</v>
      </c>
      <c r="L43" s="15">
        <v>1</v>
      </c>
      <c r="M43" s="31">
        <v>-4.0000000000000002E-4</v>
      </c>
      <c r="N43" s="32">
        <v>1</v>
      </c>
      <c r="O43" s="14">
        <v>1.46E-2</v>
      </c>
      <c r="P43" s="15">
        <v>1</v>
      </c>
      <c r="Q43" s="31">
        <v>7.3000000000000001E-3</v>
      </c>
      <c r="R43" s="32">
        <v>1</v>
      </c>
      <c r="S43" s="14">
        <v>1.8E-3</v>
      </c>
      <c r="T43" s="15">
        <v>1.0000000000000002</v>
      </c>
      <c r="U43" s="31"/>
      <c r="V43" s="32"/>
      <c r="W43" s="14"/>
      <c r="X43" s="15"/>
      <c r="Y43" s="31"/>
      <c r="Z43" s="32"/>
    </row>
    <row r="45" spans="2:26" ht="15.7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2" t="str">
        <f ca="1">CONCATENATE(INDIRECT(CONCATENATE($C$2,C4))," - ",INDIRECT(CONCATENATE($C$2,M4))," ",$B$4)</f>
        <v>ינואר - יוני 2018</v>
      </c>
      <c r="F46" s="43"/>
      <c r="G46" s="44" t="str">
        <f ca="1">CONCATENATE(INDIRECT(CONCATENATE($C$2,C4))," - ",INDIRECT(CONCATENATE($C$2,S4))," ",$B$4)</f>
        <v>ינואר - ספטמבר 2018</v>
      </c>
      <c r="H46" s="45"/>
      <c r="I46" s="42" t="str">
        <f ca="1">CONCATENATE(INDIRECT(CONCATENATE($C$2,C4))," - ",INDIRECT(CONCATENATE($C$2,Y4))," ",$B$4)</f>
        <v>ינואר - דצמבר 2018</v>
      </c>
      <c r="J46" s="43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-1.0000000050247593E-8</v>
      </c>
      <c r="D48" s="11">
        <v>3.1180864814268901E-2</v>
      </c>
      <c r="E48" s="29">
        <v>-4.9999999696126451E-8</v>
      </c>
      <c r="F48" s="30">
        <v>8.8659682073999199E-2</v>
      </c>
      <c r="G48" s="10">
        <v>-6.9992996500556348E-4</v>
      </c>
      <c r="H48" s="11">
        <f>T8</f>
        <v>8.2396813436779154E-2</v>
      </c>
      <c r="I48" s="29"/>
      <c r="J48" s="30"/>
      <c r="L48" s="37"/>
    </row>
    <row r="49" spans="2:12">
      <c r="B49" s="12" t="s">
        <v>7</v>
      </c>
      <c r="C49" s="10">
        <v>1.8997692019999568E-3</v>
      </c>
      <c r="D49" s="11">
        <v>0.19667730940553599</v>
      </c>
      <c r="E49" s="29">
        <v>1.7993788451258208E-3</v>
      </c>
      <c r="F49" s="30">
        <v>0.15679940126736</v>
      </c>
      <c r="G49" s="10">
        <v>2.2385581523283182E-3</v>
      </c>
      <c r="H49" s="11">
        <f t="shared" ref="H49:H66" si="0">T9</f>
        <v>0.17741515609632516</v>
      </c>
      <c r="I49" s="29"/>
      <c r="J49" s="30"/>
      <c r="L49" s="37"/>
    </row>
    <row r="50" spans="2:1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  <c r="L50" s="37"/>
    </row>
    <row r="51" spans="2:1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  <c r="L51" s="37"/>
    </row>
    <row r="52" spans="2:12">
      <c r="B52" s="12" t="s">
        <v>13</v>
      </c>
      <c r="C52" s="10">
        <v>-9.0035967600021749E-4</v>
      </c>
      <c r="D52" s="11">
        <v>0.19780101315946899</v>
      </c>
      <c r="E52" s="29">
        <v>-1.3898016292257509E-6</v>
      </c>
      <c r="F52" s="30">
        <v>0.20066418902479599</v>
      </c>
      <c r="G52" s="10">
        <v>2.4916341852792012E-3</v>
      </c>
      <c r="H52" s="11">
        <f t="shared" si="0"/>
        <v>0.19242591548353591</v>
      </c>
      <c r="I52" s="29"/>
      <c r="J52" s="30"/>
      <c r="L52" s="37"/>
    </row>
    <row r="53" spans="2:12">
      <c r="B53" s="12" t="s">
        <v>15</v>
      </c>
      <c r="C53" s="10">
        <v>-1.0001999999997846E-4</v>
      </c>
      <c r="D53" s="11">
        <v>1.4098493764113301E-2</v>
      </c>
      <c r="E53" s="29">
        <v>2.9998998899860574E-4</v>
      </c>
      <c r="F53" s="30">
        <v>1.43343797711699E-2</v>
      </c>
      <c r="G53" s="10">
        <v>4.7552379140758383E-4</v>
      </c>
      <c r="H53" s="11">
        <f t="shared" si="0"/>
        <v>1.5262063277542688E-2</v>
      </c>
      <c r="I53" s="29"/>
      <c r="J53" s="30"/>
      <c r="L53" s="37"/>
    </row>
    <row r="54" spans="2:12">
      <c r="B54" s="12" t="s">
        <v>17</v>
      </c>
      <c r="C54" s="10">
        <v>-4.7999999999999996E-3</v>
      </c>
      <c r="D54" s="11">
        <v>0.123336880827878</v>
      </c>
      <c r="E54" s="29">
        <v>-1.2156989018751174E-3</v>
      </c>
      <c r="F54" s="30">
        <v>0.109841612044801</v>
      </c>
      <c r="G54" s="10">
        <v>7.5366873739572959E-3</v>
      </c>
      <c r="H54" s="11">
        <f t="shared" si="0"/>
        <v>0.1130049741391868</v>
      </c>
      <c r="I54" s="29"/>
      <c r="J54" s="30"/>
      <c r="L54" s="37"/>
    </row>
    <row r="55" spans="2:12">
      <c r="B55" s="12" t="s">
        <v>19</v>
      </c>
      <c r="C55" s="10">
        <v>-2.1311458360000479E-3</v>
      </c>
      <c r="D55" s="11">
        <v>0.33105373570590702</v>
      </c>
      <c r="E55" s="29">
        <v>9.4517305559496112E-3</v>
      </c>
      <c r="F55" s="30">
        <v>0.33379991447827101</v>
      </c>
      <c r="G55" s="10">
        <v>1.9591748812759491E-2</v>
      </c>
      <c r="H55" s="11">
        <f t="shared" si="0"/>
        <v>0.31817354458112651</v>
      </c>
      <c r="I55" s="29"/>
      <c r="J55" s="30"/>
      <c r="L55" s="37"/>
    </row>
    <row r="56" spans="2:12">
      <c r="B56" s="12" t="s">
        <v>21</v>
      </c>
      <c r="C56" s="10">
        <v>-2.0014996399986273E-4</v>
      </c>
      <c r="D56" s="11">
        <v>3.64628395134039E-2</v>
      </c>
      <c r="E56" s="29">
        <v>4.9934975112964075E-4</v>
      </c>
      <c r="F56" s="30">
        <v>3.4887612449156398E-2</v>
      </c>
      <c r="G56" s="10">
        <v>8.016072923269224E-4</v>
      </c>
      <c r="H56" s="11">
        <f t="shared" si="0"/>
        <v>3.4952091755320353E-2</v>
      </c>
      <c r="I56" s="29"/>
      <c r="J56" s="30"/>
      <c r="L56" s="37"/>
    </row>
    <row r="57" spans="2:1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  <c r="L57" s="37"/>
    </row>
    <row r="58" spans="2:12">
      <c r="B58" s="12" t="s">
        <v>25</v>
      </c>
      <c r="C58" s="10">
        <v>1.9999999999997797E-4</v>
      </c>
      <c r="D58" s="11">
        <v>1.6652486067167099E-5</v>
      </c>
      <c r="E58" s="29">
        <v>4.0005000200005192E-4</v>
      </c>
      <c r="F58" s="30">
        <v>1.8373102092521701E-5</v>
      </c>
      <c r="G58" s="10">
        <v>4.9890303694044569E-4</v>
      </c>
      <c r="H58" s="11">
        <f t="shared" si="0"/>
        <v>2.177998156378787E-5</v>
      </c>
      <c r="I58" s="29"/>
      <c r="J58" s="30"/>
      <c r="L58" s="37"/>
    </row>
    <row r="59" spans="2:12">
      <c r="B59" s="12" t="s">
        <v>26</v>
      </c>
      <c r="C59" s="10">
        <v>-1.6045190399999187E-3</v>
      </c>
      <c r="D59" s="11">
        <v>-2.0378774371453902E-3</v>
      </c>
      <c r="E59" s="29">
        <v>-8.9999999999999993E-3</v>
      </c>
      <c r="F59" s="30">
        <v>-7.3832846916901196E-3</v>
      </c>
      <c r="G59" s="10">
        <v>-7.4965102427885233E-3</v>
      </c>
      <c r="H59" s="11">
        <f t="shared" si="0"/>
        <v>-2.8525720065800176E-3</v>
      </c>
      <c r="I59" s="29"/>
      <c r="J59" s="30"/>
      <c r="L59" s="37"/>
    </row>
    <row r="60" spans="2:1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  <c r="L60" s="37"/>
    </row>
    <row r="61" spans="2:12">
      <c r="B61" s="12" t="s">
        <v>28</v>
      </c>
      <c r="C61" s="10">
        <v>1.9999999999997797E-4</v>
      </c>
      <c r="D61" s="11">
        <v>3.7383166483515098E-3</v>
      </c>
      <c r="E61" s="29">
        <v>3.0002000000006745E-4</v>
      </c>
      <c r="F61" s="30">
        <v>0</v>
      </c>
      <c r="G61" s="10">
        <v>3.0565245533886731E-4</v>
      </c>
      <c r="H61" s="11">
        <f t="shared" si="0"/>
        <v>1.1677848097554279E-3</v>
      </c>
      <c r="I61" s="29"/>
      <c r="J61" s="30"/>
      <c r="L61" s="37"/>
    </row>
    <row r="62" spans="2:12">
      <c r="B62" s="12" t="s">
        <v>29</v>
      </c>
      <c r="C62" s="10">
        <v>1E-4</v>
      </c>
      <c r="D62" s="11">
        <v>6.6785560548195205E-2</v>
      </c>
      <c r="E62" s="29">
        <v>9.0018999099772401E-4</v>
      </c>
      <c r="F62" s="30">
        <v>6.8170689544668206E-2</v>
      </c>
      <c r="G62" s="10">
        <v>1.5558957720542832E-3</v>
      </c>
      <c r="H62" s="11">
        <f t="shared" si="0"/>
        <v>6.8032448445444219E-2</v>
      </c>
      <c r="I62" s="29"/>
      <c r="J62" s="30"/>
      <c r="L62" s="37"/>
    </row>
    <row r="63" spans="2:12">
      <c r="B63" s="12" t="s">
        <v>30</v>
      </c>
      <c r="C63" s="10">
        <v>3.0002000000006745E-4</v>
      </c>
      <c r="D63" s="11">
        <v>0</v>
      </c>
      <c r="E63" s="29">
        <v>6.001300120004327E-4</v>
      </c>
      <c r="F63" s="30">
        <v>-9.3712770411531895E-4</v>
      </c>
      <c r="G63" s="10">
        <v>6.001300120004327E-4</v>
      </c>
      <c r="H63" s="11">
        <f t="shared" si="0"/>
        <v>0</v>
      </c>
      <c r="I63" s="29"/>
      <c r="J63" s="30"/>
      <c r="L63" s="37"/>
    </row>
    <row r="64" spans="2:1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  <c r="L64" s="37"/>
    </row>
    <row r="65" spans="2:1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  <c r="L65" s="37"/>
    </row>
    <row r="66" spans="2:12">
      <c r="B66" s="12" t="s">
        <v>33</v>
      </c>
      <c r="C66" s="10">
        <v>0</v>
      </c>
      <c r="D66" s="11">
        <v>8.86210563954714E-4</v>
      </c>
      <c r="E66" s="29">
        <v>0</v>
      </c>
      <c r="F66" s="30">
        <v>1.14455863949153E-3</v>
      </c>
      <c r="G66" s="10">
        <v>0</v>
      </c>
      <c r="H66" s="11">
        <f t="shared" si="0"/>
        <v>0</v>
      </c>
      <c r="I66" s="29"/>
      <c r="J66" s="30"/>
      <c r="L66" s="37"/>
    </row>
    <row r="67" spans="2:12">
      <c r="B67" s="13" t="s">
        <v>44</v>
      </c>
      <c r="C67" s="14">
        <v>-6.9880485909997953E-3</v>
      </c>
      <c r="D67" s="15">
        <v>1</v>
      </c>
      <c r="E67" s="31">
        <v>4.033700442697916E-3</v>
      </c>
      <c r="F67" s="31">
        <v>1.0000000000000002</v>
      </c>
      <c r="G67" s="14">
        <v>2.7927099568035851E-2</v>
      </c>
      <c r="H67" s="15">
        <v>1</v>
      </c>
      <c r="I67" s="31"/>
      <c r="J67" s="32"/>
    </row>
    <row r="68" spans="2:12">
      <c r="B68" s="35" t="s">
        <v>40</v>
      </c>
      <c r="C68" s="38">
        <v>-1261.3474399999998</v>
      </c>
      <c r="D68" s="39"/>
      <c r="E68" s="40">
        <v>743.99941999999578</v>
      </c>
      <c r="F68" s="41"/>
      <c r="G68" s="38">
        <f>4580.93405999999+S28</f>
        <v>4883.0149999999894</v>
      </c>
      <c r="H68" s="39"/>
      <c r="I68" s="40"/>
      <c r="J68" s="41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2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2" t="str">
        <f ca="1">CONCATENATE(INDIRECT(CONCATENATE($C$2,$C$4))," - ",INDIRECT(CONCATENATE($C$2,$M4))," ",$B$4)</f>
        <v>ינואר - יוני 2018</v>
      </c>
      <c r="F71" s="43"/>
      <c r="G71" s="44" t="str">
        <f ca="1">CONCATENATE(INDIRECT(CONCATENATE($C$2,$C$4))," - ",INDIRECT(CONCATENATE($C$2,$S$4))," ",$B$4)</f>
        <v>ינואר - ספטמבר 2018</v>
      </c>
      <c r="H71" s="45"/>
      <c r="I71" s="42" t="str">
        <f ca="1">CONCATENATE(INDIRECT(CONCATENATE($C$2,$C$4))," - ",INDIRECT(CONCATENATE($C$2,$Y4))," ",$B$4)</f>
        <v>ינואר - דצמבר 2018</v>
      </c>
      <c r="J71" s="43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v>-1.8501999705000015E-2</v>
      </c>
      <c r="D73" s="19">
        <v>0.61920975329899697</v>
      </c>
      <c r="E73" s="33">
        <v>-2.1281380321437116E-2</v>
      </c>
      <c r="F73" s="34">
        <v>0.61925827663164801</v>
      </c>
      <c r="G73" s="18">
        <v>-9.1741975296514289E-3</v>
      </c>
      <c r="H73" s="19">
        <f>T34</f>
        <v>0.60408495205259316</v>
      </c>
      <c r="I73" s="33"/>
      <c r="J73" s="34"/>
    </row>
    <row r="74" spans="2:12">
      <c r="B74" s="12" t="s">
        <v>36</v>
      </c>
      <c r="C74" s="10">
        <v>1.1519781160000075E-2</v>
      </c>
      <c r="D74" s="11">
        <v>0.38079024670100298</v>
      </c>
      <c r="E74" s="29">
        <v>2.53E-2</v>
      </c>
      <c r="F74" s="30">
        <v>0.38074172336835199</v>
      </c>
      <c r="G74" s="10">
        <v>3.7115460272577394E-2</v>
      </c>
      <c r="H74" s="19">
        <f>T35</f>
        <v>0.39591504794740678</v>
      </c>
      <c r="I74" s="29"/>
      <c r="J74" s="30"/>
    </row>
    <row r="75" spans="2:12">
      <c r="B75" s="13" t="s">
        <v>44</v>
      </c>
      <c r="C75" s="14">
        <v>-6.9822185449999394E-3</v>
      </c>
      <c r="D75" s="15">
        <v>1</v>
      </c>
      <c r="E75" s="31">
        <v>4.018619678562884E-3</v>
      </c>
      <c r="F75" s="32">
        <v>1</v>
      </c>
      <c r="G75" s="14">
        <v>2.7853173830558953E-2</v>
      </c>
      <c r="H75" s="15">
        <v>1</v>
      </c>
      <c r="I75" s="31"/>
      <c r="J75" s="32"/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2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2" t="str">
        <f ca="1">CONCATENATE(INDIRECT(CONCATENATE($C$2,$C$4))," - ",INDIRECT(CONCATENATE($C$2,$M$4))," ",$B$4)</f>
        <v>ינואר - יוני 2018</v>
      </c>
      <c r="F78" s="43"/>
      <c r="G78" s="44" t="str">
        <f ca="1">CONCATENATE(INDIRECT(CONCATENATE($C$2,$C$4))," - ",INDIRECT(CONCATENATE($C$2,$S$4))," ",$B$4)</f>
        <v>ינואר - ספטמבר 2018</v>
      </c>
      <c r="H78" s="45"/>
      <c r="I78" s="42" t="str">
        <f ca="1">CONCATENATE(INDIRECT(CONCATENATE($C$2,$C$4))," - ",INDIRECT(CONCATENATE($C$2,$Y$4))," ",$B$4)</f>
        <v>ינואר - דצמבר 2018</v>
      </c>
      <c r="J78" s="43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v>-1.3798797854000077E-2</v>
      </c>
      <c r="D80" s="19">
        <v>0.92025767494423205</v>
      </c>
      <c r="E80" s="33">
        <v>3.2000000000000002E-3</v>
      </c>
      <c r="F80" s="34">
        <v>0.92465958257390501</v>
      </c>
      <c r="G80" s="18">
        <v>2.4812912710131974E-2</v>
      </c>
      <c r="H80" s="19">
        <f>T41</f>
        <v>0.91948104130347474</v>
      </c>
      <c r="I80" s="33"/>
      <c r="J80" s="34"/>
    </row>
    <row r="81" spans="2:10">
      <c r="B81" s="12" t="s">
        <v>38</v>
      </c>
      <c r="C81" s="10">
        <v>6.7883221500000257E-3</v>
      </c>
      <c r="D81" s="11">
        <v>7.9742325055767796E-2</v>
      </c>
      <c r="E81" s="29">
        <v>8.470050844817667E-4</v>
      </c>
      <c r="F81" s="30">
        <v>7.5340417426095194E-2</v>
      </c>
      <c r="G81" s="10">
        <v>3.0954787295716102E-3</v>
      </c>
      <c r="H81" s="19">
        <f>T42</f>
        <v>8.0518958696525381E-2</v>
      </c>
      <c r="I81" s="29"/>
      <c r="J81" s="30"/>
    </row>
    <row r="82" spans="2:10">
      <c r="B82" s="13" t="s">
        <v>44</v>
      </c>
      <c r="C82" s="14">
        <v>-7.0104757040000514E-3</v>
      </c>
      <c r="D82" s="15">
        <v>1</v>
      </c>
      <c r="E82" s="31">
        <v>4.0470050844817664E-3</v>
      </c>
      <c r="F82" s="32">
        <v>1</v>
      </c>
      <c r="G82" s="14">
        <v>2.7914890328169406E-2</v>
      </c>
      <c r="H82" s="15">
        <v>0.99999999999999967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B87D6D44-E950-42B1-A9D0-C3FCBD612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