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E39" i="5"/>
  <c r="C6" i="5"/>
  <c r="C39" i="5"/>
  <c r="C32" i="5"/>
  <c r="G4" i="5" l="1"/>
  <c r="E6" i="5"/>
  <c r="C71" i="5"/>
  <c r="G6" i="5"/>
  <c r="C46" i="5"/>
  <c r="G32" i="5"/>
  <c r="E32" i="5"/>
  <c r="I4" i="5" l="1"/>
  <c r="C78" i="5"/>
  <c r="G39" i="5"/>
  <c r="I32" i="5"/>
  <c r="I39" i="5"/>
  <c r="K4" i="5" l="1"/>
  <c r="I6" i="5"/>
  <c r="K39" i="5"/>
  <c r="M4" i="5" l="1"/>
  <c r="M32" i="5"/>
  <c r="K32" i="5"/>
  <c r="E71" i="5"/>
  <c r="E46" i="5"/>
  <c r="M6" i="5"/>
  <c r="K6" i="5"/>
  <c r="E78" i="5"/>
  <c r="O4" i="5" l="1"/>
  <c r="O32" i="5"/>
  <c r="O6" i="5"/>
  <c r="M39" i="5"/>
  <c r="Q4" i="5" l="1"/>
  <c r="S4" i="5" s="1"/>
  <c r="O39" i="5"/>
  <c r="G71" i="5"/>
  <c r="U4" i="5" l="1"/>
  <c r="U39" i="5"/>
  <c r="Q32" i="5"/>
  <c r="S39" i="5"/>
  <c r="U32" i="5"/>
  <c r="S32" i="5"/>
  <c r="G46" i="5"/>
  <c r="S6" i="5"/>
  <c r="Q6" i="5"/>
  <c r="Q39" i="5"/>
  <c r="G78" i="5"/>
  <c r="W4" i="5" l="1"/>
  <c r="W39" i="5"/>
  <c r="U6" i="5"/>
  <c r="W32" i="5"/>
  <c r="Y4" i="5" l="1"/>
  <c r="W6" i="5"/>
  <c r="I78" i="5"/>
  <c r="I46" i="5"/>
  <c r="Y6" i="5"/>
  <c r="Y32" i="5"/>
  <c r="Y39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<sst xmlns="http://schemas.openxmlformats.org/spreadsheetml/2006/main" count="179" uniqueCount="47">
  <si>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</si>
  <si>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</si>
  <si>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</si>
  <si>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</si>
  <si>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</si>
  <si>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</si>
  <si>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</si>
  <si>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</si>
  <si>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</si>
  <si>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</si>
  <si>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</si>
  <si>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</si>
  <si>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</si>
  <si>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</si>
  <si>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</si>
  <si>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</si>
  <si>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</si>
  <si>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</si>
  <si>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</si>
  <si>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</si>
  <si>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</si>
  <si>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</si>
  <si>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</si>
  <si>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</si>
  <si>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</si>
  <si>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</si>
  <si>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</si>
  <si>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</si>
  <si>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</si>
  <si>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</si>
  <si>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</si>
  <si>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</si>
  <si>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</si>
  <si>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</si>
  <si>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</si>
  <si>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</si>
  <si>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</si>
  <si>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</si>
  <si>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</si>
  <si>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</si>
  <si>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</si>
  <si>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</si>
  <si>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</si>
  <si>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</si>
  <si>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</si>
  <si>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</si>
  <si>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לבני 50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</si>
</sst>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-4.5305614644106172E-4</v>
      </c>
      <c r="D8" s="11">
        <v>0.1469614208185106</v>
      </c>
      <c r="E8" s="29">
        <v>-1.0700523273169033E-4</v>
      </c>
      <c r="F8" s="30">
        <v>0.14077241173637564</v>
      </c>
      <c r="G8" s="10">
        <v>1.6264041413173552E-4</v>
      </c>
      <c r="H8" s="11">
        <v>0.12906489806722143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3.4904323424542628E-3</v>
      </c>
      <c r="D9" s="11">
        <v>0.24334327424660074</v>
      </c>
      <c r="E9" s="29">
        <v>1.5299163908175386E-3</v>
      </c>
      <c r="F9" s="30">
        <v>0.233182311349552</v>
      </c>
      <c r="G9" s="10">
        <v>1.8732501295186633E-3</v>
      </c>
      <c r="H9" s="11">
        <v>0.23735790463136716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2.9770292215609514E-3</v>
      </c>
      <c r="D12" s="11">
        <v>0.23632936805645971</v>
      </c>
      <c r="E12" s="29">
        <v>2.6126773377811098E-3</v>
      </c>
      <c r="F12" s="30">
        <v>0.23789624571946721</v>
      </c>
      <c r="G12" s="10">
        <v>2.1202542839920367E-3</v>
      </c>
      <c r="H12" s="11">
        <v>0.23844820388506141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1.787885519066439E-4</v>
      </c>
      <c r="D13" s="11">
        <v>4.4926044612260485E-3</v>
      </c>
      <c r="E13" s="29">
        <v>5.6215656020633862E-5</v>
      </c>
      <c r="F13" s="30">
        <v>4.5581100153852154E-3</v>
      </c>
      <c r="G13" s="10">
        <v>6.3739526219993626E-5</v>
      </c>
      <c r="H13" s="11">
        <v>4.4293960144375956E-3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6.2543354291677133E-3</v>
      </c>
      <c r="D14" s="11">
        <v>0.12450690908567751</v>
      </c>
      <c r="E14" s="29">
        <v>1.929179790324972E-3</v>
      </c>
      <c r="F14" s="30">
        <v>0.1247403757531611</v>
      </c>
      <c r="G14" s="10">
        <v>-6.7740509339583822E-4</v>
      </c>
      <c r="H14" s="11">
        <v>0.1239464047087516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4.4127373183391145E-3</v>
      </c>
      <c r="D15" s="11">
        <v>0.17248773988220747</v>
      </c>
      <c r="E15" s="29">
        <v>4.5790581657284047E-4</v>
      </c>
      <c r="F15" s="30">
        <v>0.17463479032904852</v>
      </c>
      <c r="G15" s="10">
        <v>2.6632723731538819E-3</v>
      </c>
      <c r="H15" s="11">
        <v>0.18511173787189589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6.4046266085313573E-4</v>
      </c>
      <c r="D16" s="11">
        <v>3.1995915262147123E-2</v>
      </c>
      <c r="E16" s="29">
        <v>5.7720290261506633E-5</v>
      </c>
      <c r="F16" s="30">
        <v>3.2577398617750226E-2</v>
      </c>
      <c r="G16" s="10">
        <v>7.1384698514849021E-4</v>
      </c>
      <c r="H16" s="11">
        <v>3.463666438512069E-2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-5.6236665481345012E-4</v>
      </c>
      <c r="D17" s="11">
        <v>1.9962117003440583E-2</v>
      </c>
      <c r="E17" s="29">
        <v>-1.1973815560686741E-4</v>
      </c>
      <c r="F17" s="30">
        <v>1.9918916834860093E-2</v>
      </c>
      <c r="G17" s="10">
        <v>1.4030948824638023E-4</v>
      </c>
      <c r="H17" s="11">
        <v>1.9971637611944936E-2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1.4556018048540058E-6</v>
      </c>
      <c r="D18" s="11">
        <v>3.0122306056916974E-6</v>
      </c>
      <c r="E18" s="29">
        <v>-8.3438204801071296E-7</v>
      </c>
      <c r="F18" s="30">
        <v>2.8716129657372665E-6</v>
      </c>
      <c r="G18" s="10">
        <v>2.5088940756497702E-7</v>
      </c>
      <c r="H18" s="11">
        <v>2.886718574685057E-6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1.1434271547033699E-2</v>
      </c>
      <c r="D19" s="11">
        <v>-4.9158151941677639E-3</v>
      </c>
      <c r="E19" s="29">
        <v>4.4778309341424235E-3</v>
      </c>
      <c r="F19" s="30">
        <v>2.35977158603267E-3</v>
      </c>
      <c r="G19" s="10">
        <v>1.106557679109449E-3</v>
      </c>
      <c r="H19" s="11">
        <v>3.2861554610759159E-4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-1.8458943184918768E-4</v>
      </c>
      <c r="F20" s="30">
        <v>3.8582455483410487E-4</v>
      </c>
      <c r="G20" s="10">
        <v>-1.1371282980338506E-4</v>
      </c>
      <c r="H20" s="11">
        <v>4.7091483267107164E-4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2.8136055745823796E-5</v>
      </c>
      <c r="F21" s="30">
        <v>3.6272990539637346E-3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-6.1679835081912736E-8</v>
      </c>
      <c r="D22" s="11">
        <v>2.2096147456608553E-2</v>
      </c>
      <c r="E22" s="29">
        <v>5.3328025705683237E-5</v>
      </c>
      <c r="F22" s="30">
        <v>2.2735721804443328E-2</v>
      </c>
      <c r="G22" s="10">
        <v>2.4377294182603636E-4</v>
      </c>
      <c r="H22" s="11">
        <v>2.3715826458334619E-2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2.5971807969217192E-5</v>
      </c>
      <c r="D25" s="11">
        <v>2.7373066906838149E-3</v>
      </c>
      <c r="E25" s="29">
        <v>9.2569048632264625E-6</v>
      </c>
      <c r="F25" s="30">
        <v>2.6079510321604621E-3</v>
      </c>
      <c r="G25" s="10">
        <v>1.4331949876668968E-5</v>
      </c>
      <c r="H25" s="11">
        <v>2.5149092685111765E-3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2.8399999999999998E-2</v>
      </c>
      <c r="D27" s="15">
        <v>1</v>
      </c>
      <c r="E27" s="31">
        <v>1.0800000000000001E-2</v>
      </c>
      <c r="F27" s="32">
        <v>1</v>
      </c>
      <c r="G27" s="14">
        <v>8.3111087374316793E-3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5">
        <v>11949</v>
      </c>
      <c r="D28" s="46"/>
      <c r="E28" s="47">
        <v>4794</v>
      </c>
      <c r="F28" s="48"/>
      <c r="G28" s="45">
        <v>3891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1.3257602477247381E-2</v>
      </c>
      <c r="D34" s="19">
        <v>0.7433610728185982</v>
      </c>
      <c r="E34" s="33">
        <v>6.9995929740601769E-3</v>
      </c>
      <c r="F34" s="34">
        <v>0.73361101277754148</v>
      </c>
      <c r="G34" s="18">
        <v>2.7486717879335151E-3</v>
      </c>
      <c r="H34" s="19">
        <v>0.72525829013702148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1.5142397522752621E-2</v>
      </c>
      <c r="D35" s="11">
        <v>0.25663892718140174</v>
      </c>
      <c r="E35" s="29">
        <v>3.8004070259398241E-3</v>
      </c>
      <c r="F35" s="30">
        <v>0.26638898722245857</v>
      </c>
      <c r="G35" s="10">
        <v>5.5624369494981628E-3</v>
      </c>
      <c r="H35" s="11">
        <v>0.27474170986297852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2.8399999999999998E-2</v>
      </c>
      <c r="D36" s="15">
        <v>1</v>
      </c>
      <c r="E36" s="31">
        <v>1.0800000000000001E-2</v>
      </c>
      <c r="F36" s="32">
        <v>1</v>
      </c>
      <c r="G36" s="14">
        <v>8.3111087374316793E-3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2.6408021602088393E-2</v>
      </c>
      <c r="D41" s="19">
        <v>0.94788092660661183</v>
      </c>
      <c r="E41" s="33">
        <v>9.7639134259089721E-3</v>
      </c>
      <c r="F41" s="34">
        <v>0.94632729940979454</v>
      </c>
      <c r="G41" s="18">
        <v>8.7759258887984692E-3</v>
      </c>
      <c r="H41" s="19">
        <v>0.94480519805227337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1.9919783979116031E-3</v>
      </c>
      <c r="D42" s="11">
        <v>5.211907339338813E-2</v>
      </c>
      <c r="E42" s="29">
        <v>1.0360865740910304E-3</v>
      </c>
      <c r="F42" s="30">
        <v>5.3672700590205492E-2</v>
      </c>
      <c r="G42" s="10">
        <v>-4.6481715136679027E-4</v>
      </c>
      <c r="H42" s="11">
        <v>5.5194801947726621E-2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2.8399999999999998E-2</v>
      </c>
      <c r="D43" s="15">
        <v>1</v>
      </c>
      <c r="E43" s="31">
        <v>1.0800000000000001E-2</v>
      </c>
      <c r="F43" s="32">
        <v>1</v>
      </c>
      <c r="G43" s="14">
        <v>8.3111087374316793E-3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-3.9746356639258629E-4</v>
      </c>
      <c r="D48" s="11">
        <f>H8</f>
        <v>0.12906489806722143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6.9083533046432333E-3</v>
      </c>
      <c r="D49" s="11">
        <f t="shared" ref="D49:D67" si="1">H9</f>
        <v>0.23735790463136716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7.7296069507670762E-3</v>
      </c>
      <c r="D52" s="11">
        <f t="shared" si="1"/>
        <v>0.23844820388506141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2.9876876456058632E-4</v>
      </c>
      <c r="D53" s="11">
        <f t="shared" si="1"/>
        <v>4.4293960144375956E-3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7.5126241353249412E-3</v>
      </c>
      <c r="D54" s="11">
        <f t="shared" si="1"/>
        <v>0.1239464047087516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7.5489133569079936E-3</v>
      </c>
      <c r="D55" s="11">
        <f t="shared" si="1"/>
        <v>0.18511173787189589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1.4125653261376492E-3</v>
      </c>
      <c r="D56" s="11">
        <f t="shared" si="1"/>
        <v>3.463666438512069E-2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-5.4182368175670348E-4</v>
      </c>
      <c r="D57" s="11">
        <f t="shared" si="1"/>
        <v>1.9971637611944936E-2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8.7210810573168374E-7</v>
      </c>
      <c r="D58" s="11">
        <f t="shared" si="1"/>
        <v>2.886718574685057E-6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1.7087525210885968E-2</v>
      </c>
      <c r="D59" s="11">
        <f t="shared" si="1"/>
        <v>3.2861554610759159E-4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-2.9828127146591665E-4</v>
      </c>
      <c r="D60" s="11">
        <f t="shared" si="1"/>
        <v>4.7091483267107164E-4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2.8136055745919819E-5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2.9705226930043516E-4</v>
      </c>
      <c r="D62" s="11">
        <f t="shared" si="1"/>
        <v>2.3715826458334619E-2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4.9561408027365417E-5</v>
      </c>
      <c r="D65" s="11">
        <f t="shared" si="1"/>
        <v>2.5149092685111765E-3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1">
        <f t="shared" si="0"/>
        <v>4.8146173383210922E-2</v>
      </c>
      <c r="D67" s="42">
        <f t="shared" si="1"/>
        <v>0.99999999999999989</v>
      </c>
      <c r="E67" s="37"/>
      <c r="F67" s="38"/>
      <c r="G67" s="41"/>
      <c r="H67" s="15"/>
      <c r="I67" s="37"/>
      <c r="J67" s="38"/>
    </row>
    <row r="68" spans="2:10">
      <c r="B68" s="35" t="s">
        <v>40</v>
      </c>
      <c r="C68" s="45">
        <f>C28+E28+G28</f>
        <v>20634</v>
      </c>
      <c r="D68" s="46"/>
      <c r="E68" s="47"/>
      <c r="F68" s="48"/>
      <c r="G68" s="45"/>
      <c r="H68" s="46"/>
      <c r="I68" s="47"/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2.3154600512786283E-2</v>
      </c>
      <c r="D73" s="19">
        <f>H34</f>
        <v>0.72525829013702148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2.4668477031157376E-2</v>
      </c>
      <c r="D74" s="19">
        <f t="shared" ref="D74:D75" si="3">H35</f>
        <v>0.27474170986297852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3">
        <f t="shared" si="2"/>
        <v>4.8146173383210922E-2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4.5525411608726474E-2</v>
      </c>
      <c r="D80" s="19">
        <f>H41</f>
        <v>0.94480519805227337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2.5639032268569562E-3</v>
      </c>
      <c r="D81" s="19">
        <f t="shared" ref="D81:D82" si="5">H42</f>
        <v>5.5194801947726621E-2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3">
        <f t="shared" si="4"/>
        <v>4.8146173383210922E-2</v>
      </c>
      <c r="D82" s="44">
        <f t="shared" si="5"/>
        <v>1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2019-04-30T11:04:39+00:00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597B618E-5732-4847-BCB9-CD3C522D77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