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E4" i="5" l="1"/>
  <c r="C32" i="5"/>
  <c r="C39" i="5"/>
  <c r="E39" i="5"/>
  <c r="C6" i="5"/>
  <c r="E32" i="5"/>
  <c r="G4" i="5" l="1"/>
  <c r="G39" i="5"/>
  <c r="G32" i="5"/>
  <c r="C46" i="5"/>
  <c r="E6" i="5"/>
  <c r="C71" i="5"/>
  <c r="I4" i="5" l="1"/>
  <c r="C78" i="5"/>
  <c r="I39" i="5"/>
  <c r="I6" i="5"/>
  <c r="G6" i="5"/>
  <c r="K4" i="5" l="1"/>
  <c r="K32" i="5"/>
  <c r="K39" i="5"/>
  <c r="I32" i="5"/>
  <c r="M4" i="5" l="1"/>
  <c r="K6" i="5"/>
  <c r="E78" i="5"/>
  <c r="E46" i="5"/>
  <c r="O4" i="5" l="1"/>
  <c r="O6" i="5"/>
  <c r="M32" i="5"/>
  <c r="O32" i="5"/>
  <c r="E71" i="5"/>
  <c r="M6" i="5"/>
  <c r="M39" i="5"/>
  <c r="Q4" i="5" l="1"/>
  <c r="S4" i="5" s="1"/>
  <c r="Q32" i="5"/>
  <c r="S32" i="5"/>
  <c r="Q6" i="5"/>
  <c r="G71" i="5"/>
  <c r="O39" i="5"/>
  <c r="S39" i="5"/>
  <c r="G46" i="5"/>
  <c r="U4" i="5" l="1"/>
  <c r="S6" i="5"/>
  <c r="G78" i="5"/>
  <c r="Q39" i="5"/>
  <c r="U32" i="5"/>
  <c r="U39" i="5"/>
  <c r="W4" i="5" l="1"/>
  <c r="W39" i="5"/>
  <c r="U6" i="5"/>
  <c r="W32" i="5"/>
  <c r="Y4" i="5" l="1"/>
  <c r="I46" i="5"/>
  <c r="Y32" i="5"/>
  <c r="W6" i="5"/>
  <c r="Y39" i="5"/>
  <c r="I78" i="5"/>
  <c r="Y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<sst xmlns="http://schemas.openxmlformats.org/spreadsheetml/2006/main" count="179" uniqueCount="47">
  <si>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</si>
  <si>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</si>
  <si>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</si>
  <si>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</si>
  <si>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</si>
  <si>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</si>
  <si>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</si>
  <si>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</si>
  <si>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</si>
  <si>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</si>
  <si>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</si>
  <si>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</si>
  <si>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</si>
  <si>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</si>
  <si>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</si>
  <si>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</si>
  <si>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</si>
  <si>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</si>
  <si>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</si>
  <si>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</si>
  <si>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</si>
  <si>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</si>
  <si>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</si>
  <si>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</si>
  <si>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</si>
  <si>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</si>
  <si>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</si>
  <si>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</si>
  <si>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</si>
  <si>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</si>
  <si>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</si>
  <si>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</si>
  <si>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</si>
  <si>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</si>
  <si>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</si>
  <si>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</si>
  <si>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</si>
  <si>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</si>
  <si>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</si>
  <si>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</si>
  <si>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</si>
  <si>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</si>
  <si>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</si>
  <si>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</si>
  <si>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</si>
  <si>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</si>
  <si>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דמי מחלה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</si>
</sst>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-6.5320498135777152E-4</v>
      </c>
      <c r="D8" s="11">
        <v>9.1854418462727433E-2</v>
      </c>
      <c r="E8" s="29">
        <v>-2.365410229942687E-4</v>
      </c>
      <c r="F8" s="30">
        <v>0.10739441950664017</v>
      </c>
      <c r="G8" s="10">
        <v>8.6197903951389031E-5</v>
      </c>
      <c r="H8" s="11">
        <v>0.1088283179799749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2.7418379089584849E-3</v>
      </c>
      <c r="D9" s="11">
        <v>0.18734524864327565</v>
      </c>
      <c r="E9" s="29">
        <v>1.2432608490259595E-3</v>
      </c>
      <c r="F9" s="30">
        <v>0.18456265824856125</v>
      </c>
      <c r="G9" s="10">
        <v>1.5127804881920855E-3</v>
      </c>
      <c r="H9" s="11">
        <v>0.18274595842915772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2.7377168692795757E-3</v>
      </c>
      <c r="D12" s="11">
        <v>0.21861836732540524</v>
      </c>
      <c r="E12" s="29">
        <v>2.3179377622477965E-3</v>
      </c>
      <c r="F12" s="30">
        <v>0.21803115045859445</v>
      </c>
      <c r="G12" s="10">
        <v>1.8633591864503447E-3</v>
      </c>
      <c r="H12" s="11">
        <v>0.22005261762718237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3.6684143526654635E-4</v>
      </c>
      <c r="D13" s="11">
        <v>1.2073347752291418E-2</v>
      </c>
      <c r="E13" s="29">
        <v>1.3053538580187033E-4</v>
      </c>
      <c r="F13" s="30">
        <v>1.2997363530410189E-2</v>
      </c>
      <c r="G13" s="10">
        <v>1.5544356898546864E-4</v>
      </c>
      <c r="H13" s="11">
        <v>1.3042053042834473E-2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5.65927866782516E-3</v>
      </c>
      <c r="D14" s="11">
        <v>0.10733118765396843</v>
      </c>
      <c r="E14" s="29">
        <v>1.871663524681567E-3</v>
      </c>
      <c r="F14" s="30">
        <v>0.1068212481069</v>
      </c>
      <c r="G14" s="10">
        <v>-8.1635026821424495E-4</v>
      </c>
      <c r="H14" s="11">
        <v>0.10547613891369091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1.131074008976274E-2</v>
      </c>
      <c r="D15" s="11">
        <v>0.33675601641108732</v>
      </c>
      <c r="E15" s="29">
        <v>3.0436469913631622E-3</v>
      </c>
      <c r="F15" s="30">
        <v>0.31754755738065188</v>
      </c>
      <c r="G15" s="10">
        <v>6.4833979423174039E-3</v>
      </c>
      <c r="H15" s="11">
        <v>0.31845335645275219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-7.4833494378296039E-5</v>
      </c>
      <c r="D16" s="11">
        <v>1.8653725048070845E-2</v>
      </c>
      <c r="E16" s="29">
        <v>-8.6771280426600723E-5</v>
      </c>
      <c r="F16" s="30">
        <v>1.9638033080263278E-2</v>
      </c>
      <c r="G16" s="10">
        <v>4.6791199292058831E-4</v>
      </c>
      <c r="H16" s="11">
        <v>1.8895794179916749E-2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3.6944566916003478E-6</v>
      </c>
      <c r="D18" s="11">
        <v>3.8770538401954698E-6</v>
      </c>
      <c r="E18" s="29">
        <v>-3.2653739529339865E-6</v>
      </c>
      <c r="F18" s="30">
        <v>5.5542978996476672E-6</v>
      </c>
      <c r="G18" s="10">
        <v>3.9132675092869991E-7</v>
      </c>
      <c r="H18" s="11">
        <v>3.3886545407843505E-6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4.9236093374021841E-3</v>
      </c>
      <c r="D19" s="11">
        <v>-8.3404419842172377E-3</v>
      </c>
      <c r="E19" s="29">
        <v>1.3297749035168711E-3</v>
      </c>
      <c r="F19" s="30">
        <v>-5.4692192922416432E-3</v>
      </c>
      <c r="G19" s="10">
        <v>-1.1894481092504408E-3</v>
      </c>
      <c r="H19" s="11">
        <v>-2.2965269486209436E-3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2.972968527928986E-5</v>
      </c>
      <c r="F21" s="30">
        <v>3.8385395640368482E-3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7.8431971054977409E-4</v>
      </c>
      <c r="D22" s="11">
        <v>3.5704253633550599E-2</v>
      </c>
      <c r="E22" s="29">
        <v>4.6002857545728471E-4</v>
      </c>
      <c r="F22" s="30">
        <v>3.4632695118284103E-2</v>
      </c>
      <c r="G22" s="10">
        <v>4.856756846775863E-4</v>
      </c>
      <c r="H22" s="11">
        <v>3.4798901668570754E-2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2.7799999999999998E-2</v>
      </c>
      <c r="D27" s="15">
        <v>0.99999999999999989</v>
      </c>
      <c r="E27" s="31">
        <v>1.01E-2</v>
      </c>
      <c r="F27" s="32">
        <v>1</v>
      </c>
      <c r="G27" s="14">
        <v>9.04935971678111E-3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1116</v>
      </c>
      <c r="D28" s="46"/>
      <c r="E28" s="47">
        <v>416</v>
      </c>
      <c r="F28" s="48"/>
      <c r="G28" s="45">
        <v>376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1.6127426426544692E-2</v>
      </c>
      <c r="D34" s="19">
        <v>0.62431619847959152</v>
      </c>
      <c r="E34" s="33">
        <v>7.1343110808551914E-3</v>
      </c>
      <c r="F34" s="34">
        <v>0.6449150841291853</v>
      </c>
      <c r="G34" s="18">
        <v>1.7177424122080901E-3</v>
      </c>
      <c r="H34" s="19">
        <v>0.64868400269398241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1.1672573573455311E-2</v>
      </c>
      <c r="D35" s="11">
        <v>0.37568380152040842</v>
      </c>
      <c r="E35" s="29">
        <v>2.9656889191448069E-3</v>
      </c>
      <c r="F35" s="30">
        <v>0.3550849158708147</v>
      </c>
      <c r="G35" s="10">
        <v>7.3316173045730208E-3</v>
      </c>
      <c r="H35" s="11">
        <v>0.35131599730601765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2.7799999999999998E-2</v>
      </c>
      <c r="D36" s="15">
        <v>1</v>
      </c>
      <c r="E36" s="31">
        <v>1.01E-2</v>
      </c>
      <c r="F36" s="32">
        <v>1</v>
      </c>
      <c r="G36" s="14">
        <v>9.04935971678111E-3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2.1722471202044909E-2</v>
      </c>
      <c r="D41" s="19">
        <v>0.96056202761365361</v>
      </c>
      <c r="E41" s="33">
        <v>8.1827677814320723E-3</v>
      </c>
      <c r="F41" s="34">
        <v>0.95770253980916853</v>
      </c>
      <c r="G41" s="18">
        <v>9.5975322056718968E-3</v>
      </c>
      <c r="H41" s="19">
        <v>0.95445522388289628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6.0775287979550887E-3</v>
      </c>
      <c r="D42" s="11">
        <v>3.9437972386346304E-2</v>
      </c>
      <c r="E42" s="29">
        <v>1.9172322185679281E-3</v>
      </c>
      <c r="F42" s="30">
        <v>4.2297460190831478E-2</v>
      </c>
      <c r="G42" s="10">
        <v>-5.4817248889078754E-4</v>
      </c>
      <c r="H42" s="11">
        <v>4.5544776117103718E-2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2.7799999999999998E-2</v>
      </c>
      <c r="D43" s="15">
        <v>0.99999999999999989</v>
      </c>
      <c r="E43" s="31">
        <v>1.01E-2</v>
      </c>
      <c r="F43" s="32">
        <v>1</v>
      </c>
      <c r="G43" s="14">
        <v>9.04935971678111E-3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-8.0347027154825668E-4</v>
      </c>
      <c r="D48" s="11">
        <f>H8</f>
        <v>0.1088283179799749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5.5073218023435899E-3</v>
      </c>
      <c r="D49" s="11">
        <f t="shared" ref="D49:D67" si="1">H9</f>
        <v>0.18274595842915772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6.9347920004039221E-3</v>
      </c>
      <c r="D52" s="11">
        <f t="shared" si="1"/>
        <v>0.22005261762718237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6.5294559731365887E-4</v>
      </c>
      <c r="D53" s="11">
        <f t="shared" si="1"/>
        <v>1.3042053042834473E-2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6.7190276560735729E-3</v>
      </c>
      <c r="D54" s="11">
        <f t="shared" si="1"/>
        <v>0.10547613891369091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2.0965499323961856E-2</v>
      </c>
      <c r="D55" s="11">
        <f t="shared" si="1"/>
        <v>0.31845335645275219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3.0623809773988597E-4</v>
      </c>
      <c r="D56" s="11">
        <f t="shared" si="1"/>
        <v>1.8895794179916749E-2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8.2039759385921229E-7</v>
      </c>
      <c r="D58" s="11">
        <f t="shared" si="1"/>
        <v>3.3886545407843505E-6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5.0630375600739796E-3</v>
      </c>
      <c r="D59" s="11">
        <f t="shared" si="1"/>
        <v>-2.2965269486209436E-3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2.9729685279367146E-5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1.7309893051058456E-3</v>
      </c>
      <c r="D62" s="11">
        <f t="shared" si="1"/>
        <v>3.4798901668570754E-2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4.7575651329268442E-2</v>
      </c>
      <c r="D67" s="42">
        <f t="shared" si="1"/>
        <v>0.99999999999999989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5">
        <f>C28+E28+G28</f>
        <v>1908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2.5134693309905698E-2</v>
      </c>
      <c r="D73" s="19">
        <f>H34</f>
        <v>0.64868400269398241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2.2112072958101914E-2</v>
      </c>
      <c r="D74" s="19">
        <f t="shared" ref="D74:D75" si="3">H35</f>
        <v>0.35131599730601765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4.7575651329268442E-2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3.9969243581645886E-2</v>
      </c>
      <c r="D80" s="19">
        <f>H41</f>
        <v>0.95445522388289628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7.4538516662838727E-3</v>
      </c>
      <c r="D81" s="19">
        <f t="shared" ref="D81:D82" si="5">H42</f>
        <v>4.5544776117103718E-2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4.7575651329268442E-2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4DE1E214-56F0-4183-92A2-420B5D87C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