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E32" i="5"/>
  <c r="E39" i="5"/>
  <c r="C39" i="5"/>
  <c r="C32" i="5"/>
  <c r="G4" i="5" l="1"/>
  <c r="C46" i="5"/>
  <c r="G32" i="5"/>
  <c r="E6" i="5"/>
  <c r="G6" i="5"/>
  <c r="C71" i="5"/>
  <c r="G39" i="5"/>
  <c r="I4" i="5" l="1"/>
  <c r="I39" i="5"/>
  <c r="I6" i="5"/>
  <c r="C78" i="5"/>
  <c r="I32" i="5"/>
  <c r="K4" i="5" l="1"/>
  <c r="K32" i="5"/>
  <c r="K6" i="5"/>
  <c r="K39" i="5"/>
  <c r="M4" i="5" l="1"/>
  <c r="E46" i="5"/>
  <c r="M32" i="5"/>
  <c r="E78" i="5"/>
  <c r="M6" i="5"/>
  <c r="E71" i="5"/>
  <c r="O4" i="5" l="1"/>
  <c r="M39" i="5"/>
  <c r="O32" i="5"/>
  <c r="O6" i="5"/>
  <c r="Q4" i="5" l="1"/>
  <c r="S4" i="5" s="1"/>
  <c r="S39" i="5"/>
  <c r="G71" i="5"/>
  <c r="S32" i="5"/>
  <c r="Q6" i="5"/>
  <c r="G46" i="5"/>
  <c r="Q32" i="5"/>
  <c r="O39" i="5"/>
  <c r="U4" i="5" l="1"/>
  <c r="Q39" i="5"/>
  <c r="U32" i="5"/>
  <c r="G78" i="5"/>
  <c r="S6" i="5"/>
  <c r="U39" i="5"/>
  <c r="W4" i="5" l="1"/>
  <c r="U6" i="5"/>
  <c r="W39" i="5"/>
  <c r="W32" i="5"/>
  <c r="Y4" i="5" l="1"/>
  <c r="Y39" i="5"/>
  <c r="I46" i="5"/>
  <c r="I78" i="5"/>
  <c r="Y6" i="5"/>
  <c r="I71" i="5"/>
  <c r="W6" i="5"/>
  <c r="Y32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<sst xmlns="http://schemas.openxmlformats.org/spreadsheetml/2006/main" count="179" uniqueCount="47">
  <si>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</si>
  <si>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</si>
  <si>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</si>
  <si>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</si>
  <si>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</si>
  <si>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</si>
  <si>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</si>
  <si>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</si>
  <si>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</si>
  <si>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</si>
  <si>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</si>
  <si>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</si>
  <si>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</si>
  <si>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</si>
  <si>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</si>
  <si>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</si>
  <si>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</si>
  <si>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</si>
  <si>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</si>
  <si>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</si>
  <si>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</si>
  <si>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</si>
  <si>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</si>
  <si>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</si>
  <si>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</si>
  <si>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</si>
  <si>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</si>
  <si>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</si>
  <si>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</si>
  <si>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</si>
  <si>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</si>
  <si>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</si>
  <si>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</si>
  <si>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</si>
  <si>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</si>
  <si>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</si>
  <si>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</si>
  <si>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</si>
  <si>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</si>
  <si>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</si>
  <si>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</si>
  <si>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</si>
  <si>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</si>
  <si>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</si>
  <si>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</si>
  <si>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</si>
  <si>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שקלי טווח קצר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</si>
</sst>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6.538409559732572E-2</v>
      </c>
      <c r="E8" s="29">
        <v>0</v>
      </c>
      <c r="F8" s="30">
        <v>9.7647428445828105E-2</v>
      </c>
      <c r="G8" s="10">
        <v>0</v>
      </c>
      <c r="H8" s="11">
        <v>7.6852990898222048E-2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4.0000000000000002E-4</v>
      </c>
      <c r="D9" s="11">
        <v>0.93461590440267428</v>
      </c>
      <c r="E9" s="29">
        <v>5.0000000000000001E-4</v>
      </c>
      <c r="F9" s="30">
        <v>0.90235257155417181</v>
      </c>
      <c r="G9" s="10">
        <v>1.6025127200025601E-4</v>
      </c>
      <c r="H9" s="11">
        <v>0.92314700910177794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4.0000000000000002E-4</v>
      </c>
      <c r="D27" s="15">
        <v>1</v>
      </c>
      <c r="E27" s="31">
        <v>5.0000000000000001E-4</v>
      </c>
      <c r="F27" s="32">
        <v>0.99999999999999989</v>
      </c>
      <c r="G27" s="14">
        <v>1.6025127200025601E-4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64</v>
      </c>
      <c r="D28" s="55"/>
      <c r="E28" s="52">
        <v>76</v>
      </c>
      <c r="F28" s="53"/>
      <c r="G28" s="54">
        <v>25</v>
      </c>
      <c r="H28" s="55"/>
      <c r="I28" s="52"/>
      <c r="J28" s="53"/>
      <c r="K28" s="54"/>
      <c r="L28" s="55"/>
      <c r="M28" s="52"/>
      <c r="N28" s="53"/>
      <c r="O28" s="54"/>
      <c r="P28" s="55"/>
      <c r="Q28" s="52"/>
      <c r="R28" s="53"/>
      <c r="S28" s="54"/>
      <c r="T28" s="55"/>
      <c r="U28" s="52"/>
      <c r="V28" s="53"/>
      <c r="W28" s="54"/>
      <c r="X28" s="55"/>
      <c r="Y28" s="52"/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4.0000000000000002E-4</v>
      </c>
      <c r="D34" s="19">
        <v>1</v>
      </c>
      <c r="E34" s="33">
        <v>5.0000000000000001E-4</v>
      </c>
      <c r="F34" s="34">
        <v>1</v>
      </c>
      <c r="G34" s="18">
        <v>1.6025127200025601E-4</v>
      </c>
      <c r="H34" s="19">
        <v>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4.0000000000000002E-4</v>
      </c>
      <c r="D36" s="15">
        <v>1</v>
      </c>
      <c r="E36" s="31">
        <v>5.0000000000000001E-4</v>
      </c>
      <c r="F36" s="32">
        <v>1</v>
      </c>
      <c r="G36" s="14">
        <v>1.6025127200025601E-4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4.0000000000000002E-4</v>
      </c>
      <c r="D41" s="19">
        <v>1</v>
      </c>
      <c r="E41" s="33">
        <v>5.0000000000000001E-4</v>
      </c>
      <c r="F41" s="34">
        <v>1</v>
      </c>
      <c r="G41" s="18">
        <v>1.6025127200025601E-4</v>
      </c>
      <c r="H41" s="19">
        <v>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4.0000000000000002E-4</v>
      </c>
      <c r="D43" s="15">
        <v>1</v>
      </c>
      <c r="E43" s="31">
        <v>5.0000000000000001E-4</v>
      </c>
      <c r="F43" s="32">
        <v>1</v>
      </c>
      <c r="G43" s="14">
        <v>1.6025127200025601E-4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0</v>
      </c>
      <c r="D48" s="11">
        <f>H8</f>
        <v>7.6852990898222048E-2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1.0605955301949965E-3</v>
      </c>
      <c r="D49" s="11">
        <f t="shared" ref="D49:D67" si="1">H9</f>
        <v>0.92314700910177794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0</v>
      </c>
      <c r="D55" s="11">
        <f t="shared" si="1"/>
        <v>0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0</v>
      </c>
      <c r="D56" s="11">
        <f t="shared" si="1"/>
        <v>0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0</v>
      </c>
      <c r="D59" s="11">
        <f t="shared" si="1"/>
        <v>0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1">
        <f t="shared" si="0"/>
        <v>1.0605955301949965E-3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54">
        <f>C28+E28+G28</f>
        <v>165</v>
      </c>
      <c r="D68" s="55"/>
      <c r="E68" s="52"/>
      <c r="F68" s="53"/>
      <c r="G68" s="54"/>
      <c r="H68" s="55"/>
      <c r="I68" s="52"/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1.0605955301949965E-3</v>
      </c>
      <c r="D73" s="19">
        <f>H34</f>
        <v>1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0</v>
      </c>
      <c r="D74" s="19">
        <f t="shared" ref="D74:D75" si="3">H35</f>
        <v>0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3">
        <f t="shared" si="2"/>
        <v>1.0605955301949965E-3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1.0605955301949965E-3</v>
      </c>
      <c r="D80" s="19">
        <f>H41</f>
        <v>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0</v>
      </c>
      <c r="D81" s="19">
        <f t="shared" ref="D81:D82" si="5">H42</f>
        <v>0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3">
        <f t="shared" si="4"/>
        <v>1.0605955301949965E-3</v>
      </c>
      <c r="D82" s="44">
        <f t="shared" si="5"/>
        <v>1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A645BBFD-8655-43DA-8D3E-11A87A8FF2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