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גדל גמל\"/>
    </mc:Choice>
  </mc:AlternateContent>
  <xr:revisionPtr revIDLastSave="0" documentId="13_ncr:1_{8D7F7F4B-AB72-43F9-8CE4-55FC6A50B694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3ב'!$A$6:$G$17</definedName>
    <definedName name="_xlnm._FilterDatabase" localSheetId="7" hidden="1">'נספח 3ג'!$B$6:$H$17</definedName>
    <definedName name="_xlnm._FilterDatabase" localSheetId="8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3ב'!$A$1:$I$35</definedName>
    <definedName name="_xlnm.Print_Area" localSheetId="7">'נספח 3ג'!$A$1:$N$23</definedName>
    <definedName name="חיים">#REF!</definedName>
    <definedName name="מכשיר">#REF!</definedName>
  </definedNames>
  <calcPr calcId="191029"/>
  <pivotCaches>
    <pivotCache cacheId="3" r:id="rId14"/>
    <pivotCache cacheId="4" r:id="rId15"/>
    <pivotCache cacheId="5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K4" i="11" s="1"/>
  <c r="F4" i="11"/>
  <c r="G4" i="11"/>
  <c r="H4" i="11"/>
  <c r="A5" i="11"/>
  <c r="B5" i="11"/>
  <c r="C5" i="11"/>
  <c r="D5" i="11"/>
  <c r="E5" i="11"/>
  <c r="F5" i="11"/>
  <c r="G5" i="11"/>
  <c r="H5" i="11"/>
  <c r="K5" i="11"/>
  <c r="A6" i="11"/>
  <c r="B6" i="11"/>
  <c r="C6" i="11"/>
  <c r="D6" i="11"/>
  <c r="E6" i="11"/>
  <c r="K6" i="11" s="1"/>
  <c r="F6" i="11"/>
  <c r="G6" i="11"/>
  <c r="H6" i="11"/>
  <c r="A7" i="11"/>
  <c r="B7" i="11"/>
  <c r="C7" i="11"/>
  <c r="D7" i="11"/>
  <c r="E7" i="11"/>
  <c r="F7" i="11"/>
  <c r="G7" i="11"/>
  <c r="H7" i="11"/>
  <c r="K7" i="11"/>
  <c r="A8" i="11"/>
  <c r="B8" i="11"/>
  <c r="C8" i="11"/>
  <c r="D8" i="11"/>
  <c r="E8" i="11"/>
  <c r="K8" i="11" s="1"/>
  <c r="F8" i="11"/>
  <c r="G8" i="11"/>
  <c r="H8" i="11"/>
  <c r="A9" i="11"/>
  <c r="B9" i="11"/>
  <c r="C9" i="11"/>
  <c r="D9" i="11"/>
  <c r="E9" i="11"/>
  <c r="F9" i="11"/>
  <c r="G9" i="11"/>
  <c r="H9" i="11"/>
  <c r="K9" i="11"/>
  <c r="A10" i="11"/>
  <c r="B10" i="11"/>
  <c r="C10" i="11"/>
  <c r="D10" i="11"/>
  <c r="E10" i="11"/>
  <c r="K10" i="11" s="1"/>
  <c r="F10" i="11"/>
  <c r="G10" i="11"/>
  <c r="H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F24" i="11"/>
  <c r="G24" i="11"/>
  <c r="H24" i="11"/>
  <c r="K24" i="11"/>
  <c r="A25" i="11"/>
  <c r="B25" i="11"/>
  <c r="C25" i="11"/>
  <c r="D25" i="11"/>
  <c r="E25" i="11"/>
  <c r="K25" i="11" s="1"/>
  <c r="F25" i="11"/>
  <c r="G25" i="11"/>
  <c r="H25" i="11"/>
  <c r="A26" i="11"/>
  <c r="B26" i="11"/>
  <c r="C26" i="11"/>
  <c r="D26" i="11"/>
  <c r="E26" i="11"/>
  <c r="F26" i="11"/>
  <c r="G26" i="11"/>
  <c r="H26" i="11"/>
  <c r="K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K33" i="11" s="1"/>
  <c r="F33" i="11"/>
  <c r="G33" i="11"/>
  <c r="H33" i="11"/>
  <c r="A34" i="11"/>
  <c r="B34" i="11"/>
  <c r="C34" i="11"/>
  <c r="D34" i="11"/>
  <c r="E34" i="11"/>
  <c r="F34" i="11"/>
  <c r="G34" i="11"/>
  <c r="H34" i="11"/>
  <c r="K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K37" i="11" s="1"/>
  <c r="F37" i="11"/>
  <c r="G37" i="11"/>
  <c r="H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K40" i="11" s="1"/>
  <c r="F40" i="11"/>
  <c r="G40" i="11"/>
  <c r="H40" i="11"/>
  <c r="A41" i="11"/>
  <c r="B41" i="11"/>
  <c r="C41" i="11"/>
  <c r="D41" i="11"/>
  <c r="E41" i="11"/>
  <c r="F41" i="11"/>
  <c r="G41" i="11"/>
  <c r="H41" i="11"/>
  <c r="K41" i="11"/>
  <c r="A42" i="11"/>
  <c r="B42" i="11"/>
  <c r="C42" i="11"/>
  <c r="D42" i="11"/>
  <c r="E42" i="11"/>
  <c r="K42" i="11" s="1"/>
  <c r="F42" i="11"/>
  <c r="G42" i="11"/>
  <c r="H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K44" i="11" s="1"/>
  <c r="F44" i="11"/>
  <c r="G44" i="11"/>
  <c r="H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K52" i="11" s="1"/>
  <c r="F52" i="11"/>
  <c r="G52" i="11"/>
  <c r="H52" i="11"/>
  <c r="A53" i="11"/>
  <c r="B53" i="11"/>
  <c r="C53" i="11"/>
  <c r="D53" i="11"/>
  <c r="E53" i="11"/>
  <c r="F53" i="11"/>
  <c r="G53" i="11"/>
  <c r="H53" i="11"/>
  <c r="K53" i="11"/>
  <c r="A54" i="11"/>
  <c r="B54" i="11"/>
  <c r="C54" i="11"/>
  <c r="D54" i="11"/>
  <c r="E54" i="11"/>
  <c r="K54" i="11" s="1"/>
  <c r="F54" i="11"/>
  <c r="G54" i="11"/>
  <c r="H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F58" i="11"/>
  <c r="G58" i="11"/>
  <c r="H58" i="11"/>
  <c r="K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F60" i="11"/>
  <c r="G60" i="11"/>
  <c r="H60" i="11"/>
  <c r="K60" i="11"/>
  <c r="A61" i="11"/>
  <c r="B61" i="11"/>
  <c r="C61" i="11"/>
  <c r="D61" i="11"/>
  <c r="E61" i="11"/>
  <c r="K61" i="11" s="1"/>
  <c r="F61" i="11"/>
  <c r="G61" i="11"/>
  <c r="H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F65" i="11"/>
  <c r="G65" i="11"/>
  <c r="H65" i="11"/>
  <c r="K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F68" i="11"/>
  <c r="G68" i="11"/>
  <c r="H68" i="11"/>
  <c r="K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K72" i="11" s="1"/>
  <c r="F72" i="11"/>
  <c r="G72" i="11"/>
  <c r="H72" i="11"/>
  <c r="A73" i="11"/>
  <c r="B73" i="11"/>
  <c r="C73" i="11"/>
  <c r="D73" i="11"/>
  <c r="E73" i="11"/>
  <c r="F73" i="11"/>
  <c r="G73" i="11"/>
  <c r="H73" i="11"/>
  <c r="K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K80" i="11" s="1"/>
  <c r="F80" i="11"/>
  <c r="G80" i="11"/>
  <c r="H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K82" i="11" s="1"/>
  <c r="F82" i="11"/>
  <c r="G82" i="11"/>
  <c r="H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K88" i="11" s="1"/>
  <c r="F88" i="11"/>
  <c r="G88" i="11"/>
  <c r="H88" i="11"/>
  <c r="A89" i="11"/>
  <c r="B89" i="11"/>
  <c r="C89" i="11"/>
  <c r="D89" i="11"/>
  <c r="E89" i="11"/>
  <c r="F89" i="11"/>
  <c r="G89" i="11"/>
  <c r="H89" i="11"/>
  <c r="K89" i="11"/>
  <c r="A90" i="11"/>
  <c r="B90" i="11"/>
  <c r="C90" i="11"/>
  <c r="D90" i="11"/>
  <c r="E90" i="11"/>
  <c r="K90" i="11" s="1"/>
  <c r="F90" i="11"/>
  <c r="G90" i="11"/>
  <c r="H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K92" i="11" s="1"/>
  <c r="F92" i="11"/>
  <c r="G92" i="11"/>
  <c r="H92" i="11"/>
  <c r="A93" i="11"/>
  <c r="B93" i="11"/>
  <c r="C93" i="11"/>
  <c r="D93" i="11"/>
  <c r="E93" i="11"/>
  <c r="F93" i="11"/>
  <c r="G93" i="11"/>
  <c r="H93" i="11"/>
  <c r="K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K182" i="11" s="1"/>
  <c r="F182" i="11"/>
  <c r="G182" i="11"/>
  <c r="H182" i="11"/>
  <c r="I182" i="11"/>
  <c r="J182" i="11" s="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L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K549" i="11" s="1"/>
  <c r="F549" i="11"/>
  <c r="G549" i="11"/>
  <c r="H549" i="11"/>
  <c r="I549" i="11"/>
  <c r="J549" i="11" s="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L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L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F855" i="11"/>
  <c r="G855" i="11"/>
  <c r="H855" i="11"/>
  <c r="I855" i="11"/>
  <c r="J855" i="11" s="1"/>
  <c r="K855" i="1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339" i="11" l="1"/>
  <c r="L325" i="11"/>
  <c r="L323" i="11"/>
  <c r="L291" i="11"/>
  <c r="L275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E27" i="4"/>
  <c r="B25" i="4"/>
  <c r="K11" i="4"/>
  <c r="J11" i="4"/>
  <c r="F19" i="4"/>
  <c r="B22" i="4"/>
  <c r="C27" i="4"/>
  <c r="B16" i="4"/>
  <c r="C19" i="4"/>
  <c r="B18" i="4"/>
  <c r="I11" i="4"/>
  <c r="F16" i="4"/>
  <c r="B14" i="4"/>
  <c r="B24" i="4"/>
  <c r="B26" i="4"/>
  <c r="E22" i="4"/>
  <c r="B17" i="4"/>
  <c r="C16" i="4"/>
  <c r="E16" i="4"/>
  <c r="D27" i="4"/>
  <c r="D16" i="4"/>
  <c r="H11" i="4"/>
  <c r="B20" i="4"/>
  <c r="B13" i="4"/>
  <c r="B23" i="4"/>
  <c r="G11" i="4"/>
  <c r="B28" i="4"/>
  <c r="F22" i="4"/>
  <c r="C22" i="4"/>
  <c r="B21" i="4"/>
  <c r="D22" i="4"/>
  <c r="F27" i="4"/>
  <c r="D19" i="4"/>
  <c r="E19" i="4"/>
  <c r="B27" i="4"/>
  <c r="B19" i="4"/>
  <c r="J24" i="4" l="1"/>
  <c r="J14" i="4"/>
  <c r="J27" i="4"/>
  <c r="K13" i="4"/>
  <c r="H23" i="4"/>
  <c r="I23" i="4"/>
  <c r="H19" i="4"/>
  <c r="J22" i="4"/>
  <c r="I28" i="4"/>
  <c r="K28" i="4"/>
  <c r="G16" i="4"/>
  <c r="H27" i="4"/>
  <c r="G13" i="4"/>
  <c r="K22" i="4"/>
  <c r="H14" i="4"/>
  <c r="I27" i="4"/>
  <c r="G22" i="4"/>
  <c r="J16" i="4"/>
  <c r="K27" i="4"/>
  <c r="J23" i="4"/>
  <c r="I13" i="4"/>
  <c r="G24" i="4"/>
  <c r="I22" i="4"/>
  <c r="H13" i="4"/>
  <c r="G28" i="4"/>
  <c r="K19" i="4"/>
  <c r="H24" i="4"/>
  <c r="K14" i="4"/>
  <c r="G23" i="4"/>
  <c r="H28" i="4"/>
  <c r="J19" i="4"/>
  <c r="J28" i="4"/>
  <c r="G19" i="4"/>
  <c r="H16" i="4"/>
  <c r="H22" i="4"/>
  <c r="I24" i="4"/>
  <c r="G14" i="4"/>
  <c r="K16" i="4"/>
  <c r="I16" i="4"/>
  <c r="I14" i="4"/>
  <c r="K23" i="4"/>
  <c r="K24" i="4"/>
  <c r="I19" i="4"/>
  <c r="J13" i="4"/>
  <c r="G27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Cheshbon KM].[Hie Peilut].[Peilut 6].&amp;[Kod_Peilut_L6_516]&amp;[Kod_Peilut_L5_373]&amp;[Kod_Peilut_L4_152]&amp;[Kod_Peilut_L3_303]&amp;[Kod_Peilut_L2_159]&amp;[Kod_Peilut_L1_182]}"/>
    <s v="{[Time].[Hie Time].[Shana].&amp;[2010]}"/>
    <s v="{[Time].[Hie Time].[Yom].&amp;[20211231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2" c="0"/>
    </mdx>
    <mdx n="4" f="v">
      <t c="8">
        <n x="32" s="1"/>
        <n x="2" s="1"/>
        <n x="3" s="1"/>
        <n x="1" s="1"/>
        <n x="5" s="1"/>
        <n x="0" s="1"/>
        <n x="7"/>
        <n x="10"/>
      </t>
    </mdx>
    <mdx n="4" f="v">
      <t c="8">
        <n x="32" s="1"/>
        <n x="2" s="1"/>
        <n x="3" s="1"/>
        <n x="1" s="1"/>
        <n x="5" s="1"/>
        <n x="0" s="1"/>
        <n x="7"/>
        <n x="9"/>
      </t>
    </mdx>
    <mdx n="4" f="v">
      <t c="8">
        <n x="32" s="1"/>
        <n x="2" s="1"/>
        <n x="3" s="1"/>
        <n x="1" s="1"/>
        <n x="5" s="1"/>
        <n x="0" s="1"/>
        <n x="18"/>
        <n x="10"/>
      </t>
    </mdx>
    <mdx n="4" f="v">
      <t c="8">
        <n x="32" s="1"/>
        <n x="2" s="1"/>
        <n x="3" s="1"/>
        <n x="1" s="1"/>
        <n x="5" s="1"/>
        <n x="0" s="1"/>
        <n x="26"/>
        <n x="10"/>
      </t>
    </mdx>
    <mdx n="4" f="v">
      <t c="8">
        <n x="32" s="1"/>
        <n x="2" s="1"/>
        <n x="3" s="1"/>
        <n x="1" s="1"/>
        <n x="5" s="1"/>
        <n x="0" s="1"/>
        <n x="7"/>
        <n x="12"/>
      </t>
    </mdx>
    <mdx n="4" f="v">
      <t c="8">
        <n x="32" s="1"/>
        <n x="2" s="1"/>
        <n x="3" s="1"/>
        <n x="1" s="1"/>
        <n x="5" s="1"/>
        <n x="0" s="1"/>
        <n x="14"/>
        <n x="12"/>
      </t>
    </mdx>
    <mdx n="4" f="v">
      <t c="8">
        <n x="32" s="1"/>
        <n x="2" s="1"/>
        <n x="3" s="1"/>
        <n x="1" s="1"/>
        <n x="5" s="1"/>
        <n x="0" s="1"/>
        <n x="13"/>
        <n x="10"/>
      </t>
    </mdx>
    <mdx n="4" f="v">
      <t c="8">
        <n x="32" s="1"/>
        <n x="2" s="1"/>
        <n x="3" s="1"/>
        <n x="1" s="1"/>
        <n x="5" s="1"/>
        <n x="0" s="1"/>
        <n x="18"/>
        <n x="19"/>
      </t>
    </mdx>
    <mdx n="4" f="v">
      <t c="8">
        <n x="32" s="1"/>
        <n x="2" s="1"/>
        <n x="3" s="1"/>
        <n x="1" s="1"/>
        <n x="5" s="1"/>
        <n x="0" s="1"/>
        <n x="30"/>
        <n x="19"/>
      </t>
    </mdx>
    <mdx n="4" f="v">
      <t c="8">
        <n x="32" s="1"/>
        <n x="2" s="1"/>
        <n x="3" s="1"/>
        <n x="1" s="1"/>
        <n x="5" s="1"/>
        <n x="0" s="1"/>
        <n x="13"/>
        <n x="9"/>
      </t>
    </mdx>
    <mdx n="4" f="v">
      <t c="8">
        <n x="32" s="1"/>
        <n x="2" s="1"/>
        <n x="3" s="1"/>
        <n x="1" s="1"/>
        <n x="5" s="1"/>
        <n x="0" s="1"/>
        <n x="14"/>
        <n x="10"/>
      </t>
    </mdx>
    <mdx n="4" f="v">
      <t c="8">
        <n x="32" s="1"/>
        <n x="2" s="1"/>
        <n x="3" s="1"/>
        <n x="1" s="1"/>
        <n x="5" s="1"/>
        <n x="0" s="1"/>
        <n x="14"/>
        <n x="19"/>
      </t>
    </mdx>
    <mdx n="4" f="v">
      <t c="8">
        <n x="32" s="1"/>
        <n x="2" s="1"/>
        <n x="3" s="1"/>
        <n x="1" s="1"/>
        <n x="5" s="1"/>
        <n x="0" s="1"/>
        <n x="26"/>
        <n x="17"/>
      </t>
    </mdx>
    <mdx n="4" f="v">
      <t c="8">
        <n x="32" s="1"/>
        <n x="2" s="1"/>
        <n x="3" s="1"/>
        <n x="1" s="1"/>
        <n x="5" s="1"/>
        <n x="0" s="1"/>
        <n x="18"/>
        <n x="12"/>
      </t>
    </mdx>
    <mdx n="4" f="v">
      <t c="8">
        <n x="32" s="1"/>
        <n x="2" s="1"/>
        <n x="3" s="1"/>
        <n x="1" s="1"/>
        <n x="5" s="1"/>
        <n x="0" s="1"/>
        <n x="26"/>
        <n x="12"/>
      </t>
    </mdx>
    <mdx n="4" f="v">
      <t c="8">
        <n x="32" s="1"/>
        <n x="2" s="1"/>
        <n x="3" s="1"/>
        <n x="1" s="1"/>
        <n x="5" s="1"/>
        <n x="0" s="1"/>
        <n x="14"/>
        <n x="9"/>
      </t>
    </mdx>
    <mdx n="4" f="v">
      <t c="8">
        <n x="32" s="1"/>
        <n x="2" s="1"/>
        <n x="3" s="1"/>
        <n x="1" s="1"/>
        <n x="5" s="1"/>
        <n x="0" s="1"/>
        <n x="25"/>
        <n x="17"/>
      </t>
    </mdx>
    <mdx n="4" f="v">
      <t c="8">
        <n x="32" s="1"/>
        <n x="2" s="1"/>
        <n x="3" s="1"/>
        <n x="1" s="1"/>
        <n x="5" s="1"/>
        <n x="0" s="1"/>
        <n x="26"/>
        <n x="9"/>
      </t>
    </mdx>
    <mdx n="4" f="v">
      <t c="8">
        <n x="32" s="1"/>
        <n x="2" s="1"/>
        <n x="3" s="1"/>
        <n x="1" s="1"/>
        <n x="5" s="1"/>
        <n x="0" s="1"/>
        <n x="18"/>
        <n x="9"/>
      </t>
    </mdx>
    <mdx n="4" f="v">
      <t c="8">
        <n x="32" s="1"/>
        <n x="2" s="1"/>
        <n x="3" s="1"/>
        <n x="1" s="1"/>
        <n x="5" s="1"/>
        <n x="0" s="1"/>
        <n x="30"/>
        <n x="10"/>
      </t>
    </mdx>
    <mdx n="4" f="v">
      <t c="8">
        <n x="32" s="1"/>
        <n x="2" s="1"/>
        <n x="3" s="1"/>
        <n x="1" s="1"/>
        <n x="5" s="1"/>
        <n x="0" s="1"/>
        <n x="11"/>
        <n x="9"/>
      </t>
    </mdx>
    <mdx n="4" f="v">
      <t c="8">
        <n x="32" s="1"/>
        <n x="2" s="1"/>
        <n x="3" s="1"/>
        <n x="1" s="1"/>
        <n x="5" s="1"/>
        <n x="0" s="1"/>
        <n x="11"/>
        <n x="17"/>
      </t>
    </mdx>
    <mdx n="4" f="v">
      <t c="8">
        <n x="32" s="1"/>
        <n x="2" s="1"/>
        <n x="3" s="1"/>
        <n x="1" s="1"/>
        <n x="5" s="1"/>
        <n x="0" s="1"/>
        <n x="16"/>
        <n x="19"/>
      </t>
    </mdx>
    <mdx n="4" f="v">
      <t c="8">
        <n x="32" s="1"/>
        <n x="2" s="1"/>
        <n x="3" s="1"/>
        <n x="1" s="1"/>
        <n x="5" s="1"/>
        <n x="0" s="1"/>
        <n x="25"/>
        <n x="19"/>
      </t>
    </mdx>
    <mdx n="4" f="v">
      <t c="8">
        <n x="32" s="1"/>
        <n x="2" s="1"/>
        <n x="3" s="1"/>
        <n x="1" s="1"/>
        <n x="5" s="1"/>
        <n x="0" s="1"/>
        <n x="30"/>
        <n x="17"/>
      </t>
    </mdx>
    <mdx n="4" f="v">
      <t c="8">
        <n x="32" s="1"/>
        <n x="2" s="1"/>
        <n x="3" s="1"/>
        <n x="1" s="1"/>
        <n x="5" s="1"/>
        <n x="0" s="1"/>
        <n x="11"/>
        <n x="19"/>
      </t>
    </mdx>
    <mdx n="4" f="v">
      <t c="8">
        <n x="32" s="1"/>
        <n x="2" s="1"/>
        <n x="3" s="1"/>
        <n x="1" s="1"/>
        <n x="5" s="1"/>
        <n x="0" s="1"/>
        <n x="7"/>
        <n x="17"/>
      </t>
    </mdx>
    <mdx n="4" f="v">
      <t c="8">
        <n x="32" s="1"/>
        <n x="2" s="1"/>
        <n x="3" s="1"/>
        <n x="1" s="1"/>
        <n x="5" s="1"/>
        <n x="0" s="1"/>
        <n x="14"/>
        <n x="17"/>
      </t>
    </mdx>
    <mdx n="4" f="v">
      <t c="8">
        <n x="32" s="1"/>
        <n x="2" s="1"/>
        <n x="3" s="1"/>
        <n x="1" s="1"/>
        <n x="5" s="1"/>
        <n x="0" s="1"/>
        <n x="16"/>
        <n x="17"/>
      </t>
    </mdx>
    <mdx n="4" f="v">
      <t c="8">
        <n x="32" s="1"/>
        <n x="2" s="1"/>
        <n x="3" s="1"/>
        <n x="1" s="1"/>
        <n x="5" s="1"/>
        <n x="0" s="1"/>
        <n x="16"/>
        <n x="10"/>
      </t>
    </mdx>
    <mdx n="4" f="v">
      <t c="8">
        <n x="32" s="1"/>
        <n x="2" s="1"/>
        <n x="3" s="1"/>
        <n x="1" s="1"/>
        <n x="5" s="1"/>
        <n x="0" s="1"/>
        <n x="11"/>
        <n x="10"/>
      </t>
    </mdx>
    <mdx n="4" f="v">
      <t c="8">
        <n x="32" s="1"/>
        <n x="2" s="1"/>
        <n x="3" s="1"/>
        <n x="1" s="1"/>
        <n x="5" s="1"/>
        <n x="0" s="1"/>
        <n x="7"/>
        <n x="19"/>
      </t>
    </mdx>
    <mdx n="4" f="v">
      <t c="8">
        <n x="32" s="1"/>
        <n x="2" s="1"/>
        <n x="3" s="1"/>
        <n x="1" s="1"/>
        <n x="5" s="1"/>
        <n x="0" s="1"/>
        <n x="13"/>
        <n x="19"/>
      </t>
    </mdx>
    <mdx n="4" f="v">
      <t c="8">
        <n x="32" s="1"/>
        <n x="2" s="1"/>
        <n x="3" s="1"/>
        <n x="1" s="1"/>
        <n x="5" s="1"/>
        <n x="0" s="1"/>
        <n x="25"/>
        <n x="12"/>
      </t>
    </mdx>
    <mdx n="4" f="v">
      <t c="8">
        <n x="32" s="1"/>
        <n x="2" s="1"/>
        <n x="3" s="1"/>
        <n x="1" s="1"/>
        <n x="5" s="1"/>
        <n x="0" s="1"/>
        <n x="16"/>
        <n x="9"/>
      </t>
    </mdx>
    <mdx n="4" f="v">
      <t c="8">
        <n x="32" s="1"/>
        <n x="2" s="1"/>
        <n x="3" s="1"/>
        <n x="1" s="1"/>
        <n x="5" s="1"/>
        <n x="0" s="1"/>
        <n x="11"/>
        <n x="12"/>
      </t>
    </mdx>
    <mdx n="4" f="v">
      <t c="8">
        <n x="32" s="1"/>
        <n x="2" s="1"/>
        <n x="3" s="1"/>
        <n x="1" s="1"/>
        <n x="5" s="1"/>
        <n x="0" s="1"/>
        <n x="18"/>
        <n x="17"/>
      </t>
    </mdx>
    <mdx n="4" f="v">
      <t c="8">
        <n x="32" s="1"/>
        <n x="2" s="1"/>
        <n x="3" s="1"/>
        <n x="1" s="1"/>
        <n x="5" s="1"/>
        <n x="0" s="1"/>
        <n x="30"/>
        <n x="9"/>
      </t>
    </mdx>
    <mdx n="4" f="v">
      <t c="8">
        <n x="32" s="1"/>
        <n x="2" s="1"/>
        <n x="3" s="1"/>
        <n x="1" s="1"/>
        <n x="5" s="1"/>
        <n x="0" s="1"/>
        <n x="26"/>
        <n x="19"/>
      </t>
    </mdx>
    <mdx n="4" f="v">
      <t c="8">
        <n x="32" s="1"/>
        <n x="2" s="1"/>
        <n x="3" s="1"/>
        <n x="1" s="1"/>
        <n x="5" s="1"/>
        <n x="0" s="1"/>
        <n x="25"/>
        <n x="9"/>
      </t>
    </mdx>
    <mdx n="4" f="v">
      <t c="8">
        <n x="32" s="1"/>
        <n x="2" s="1"/>
        <n x="3" s="1"/>
        <n x="1" s="1"/>
        <n x="5" s="1"/>
        <n x="0" s="1"/>
        <n x="16"/>
        <n x="12"/>
      </t>
    </mdx>
    <mdx n="4" f="v">
      <t c="8">
        <n x="32" s="1"/>
        <n x="2" s="1"/>
        <n x="3" s="1"/>
        <n x="1" s="1"/>
        <n x="5" s="1"/>
        <n x="0" s="1"/>
        <n x="25"/>
        <n x="10"/>
      </t>
    </mdx>
    <mdx n="4" f="v">
      <t c="8">
        <n x="32" s="1"/>
        <n x="2" s="1"/>
        <n x="3" s="1"/>
        <n x="1" s="1"/>
        <n x="5" s="1"/>
        <n x="0" s="1"/>
        <n x="13"/>
        <n x="17"/>
      </t>
    </mdx>
    <mdx n="4" f="v">
      <t c="8">
        <n x="32" s="1"/>
        <n x="2" s="1"/>
        <n x="3" s="1"/>
        <n x="1" s="1"/>
        <n x="5" s="1"/>
        <n x="0" s="1"/>
        <n x="30"/>
        <n x="12"/>
      </t>
    </mdx>
    <mdx n="4" f="v">
      <t c="8">
        <n x="32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3" c="0"/>
    </mdx>
    <mdx n="27" f="s">
      <ms ns="31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<sst xmlns="http://schemas.openxmlformats.org/spreadsheetml/2006/main" count="507" uniqueCount="370">
  <si>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</si>
  <si>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</si>
  <si>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</si>
  <si>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</si>
  <si>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</si>
  <si>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</si>
  <si>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</si>
  <si>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</si>
  <si>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</si>
  <si>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</si>
  <si>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</si>
  <si>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</si>
  <si>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</si>
  <si>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</si>
  <si>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</si>
  <si>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</si>
  <si>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</si>
  <si>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</si>
  <si>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</si>
  <si>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</si>
  <si>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</si>
  <si>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</si>
  <si>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</si>
  <si>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</si>
  <si>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</si>
  <si>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</si>
  <si>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</si>
  <si>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</si>
  <si>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</si>
  <si>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</si>
  <si>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</si>
  <si>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</si>
  <si>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</si>
  <si>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</si>
  <si>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</si>
  <si>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</si>
  <si>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</si>
  <si>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</si>
  <si>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</si>
  <si>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</si>
  <si>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</si>
  <si>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</si>
  <si>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</si>
  <si>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</si>
  <si>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</si>
  <si>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</si>
  <si>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</si>
  <si>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</si>
  <si>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</si>
  <si>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</si>
  <si>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</si>
  <si>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</si>
  <si>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</si>
  <si>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</si>
  <si>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</si>
  <si>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</si>
  <si>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</si>
  <si>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</si>
  <si>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</si>
  <si>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</si>
  <si>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</si>
  <si>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</si>
  <si>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</si>
  <si>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</si>
  <si>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</si>
  <si>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</si>
  <si>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</si>
  <si>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</si>
  <si>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</si>
  <si>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</si>
  <si>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</si>
  <si>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</si>
  <si>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</si>
  <si>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</si>
  <si>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</si>
  <si>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</si>
  <si>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</si>
  <si>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</si>
  <si>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</si>
  <si>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</si>
  <si>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</si>
  <si>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</si>
  <si>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</si>
  <si>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</si>
  <si>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</si>
  <si>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</si>
  <si>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</si>
  <si>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</si>
  <si>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</si>
  <si>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</si>
  <si>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</si>
  <si>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</si>
  <si>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</si>
  <si>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</si>
  <si>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</si>
  <si>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</si>
  <si>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</si>
  <si>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</si>
  <si>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</si>
  <si>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</si>
  <si>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</si>
  <si>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</si>
  <si>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</si>
  <si>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</si>
  <si>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</si>
  <si>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</si>
  <si>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</si>
  <si>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</si>
  <si>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</si>
  <si>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</si>
  <si>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</si>
  <si>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</si>
  <si>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</si>
  <si>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</si>
  <si>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</si>
  <si>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</si>
  <si>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</si>
  <si>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</si>
  <si>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</si>
  <si>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</si>
  <si>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</si>
  <si>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</si>
  <si>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</si>
  <si>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</si>
  <si>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</si>
  <si>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</si>
  <si>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</si>
  <si>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</si>
  <si>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</si>
  <si>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</si>
  <si>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</si>
  <si>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</si>
  <si>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</si>
  <si>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</si>
  <si>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</si>
  <si>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</si>
  <si>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</si>
  <si>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</si>
  <si>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</si>
  <si>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</si>
  <si>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</si>
  <si>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</si>
  <si>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</si>
  <si>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</si>
  <si>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</si>
  <si>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</si>
  <si>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</si>
  <si>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</si>
  <si>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</si>
  <si>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</si>
  <si>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</si>
  <si>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</si>
  <si>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</si>
  <si>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</si>
  <si>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</si>
  <si>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</si>
  <si>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</si>
  <si>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</si>
  <si>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</si>
  <si>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</si>
  <si>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</si>
  <si>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</si>
  <si>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</si>
  <si>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</si>
  <si>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</si>
  <si>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</si>
  <si>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</si>
  <si>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</si>
  <si>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</si>
  <si>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</si>
  <si>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</si>
  <si>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</si>
  <si>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</si>
  <si>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</si>
  <si>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</si>
  <si>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</si>
  <si>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</si>
  <si>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</si>
  <si>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</si>
  <si>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</si>
  <si>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</si>
  <si>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</si>
  <si>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</si>
  <si>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</si>
  <si>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</si>
  <si>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</si>
  <si>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</si>
  <si>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</si>
  <si>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</si>
  <si>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</si>
  <si>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</si>
  <si>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</si>
  <si>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</si>
  <si>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</si>
  <si>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</si>
  <si>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</si>
  <si>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</si>
  <si>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</si>
  <si>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</si>
  <si>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</si>
  <si>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</si>
  <si>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</si>
  <si>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</si>
  <si>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</si>
  <si>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</si>
  <si>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</si>
  <si>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</si>
  <si>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</si>
  <si>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</si>
  <si>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</si>
  <si>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</si>
  <si>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</si>
  <si>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</si>
  <si>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</si>
  <si>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</si>
  <si>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</si>
  <si>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</si>
  <si>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</si>
  <si>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</si>
  <si>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</si>
  <si>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</si>
  <si>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</si>
  <si>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</si>
  <si>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</si>
  <si>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</si>
  <si>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</si>
  <si>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</si>
  <si>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</si>
  <si>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</si>
  <si>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</si>
  <si>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</si>
  <si>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</si>
  <si>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</si>
  <si>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</si>
  <si>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</si>
  <si>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</si>
  <si>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</si>
  <si>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</si>
  <si>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</si>
  <si>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</si>
  <si>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</si>
  <si>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</si>
  <si>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</si>
  <si>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</si>
  <si>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</si>
  <si>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</si>
  <si>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</si>
  <si>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</si>
  <si>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</si>
  <si>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</si>
  <si>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</si>
  <si>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</si>
  <si>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</si>
  <si>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</si>
  <si>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</si>
  <si>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</si>
  <si>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</si>
  <si>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</si>
  <si>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</si>
  <si>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</si>
  <si>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</si>
  <si>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</si>
  <si>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</si>
  <si>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</si>
  <si>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</si>
  <si>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</si>
  <si>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</si>
  <si>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</si>
  <si>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</si>
  <si>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</si>
  <si>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</si>
  <si>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</si>
  <si>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</si>
  <si>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</si>
  <si>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</si>
  <si>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</si>
  <si>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</si>
  <si>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</si>
  <si>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</si>
  <si>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</si>
  <si>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</si>
  <si>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</si>
  <si>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</si>
  <si>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</si>
  <si>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</si>
  <si>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</si>
  <si>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</si>
  <si>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</si>
  <si>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</si>
  <si>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</si>
  <si>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</si>
  <si>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</si>
  <si>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</si>
  <si>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</si>
  <si>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</si>
  <si>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</si>
  <si>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</si>
  <si>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</si>
  <si>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</si>
  <si>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</si>
  <si>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</si>
  <si>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</si>
  <si>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</si>
  <si>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</si>
  <si>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</si>
  <si>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</si>
  <si>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</si>
  <si>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</si>
  <si>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</si>
  <si>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</si>
  <si>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</si>
  <si>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</si>
  <si>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</si>
  <si>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</si>
  <si>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</si>
  <si>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</si>
  <si>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</si>
  <si>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</si>
  <si>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</si>
  <si>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</si>
  <si>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</si>
  <si>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</si>
  <si>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</si>
  <si>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</si>
  <si>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</si>
  <si>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</si>
  <si>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</si>
  <si>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Fortissimo סה"כ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</si>
  <si>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</si>
  <si>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</si>
  <si>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</si>
  <si>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</si>
  <si>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</si>
  <si>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</si>
  <si>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</si>
  <si>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</si>
  <si>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</si>
  <si>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</si>
  <si>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</si>
  <si>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</si>
  <si>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</si>
  <si>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</si>
  <si>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</si>
  <si>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</si>
  <si>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</si>
  <si>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</si>
  <si>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</si>
  <si>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</si>
  <si>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</si>
  <si>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</si>
  <si>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</si>
  <si>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</si>
  <si>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</si>
  <si>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</si>
  <si>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</si>
  <si>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</si>
  <si>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</si>
  <si>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</si>
  <si>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</si>
  <si>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</si>
  <si>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</si>
  <si>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</si>
  <si>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</si>
  <si>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</si>
  <si>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נספח 4 - רכישת נייר ערך בהנפקות באמצעות חתם קשור או באמצעות צד קשור ששיווק את ההנפקה לרבעון המסתיים ביום 31 דצמבר 2023 - קופות גמל לתגמולים ולפיצויים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</si>
  <si>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קופות גמל לתגמולים ולפיצויים</t>
  </si>
  <si>
    <t>נספח 3ב - עסקאות שבוצעו לצורך השקעה בנכסים לא סחירים של צד קשור לרבעון המסתיים ביום 31 דצמבר 2023 - קופות גמל לתגמולים ולפיצויים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</si>
  <si>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קופות גמל לתגמולים ולפיצויים</t>
  </si>
  <si>
    <t>נספח 2 - צדדים קשורים - יתרות השקעה לרבעון המסתיים ביום 31 דצמבר 2023 - קופות גמל לתגמולים ולפיצויים</t>
  </si>
  <si>
    <t>נספח 1 - צדדים קשורים - יתרות ועסקאות לרבעון המסתיים ביום  31 דצמבר 2023 - קופות גמל לתגמולים ולפיצויים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</si>
</sst>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2" applyNumberFormat="0" applyAlignment="0" applyProtection="0"/>
    <xf numFmtId="0" fontId="20" fillId="8" borderId="13" applyNumberFormat="0" applyAlignment="0" applyProtection="0"/>
    <xf numFmtId="0" fontId="21" fillId="8" borderId="12" applyNumberFormat="0" applyAlignment="0" applyProtection="0"/>
    <xf numFmtId="0" fontId="22" fillId="0" borderId="14" applyNumberFormat="0" applyFill="0" applyAlignment="0" applyProtection="0"/>
    <xf numFmtId="0" fontId="23" fillId="9" borderId="15" applyNumberFormat="0" applyAlignment="0" applyProtection="0"/>
    <xf numFmtId="0" fontId="24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6" fillId="34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right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0" fontId="7" fillId="3" borderId="0" xfId="0" applyFont="1" applyFill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Fill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G27" s="4"/>
        <tr r="J13" s="4"/>
        <tr r="I19" s="4"/>
        <tr r="K24" s="4"/>
        <tr r="K23" s="4"/>
        <tr r="I14" s="4"/>
        <tr r="I16" s="4"/>
        <tr r="K16" s="4"/>
        <tr r="G14" s="4"/>
        <tr r="I24" s="4"/>
        <tr r="H22" s="4"/>
        <tr r="H16" s="4"/>
        <tr r="G19" s="4"/>
        <tr r="J28" s="4"/>
        <tr r="J19" s="4"/>
        <tr r="H28" s="4"/>
        <tr r="G23" s="4"/>
        <tr r="K14" s="4"/>
        <tr r="H24" s="4"/>
        <tr r="K19" s="4"/>
        <tr r="G28" s="4"/>
        <tr r="H13" s="4"/>
        <tr r="I22" s="4"/>
        <tr r="G24" s="4"/>
        <tr r="I13" s="4"/>
        <tr r="J23" s="4"/>
        <tr r="K27" s="4"/>
        <tr r="J16" s="4"/>
        <tr r="G22" s="4"/>
        <tr r="I27" s="4"/>
        <tr r="H14" s="4"/>
        <tr r="K22" s="4"/>
        <tr r="G13" s="4"/>
        <tr r="H27" s="4"/>
        <tr r="G16" s="4"/>
        <tr r="K28" s="4"/>
        <tr r="I28" s="4"/>
        <tr r="J22" s="4"/>
        <tr r="H19" s="4"/>
        <tr r="I23" s="4"/>
        <tr r="H23" s="4"/>
        <tr r="K13" s="4"/>
        <tr r="J27" s="4"/>
        <tr r="J14" s="4"/>
        <tr r="J24" s="4"/>
        <tr r="B19" s="4"/>
        <tr r="B27" s="4"/>
        <tr r="E19" s="4"/>
        <tr r="D19" s="4"/>
        <tr r="F27" s="4"/>
        <tr r="D22" s="4"/>
        <tr r="B21" s="4"/>
        <tr r="C22" s="4"/>
        <tr r="F22" s="4"/>
        <tr r="B28" s="4"/>
        <tr r="G11" s="4"/>
        <tr r="B23" s="4"/>
        <tr r="B13" s="4"/>
        <tr r="B20" s="4"/>
        <tr r="H11" s="4"/>
        <tr r="D16" s="4"/>
        <tr r="D27" s="4"/>
        <tr r="E16" s="4"/>
        <tr r="C16" s="4"/>
        <tr r="B17" s="4"/>
        <tr r="E22" s="4"/>
        <tr r="B26" s="4"/>
        <tr r="B24" s="4"/>
        <tr r="B14" s="4"/>
        <tr r="F16" s="4"/>
        <tr r="I11" s="4"/>
        <tr r="B18" s="4"/>
        <tr r="C19" s="4"/>
        <tr r="B16" s="4"/>
        <tr r="C27" s="4"/>
        <tr r="B22" s="4"/>
        <tr r="F19" s="4"/>
        <tr r="J11" s="4"/>
        <tr r="K11" s="4"/>
        <tr r="B25" s="4"/>
        <tr r="E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CB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CC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CF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3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0"/>
    <col min="2" max="2" width="33" style="40" customWidth="1"/>
    <col min="3" max="5" width="15" style="40" customWidth="1"/>
    <col min="6" max="6" width="29.85546875" style="40" bestFit="1" customWidth="1"/>
    <col min="7" max="7" width="20.85546875" style="40" bestFit="1" customWidth="1"/>
    <col min="8" max="8" width="12" style="40" bestFit="1" customWidth="1"/>
    <col min="9" max="9" width="26.7109375" style="40" bestFit="1" customWidth="1"/>
    <col min="10" max="10" width="8.28515625" style="40" bestFit="1" customWidth="1"/>
    <col min="11" max="11" width="9.42578125" style="40" customWidth="1"/>
    <col min="12" max="12" width="12.42578125" style="40" bestFit="1" customWidth="1"/>
    <col min="13" max="16384" width="9" style="40"/>
  </cols>
  <sheetData>
    <row r="2" spans="1:11">
      <c r="G2" s="62"/>
    </row>
    <row r="4" spans="1:11">
      <c r="B4" s="1" t="s">
        <v>4</v>
      </c>
      <c r="C4" s="2" t="s" vm="77">
        <v>363</v>
      </c>
      <c r="D4" s="2"/>
      <c r="E4" s="2"/>
      <c r="F4" s="41"/>
    </row>
    <row r="5" spans="1:11">
      <c r="B5" s="1" t="s">
        <v>1</v>
      </c>
      <c r="C5" s="2" t="s" vm="26">
        <v>92</v>
      </c>
      <c r="D5" s="2"/>
      <c r="E5" s="2"/>
      <c r="F5" s="41"/>
    </row>
    <row r="6" spans="1:11">
      <c r="B6" s="1" t="s">
        <v>0</v>
      </c>
      <c r="C6" s="2" t="s" vm="27">
        <v>6</v>
      </c>
      <c r="D6" s="2"/>
      <c r="E6" s="2"/>
      <c r="F6" s="41"/>
    </row>
    <row r="7" spans="1:11">
      <c r="B7" s="1" t="s">
        <v>93</v>
      </c>
      <c r="C7" s="2" t="s" vm="28">
        <v>5</v>
      </c>
      <c r="D7" s="2"/>
      <c r="E7" s="2"/>
      <c r="F7" s="41"/>
    </row>
    <row r="9" spans="1:11">
      <c r="B9" s="1" t="s">
        <v>94</v>
      </c>
      <c r="C9" t="s">
        <v>95</v>
      </c>
      <c r="D9"/>
      <c r="F9" s="42"/>
      <c r="K9" s="43" t="s">
        <v>96</v>
      </c>
    </row>
    <row r="10" spans="1:11">
      <c r="A10" s="40">
        <f>J10</f>
        <v>110</v>
      </c>
      <c r="B10" t="s">
        <v>110</v>
      </c>
      <c r="C10" s="58">
        <v>3828351782.9700031</v>
      </c>
      <c r="D10"/>
      <c r="E10">
        <v>110</v>
      </c>
      <c r="F10" s="42" t="s">
        <v>211</v>
      </c>
      <c r="J10" s="40">
        <f>ABS(E10)</f>
        <v>110</v>
      </c>
      <c r="K10" s="40" t="s">
        <v>88</v>
      </c>
    </row>
    <row r="11" spans="1:11">
      <c r="A11" s="40">
        <f t="shared" ref="A11:A75" si="0">J11</f>
        <v>112</v>
      </c>
      <c r="B11" t="s">
        <v>111</v>
      </c>
      <c r="C11" s="58">
        <v>114858302.09</v>
      </c>
      <c r="D11"/>
      <c r="E11">
        <v>112</v>
      </c>
      <c r="F11" s="42" t="s">
        <v>212</v>
      </c>
      <c r="J11" s="40">
        <f t="shared" ref="J11:J74" si="1">ABS(E11)</f>
        <v>112</v>
      </c>
      <c r="K11" s="40" t="s">
        <v>88</v>
      </c>
    </row>
    <row r="12" spans="1:11">
      <c r="A12" s="40">
        <f t="shared" si="0"/>
        <v>119</v>
      </c>
      <c r="B12" t="s">
        <v>108</v>
      </c>
      <c r="C12" s="58">
        <v>35166982252.469978</v>
      </c>
      <c r="D12"/>
      <c r="E12">
        <v>119</v>
      </c>
      <c r="F12" s="42" t="s">
        <v>213</v>
      </c>
      <c r="J12" s="40">
        <f t="shared" si="1"/>
        <v>119</v>
      </c>
      <c r="K12" s="40" t="s">
        <v>88</v>
      </c>
    </row>
    <row r="13" spans="1:11">
      <c r="A13" s="40">
        <f t="shared" si="0"/>
        <v>120</v>
      </c>
      <c r="B13" t="s">
        <v>109</v>
      </c>
      <c r="C13" s="58">
        <v>74718123082.411469</v>
      </c>
      <c r="D13"/>
      <c r="E13">
        <v>120</v>
      </c>
      <c r="F13" s="42" t="s">
        <v>214</v>
      </c>
      <c r="J13" s="40">
        <f t="shared" si="1"/>
        <v>120</v>
      </c>
      <c r="K13" s="40" t="s">
        <v>88</v>
      </c>
    </row>
    <row r="14" spans="1:11">
      <c r="A14" s="40">
        <f t="shared" si="0"/>
        <v>121</v>
      </c>
      <c r="B14" t="s">
        <v>112</v>
      </c>
      <c r="C14" s="58">
        <v>211454230.22000003</v>
      </c>
      <c r="D14"/>
      <c r="E14">
        <v>121</v>
      </c>
      <c r="F14" s="42" t="s">
        <v>215</v>
      </c>
      <c r="J14" s="40">
        <f t="shared" si="1"/>
        <v>121</v>
      </c>
      <c r="K14" s="40" t="s" vm="76">
        <v>102</v>
      </c>
    </row>
    <row r="15" spans="1:11">
      <c r="A15" s="40">
        <f t="shared" si="0"/>
        <v>122</v>
      </c>
      <c r="B15" t="s">
        <v>113</v>
      </c>
      <c r="C15" s="58">
        <v>6187197358.2299995</v>
      </c>
      <c r="D15"/>
      <c r="E15">
        <v>122</v>
      </c>
      <c r="F15" s="42" t="s">
        <v>216</v>
      </c>
      <c r="J15" s="40">
        <f t="shared" si="1"/>
        <v>122</v>
      </c>
      <c r="K15" s="40" t="s">
        <v>88</v>
      </c>
    </row>
    <row r="16" spans="1:11">
      <c r="A16" s="40">
        <f t="shared" si="0"/>
        <v>123</v>
      </c>
      <c r="B16" t="s">
        <v>114</v>
      </c>
      <c r="C16" s="58">
        <v>36731893570.786751</v>
      </c>
      <c r="D16"/>
      <c r="E16">
        <v>123</v>
      </c>
      <c r="F16" s="42" t="s">
        <v>217</v>
      </c>
      <c r="J16" s="40">
        <f t="shared" si="1"/>
        <v>123</v>
      </c>
      <c r="K16" s="40" t="s" vm="76">
        <v>102</v>
      </c>
    </row>
    <row r="17" spans="1:11">
      <c r="A17" s="40">
        <f t="shared" si="0"/>
        <v>124</v>
      </c>
      <c r="B17" t="s">
        <v>115</v>
      </c>
      <c r="C17" s="58">
        <v>692220921.19999897</v>
      </c>
      <c r="D17"/>
      <c r="E17">
        <v>124</v>
      </c>
      <c r="F17" s="42" t="s">
        <v>218</v>
      </c>
      <c r="J17" s="40">
        <f t="shared" si="1"/>
        <v>124</v>
      </c>
      <c r="K17" s="40" t="s" vm="76">
        <v>102</v>
      </c>
    </row>
    <row r="18" spans="1:11">
      <c r="A18" s="40">
        <f t="shared" si="0"/>
        <v>125</v>
      </c>
      <c r="B18" t="s">
        <v>116</v>
      </c>
      <c r="C18" s="58">
        <v>493030060.07999974</v>
      </c>
      <c r="D18"/>
      <c r="E18">
        <v>125</v>
      </c>
      <c r="F18" s="42" t="s">
        <v>219</v>
      </c>
      <c r="J18" s="40">
        <f t="shared" si="1"/>
        <v>125</v>
      </c>
      <c r="K18" s="40" t="s" vm="76">
        <v>102</v>
      </c>
    </row>
    <row r="19" spans="1:11">
      <c r="A19" s="40">
        <f t="shared" si="0"/>
        <v>126</v>
      </c>
      <c r="B19" t="s">
        <v>117</v>
      </c>
      <c r="C19" s="58">
        <v>9532472644.1600056</v>
      </c>
      <c r="D19"/>
      <c r="E19">
        <v>126</v>
      </c>
      <c r="F19" s="42" t="s">
        <v>220</v>
      </c>
      <c r="J19" s="40">
        <f t="shared" si="1"/>
        <v>126</v>
      </c>
      <c r="K19" s="40" t="s">
        <v>88</v>
      </c>
    </row>
    <row r="20" spans="1:11">
      <c r="A20" s="40">
        <f t="shared" si="0"/>
        <v>130</v>
      </c>
      <c r="B20" t="s">
        <v>118</v>
      </c>
      <c r="C20" s="58">
        <v>48.49</v>
      </c>
      <c r="D20"/>
      <c r="E20">
        <v>130</v>
      </c>
      <c r="F20" s="42" t="s">
        <v>221</v>
      </c>
      <c r="J20" s="40">
        <f t="shared" si="1"/>
        <v>130</v>
      </c>
      <c r="K20" s="40" t="s">
        <v>88</v>
      </c>
    </row>
    <row r="21" spans="1:11">
      <c r="A21" s="40">
        <f t="shared" si="0"/>
        <v>137</v>
      </c>
      <c r="B21" t="s">
        <v>119</v>
      </c>
      <c r="C21" s="58">
        <v>2202065936.9911399</v>
      </c>
      <c r="D21"/>
      <c r="E21">
        <v>137</v>
      </c>
      <c r="F21" s="42" t="s">
        <v>222</v>
      </c>
      <c r="J21" s="40">
        <f t="shared" si="1"/>
        <v>137</v>
      </c>
      <c r="K21" s="40" t="s">
        <v>88</v>
      </c>
    </row>
    <row r="22" spans="1:11">
      <c r="A22" s="40">
        <f t="shared" si="0"/>
        <v>140</v>
      </c>
      <c r="B22" t="s">
        <v>120</v>
      </c>
      <c r="C22" s="58">
        <v>51363696.303417005</v>
      </c>
      <c r="D22"/>
      <c r="E22">
        <v>140</v>
      </c>
      <c r="F22" s="42" t="s">
        <v>223</v>
      </c>
      <c r="J22" s="40">
        <f t="shared" si="1"/>
        <v>140</v>
      </c>
      <c r="K22" s="62" t="s">
        <v>89</v>
      </c>
    </row>
    <row r="23" spans="1:11">
      <c r="A23" s="40">
        <f t="shared" si="0"/>
        <v>144</v>
      </c>
      <c r="B23" t="s">
        <v>121</v>
      </c>
      <c r="C23" s="58">
        <v>185124645.69</v>
      </c>
      <c r="D23"/>
      <c r="E23">
        <v>144</v>
      </c>
      <c r="F23" s="42" t="s">
        <v>224</v>
      </c>
      <c r="J23" s="40">
        <f t="shared" si="1"/>
        <v>144</v>
      </c>
      <c r="K23" s="62" t="s">
        <v>89</v>
      </c>
    </row>
    <row r="24" spans="1:11">
      <c r="A24" s="40">
        <f t="shared" si="0"/>
        <v>150</v>
      </c>
      <c r="B24" t="s">
        <v>122</v>
      </c>
      <c r="C24" s="58">
        <v>361356332.80999982</v>
      </c>
      <c r="D24"/>
      <c r="E24">
        <v>150</v>
      </c>
      <c r="F24" s="42" t="s">
        <v>225</v>
      </c>
      <c r="J24" s="40">
        <f t="shared" si="1"/>
        <v>150</v>
      </c>
      <c r="K24" s="40" t="s">
        <v>88</v>
      </c>
    </row>
    <row r="25" spans="1:11">
      <c r="A25" s="40">
        <f t="shared" si="0"/>
        <v>151</v>
      </c>
      <c r="B25" t="s">
        <v>123</v>
      </c>
      <c r="C25" s="58">
        <v>-43499848.5</v>
      </c>
      <c r="D25"/>
      <c r="E25">
        <v>151</v>
      </c>
      <c r="F25" s="42" t="s">
        <v>226</v>
      </c>
      <c r="J25" s="40">
        <f t="shared" si="1"/>
        <v>151</v>
      </c>
      <c r="K25" s="40" t="s">
        <v>88</v>
      </c>
    </row>
    <row r="26" spans="1:11">
      <c r="A26" s="40">
        <f t="shared" si="0"/>
        <v>153</v>
      </c>
      <c r="B26" t="s">
        <v>124</v>
      </c>
      <c r="C26" s="58">
        <v>118801106.31999999</v>
      </c>
      <c r="D26"/>
      <c r="E26">
        <v>153</v>
      </c>
      <c r="F26" s="42" t="s">
        <v>227</v>
      </c>
      <c r="J26" s="40">
        <f t="shared" si="1"/>
        <v>153</v>
      </c>
      <c r="K26" s="40" t="s">
        <v>88</v>
      </c>
    </row>
    <row r="27" spans="1:11">
      <c r="A27" s="40">
        <f t="shared" si="0"/>
        <v>154</v>
      </c>
      <c r="B27" t="s">
        <v>125</v>
      </c>
      <c r="C27" s="58">
        <v>5031776.8999999994</v>
      </c>
      <c r="D27"/>
      <c r="E27">
        <v>154</v>
      </c>
      <c r="F27" s="42" t="s">
        <v>228</v>
      </c>
      <c r="J27" s="40">
        <f t="shared" si="1"/>
        <v>154</v>
      </c>
      <c r="K27" s="40" t="s">
        <v>88</v>
      </c>
    </row>
    <row r="28" spans="1:11">
      <c r="A28" s="40">
        <f t="shared" si="0"/>
        <v>155</v>
      </c>
      <c r="B28" t="s">
        <v>126</v>
      </c>
      <c r="C28" s="58">
        <v>7285964.6299999999</v>
      </c>
      <c r="D28"/>
      <c r="E28">
        <v>155</v>
      </c>
      <c r="F28" s="42" t="s">
        <v>229</v>
      </c>
      <c r="J28" s="40">
        <f t="shared" si="1"/>
        <v>155</v>
      </c>
      <c r="K28" s="40" t="s">
        <v>88</v>
      </c>
    </row>
    <row r="29" spans="1:11">
      <c r="A29" s="40">
        <f t="shared" si="0"/>
        <v>160</v>
      </c>
      <c r="B29" t="s">
        <v>127</v>
      </c>
      <c r="C29" s="58">
        <v>131590677.36559597</v>
      </c>
      <c r="D29"/>
      <c r="E29">
        <v>160</v>
      </c>
      <c r="F29" s="42" t="s">
        <v>230</v>
      </c>
      <c r="J29" s="40">
        <f t="shared" si="1"/>
        <v>160</v>
      </c>
      <c r="K29" s="40" t="s">
        <v>88</v>
      </c>
    </row>
    <row r="30" spans="1:11">
      <c r="A30" s="40">
        <f t="shared" si="0"/>
        <v>163</v>
      </c>
      <c r="B30" t="s">
        <v>343</v>
      </c>
      <c r="C30" s="58">
        <v>13303487443.595078</v>
      </c>
      <c r="D30"/>
      <c r="E30">
        <v>163</v>
      </c>
      <c r="F30" s="42" t="s">
        <v>231</v>
      </c>
      <c r="J30" s="40">
        <f t="shared" si="1"/>
        <v>163</v>
      </c>
      <c r="K30" s="40" t="s">
        <v>100</v>
      </c>
    </row>
    <row r="31" spans="1:11">
      <c r="A31" s="40">
        <f t="shared" si="0"/>
        <v>164</v>
      </c>
      <c r="B31" t="s">
        <v>128</v>
      </c>
      <c r="C31" s="58">
        <v>52326737.505250007</v>
      </c>
      <c r="D31"/>
      <c r="E31">
        <v>164</v>
      </c>
      <c r="F31" s="42" t="s">
        <v>232</v>
      </c>
      <c r="J31" s="40">
        <f t="shared" si="1"/>
        <v>164</v>
      </c>
      <c r="K31" s="62" t="s">
        <v>325</v>
      </c>
    </row>
    <row r="32" spans="1:11">
      <c r="A32" s="40">
        <f t="shared" si="0"/>
        <v>165</v>
      </c>
      <c r="B32" t="s">
        <v>129</v>
      </c>
      <c r="C32" s="58">
        <v>11322498.460000001</v>
      </c>
      <c r="D32"/>
      <c r="E32">
        <v>165</v>
      </c>
      <c r="F32" s="42" t="s">
        <v>233</v>
      </c>
      <c r="J32" s="40">
        <f t="shared" si="1"/>
        <v>165</v>
      </c>
      <c r="K32" s="62" t="s">
        <v>99</v>
      </c>
    </row>
    <row r="33" spans="1:11">
      <c r="A33" s="40">
        <f t="shared" si="0"/>
        <v>167</v>
      </c>
      <c r="B33" t="s">
        <v>344</v>
      </c>
      <c r="C33" s="58">
        <v>206912544.79878503</v>
      </c>
      <c r="D33"/>
      <c r="E33">
        <v>167</v>
      </c>
      <c r="F33" s="42" t="s">
        <v>234</v>
      </c>
      <c r="J33" s="40">
        <f t="shared" si="1"/>
        <v>167</v>
      </c>
      <c r="K33" s="62" t="s">
        <v>324</v>
      </c>
    </row>
    <row r="34" spans="1:11">
      <c r="A34" s="40">
        <f t="shared" si="0"/>
        <v>210</v>
      </c>
      <c r="B34" t="s">
        <v>130</v>
      </c>
      <c r="C34" s="58">
        <v>4579401507.9716187</v>
      </c>
      <c r="D34"/>
      <c r="E34">
        <v>210</v>
      </c>
      <c r="F34" s="42" t="s">
        <v>235</v>
      </c>
      <c r="J34" s="40">
        <f t="shared" si="1"/>
        <v>210</v>
      </c>
      <c r="K34" s="40" t="s">
        <v>88</v>
      </c>
    </row>
    <row r="35" spans="1:11">
      <c r="A35" s="40">
        <f t="shared" si="0"/>
        <v>221</v>
      </c>
      <c r="B35" t="s">
        <v>131</v>
      </c>
      <c r="C35" s="58">
        <v>2264600116.4227476</v>
      </c>
      <c r="D35"/>
      <c r="E35">
        <v>221</v>
      </c>
      <c r="F35" s="42" t="s">
        <v>236</v>
      </c>
      <c r="J35" s="40">
        <f t="shared" si="1"/>
        <v>221</v>
      </c>
      <c r="K35" s="40" t="s" vm="76">
        <v>102</v>
      </c>
    </row>
    <row r="36" spans="1:11">
      <c r="A36" s="40">
        <f t="shared" si="0"/>
        <v>222</v>
      </c>
      <c r="B36" t="s">
        <v>132</v>
      </c>
      <c r="C36" s="58">
        <v>2405537805.8519034</v>
      </c>
      <c r="D36"/>
      <c r="E36">
        <v>222</v>
      </c>
      <c r="F36" s="42" t="s">
        <v>237</v>
      </c>
      <c r="J36" s="40">
        <f t="shared" si="1"/>
        <v>222</v>
      </c>
      <c r="K36" s="40" t="s" vm="76">
        <v>102</v>
      </c>
    </row>
    <row r="37" spans="1:11">
      <c r="A37" s="40">
        <f t="shared" si="0"/>
        <v>223</v>
      </c>
      <c r="B37" t="s">
        <v>133</v>
      </c>
      <c r="C37" s="58">
        <v>6253684035.0820656</v>
      </c>
      <c r="D37"/>
      <c r="E37">
        <v>223</v>
      </c>
      <c r="F37" s="42" t="s">
        <v>238</v>
      </c>
      <c r="J37" s="40">
        <f t="shared" si="1"/>
        <v>223</v>
      </c>
      <c r="K37" s="40" t="s" vm="76">
        <v>102</v>
      </c>
    </row>
    <row r="38" spans="1:11">
      <c r="A38" s="40">
        <f t="shared" si="0"/>
        <v>224</v>
      </c>
      <c r="B38" t="s">
        <v>134</v>
      </c>
      <c r="C38" s="58">
        <v>139481658.97927099</v>
      </c>
      <c r="D38"/>
      <c r="E38">
        <v>224</v>
      </c>
      <c r="F38" s="42" t="s">
        <v>239</v>
      </c>
      <c r="J38" s="40">
        <f t="shared" si="1"/>
        <v>224</v>
      </c>
      <c r="K38" s="40" t="s" vm="76">
        <v>102</v>
      </c>
    </row>
    <row r="39" spans="1:11">
      <c r="A39" s="40">
        <f t="shared" si="0"/>
        <v>225</v>
      </c>
      <c r="B39" t="s">
        <v>135</v>
      </c>
      <c r="C39" s="58">
        <v>90324226.113202035</v>
      </c>
      <c r="D39"/>
      <c r="E39">
        <v>225</v>
      </c>
      <c r="F39" s="42" t="s">
        <v>240</v>
      </c>
      <c r="J39" s="40">
        <f t="shared" si="1"/>
        <v>225</v>
      </c>
      <c r="K39" s="40" t="s" vm="76">
        <v>102</v>
      </c>
    </row>
    <row r="40" spans="1:11">
      <c r="A40" s="40">
        <f t="shared" si="0"/>
        <v>227</v>
      </c>
      <c r="B40" t="s">
        <v>136</v>
      </c>
      <c r="C40" s="58">
        <v>30672719.676246002</v>
      </c>
      <c r="D40"/>
      <c r="E40">
        <v>227</v>
      </c>
      <c r="F40" s="42" t="s">
        <v>241</v>
      </c>
      <c r="J40" s="40">
        <f t="shared" si="1"/>
        <v>227</v>
      </c>
      <c r="K40" s="40" t="s" vm="76">
        <v>102</v>
      </c>
    </row>
    <row r="41" spans="1:11">
      <c r="A41" s="40">
        <f t="shared" si="0"/>
        <v>228</v>
      </c>
      <c r="B41" t="s">
        <v>345</v>
      </c>
      <c r="C41" s="58">
        <v>3222507196.5447154</v>
      </c>
      <c r="D41"/>
      <c r="E41">
        <v>228</v>
      </c>
      <c r="F41" s="42" t="s">
        <v>242</v>
      </c>
      <c r="J41" s="40">
        <f t="shared" si="1"/>
        <v>228</v>
      </c>
      <c r="K41" s="40" t="s" vm="76">
        <v>102</v>
      </c>
    </row>
    <row r="42" spans="1:11">
      <c r="A42" s="40">
        <f t="shared" si="0"/>
        <v>231</v>
      </c>
      <c r="B42" t="s">
        <v>346</v>
      </c>
      <c r="C42" s="58">
        <v>2107570360.4009795</v>
      </c>
      <c r="D42"/>
      <c r="E42">
        <v>231</v>
      </c>
      <c r="F42" s="42" t="s">
        <v>243</v>
      </c>
      <c r="J42" s="40">
        <f t="shared" si="1"/>
        <v>231</v>
      </c>
      <c r="K42" s="40" t="s" vm="76">
        <v>102</v>
      </c>
    </row>
    <row r="43" spans="1:11">
      <c r="A43" s="40">
        <f t="shared" si="0"/>
        <v>233</v>
      </c>
      <c r="B43" t="s">
        <v>347</v>
      </c>
      <c r="C43" s="58">
        <v>509918529.08391702</v>
      </c>
      <c r="D43"/>
      <c r="E43">
        <v>233</v>
      </c>
      <c r="F43" s="42" t="s">
        <v>244</v>
      </c>
      <c r="J43" s="40">
        <f t="shared" si="1"/>
        <v>233</v>
      </c>
      <c r="K43" s="40" t="s" vm="76">
        <v>102</v>
      </c>
    </row>
    <row r="44" spans="1:11">
      <c r="A44" s="40">
        <f t="shared" si="0"/>
        <v>234</v>
      </c>
      <c r="B44" t="s">
        <v>348</v>
      </c>
      <c r="C44" s="58">
        <v>3290882549.8282619</v>
      </c>
      <c r="D44"/>
      <c r="E44">
        <v>234</v>
      </c>
      <c r="F44" s="42" t="s">
        <v>245</v>
      </c>
      <c r="J44" s="40">
        <f t="shared" si="1"/>
        <v>234</v>
      </c>
      <c r="K44" s="40" t="s" vm="76">
        <v>102</v>
      </c>
    </row>
    <row r="45" spans="1:11">
      <c r="A45" s="40">
        <f t="shared" si="0"/>
        <v>235</v>
      </c>
      <c r="B45" t="s">
        <v>349</v>
      </c>
      <c r="C45" s="58">
        <v>668233302.43879604</v>
      </c>
      <c r="D45"/>
      <c r="E45">
        <v>235</v>
      </c>
      <c r="F45" s="42" t="s">
        <v>246</v>
      </c>
      <c r="H45" s="40" t="s">
        <v>105</v>
      </c>
      <c r="J45" s="40">
        <f t="shared" si="1"/>
        <v>235</v>
      </c>
      <c r="K45" s="40" t="s" vm="76">
        <v>102</v>
      </c>
    </row>
    <row r="46" spans="1:11">
      <c r="A46" s="40">
        <f t="shared" si="0"/>
        <v>236</v>
      </c>
      <c r="B46" t="s">
        <v>137</v>
      </c>
      <c r="C46" s="58">
        <v>15641091.159999998</v>
      </c>
      <c r="D46"/>
      <c r="E46">
        <v>236</v>
      </c>
      <c r="F46" s="42" t="s">
        <v>247</v>
      </c>
      <c r="G46"/>
      <c r="J46" s="40">
        <f t="shared" si="1"/>
        <v>236</v>
      </c>
      <c r="K46" s="40" t="s" vm="76">
        <v>102</v>
      </c>
    </row>
    <row r="47" spans="1:11">
      <c r="A47" s="40">
        <f t="shared" si="0"/>
        <v>295</v>
      </c>
      <c r="B47" t="s">
        <v>350</v>
      </c>
      <c r="C47" s="58">
        <v>404955558.01159996</v>
      </c>
      <c r="D47"/>
      <c r="E47">
        <v>295</v>
      </c>
      <c r="F47" s="42" t="s">
        <v>248</v>
      </c>
      <c r="J47" s="40">
        <f t="shared" si="1"/>
        <v>295</v>
      </c>
      <c r="K47" s="40" t="s">
        <v>88</v>
      </c>
    </row>
    <row r="48" spans="1:11">
      <c r="A48" s="40">
        <f t="shared" si="0"/>
        <v>299</v>
      </c>
      <c r="B48" t="s">
        <v>351</v>
      </c>
      <c r="C48" s="58">
        <v>14125230.002324</v>
      </c>
      <c r="D48"/>
      <c r="E48">
        <v>299</v>
      </c>
      <c r="F48" s="42" t="s">
        <v>249</v>
      </c>
      <c r="J48" s="40">
        <f t="shared" si="1"/>
        <v>299</v>
      </c>
      <c r="K48" s="40" t="s">
        <v>88</v>
      </c>
    </row>
    <row r="49" spans="1:11">
      <c r="A49" s="40">
        <f t="shared" si="0"/>
        <v>365</v>
      </c>
      <c r="B49" t="s">
        <v>138</v>
      </c>
      <c r="C49" s="58">
        <v>20506542.708006006</v>
      </c>
      <c r="D49"/>
      <c r="E49">
        <v>365</v>
      </c>
      <c r="F49" s="42" t="s">
        <v>250</v>
      </c>
      <c r="J49" s="40">
        <f t="shared" si="1"/>
        <v>365</v>
      </c>
      <c r="K49" s="9" t="s" vm="23">
        <v>54</v>
      </c>
    </row>
    <row r="50" spans="1:11">
      <c r="A50" s="40">
        <f t="shared" si="0"/>
        <v>367</v>
      </c>
      <c r="B50" t="s">
        <v>328</v>
      </c>
      <c r="C50" s="58">
        <v>12812911.560533999</v>
      </c>
      <c r="D50"/>
      <c r="E50">
        <v>367</v>
      </c>
      <c r="F50" s="42" t="s">
        <v>251</v>
      </c>
      <c r="J50" s="40">
        <f t="shared" si="1"/>
        <v>367</v>
      </c>
      <c r="K50" s="9" t="s" vm="23">
        <v>54</v>
      </c>
    </row>
    <row r="51" spans="1:11">
      <c r="A51" s="40">
        <f t="shared" si="0"/>
        <v>369</v>
      </c>
      <c r="B51" t="s">
        <v>139</v>
      </c>
      <c r="C51" s="58">
        <v>26916856.960003987</v>
      </c>
      <c r="D51"/>
      <c r="E51">
        <v>369</v>
      </c>
      <c r="F51" s="42" t="s">
        <v>252</v>
      </c>
      <c r="J51" s="40">
        <f t="shared" si="1"/>
        <v>369</v>
      </c>
      <c r="K51" s="9" t="s" vm="23">
        <v>54</v>
      </c>
    </row>
    <row r="52" spans="1:11">
      <c r="A52" s="40">
        <f t="shared" si="0"/>
        <v>370</v>
      </c>
      <c r="B52" t="s">
        <v>140</v>
      </c>
      <c r="C52" s="58">
        <v>4515562169.6199503</v>
      </c>
      <c r="D52"/>
      <c r="E52">
        <v>370</v>
      </c>
      <c r="F52" s="42" t="s">
        <v>253</v>
      </c>
      <c r="J52" s="40">
        <f t="shared" si="1"/>
        <v>370</v>
      </c>
      <c r="K52" s="40" t="s">
        <v>88</v>
      </c>
    </row>
    <row r="53" spans="1:11">
      <c r="A53" s="40">
        <f t="shared" si="0"/>
        <v>372</v>
      </c>
      <c r="B53" t="s">
        <v>141</v>
      </c>
      <c r="C53" s="58">
        <v>274567638.54000318</v>
      </c>
      <c r="D53"/>
      <c r="E53">
        <v>372</v>
      </c>
      <c r="F53" s="42" t="s">
        <v>254</v>
      </c>
      <c r="J53" s="40">
        <f t="shared" si="1"/>
        <v>372</v>
      </c>
      <c r="K53" s="9" t="s" vm="23">
        <v>54</v>
      </c>
    </row>
    <row r="54" spans="1:11">
      <c r="A54" s="40">
        <f t="shared" si="0"/>
        <v>373</v>
      </c>
      <c r="B54" t="s">
        <v>142</v>
      </c>
      <c r="C54" s="58">
        <v>64898743182.1371</v>
      </c>
      <c r="D54"/>
      <c r="E54">
        <v>373</v>
      </c>
      <c r="F54" s="42" t="s">
        <v>255</v>
      </c>
      <c r="J54" s="40">
        <f t="shared" si="1"/>
        <v>373</v>
      </c>
      <c r="K54" s="9" t="s" vm="23">
        <v>54</v>
      </c>
    </row>
    <row r="55" spans="1:11">
      <c r="A55" s="40">
        <f t="shared" si="0"/>
        <v>374</v>
      </c>
      <c r="B55" t="s">
        <v>143</v>
      </c>
      <c r="C55" s="58">
        <v>80483807.206267029</v>
      </c>
      <c r="D55"/>
      <c r="E55">
        <v>374</v>
      </c>
      <c r="F55" s="42" t="s">
        <v>256</v>
      </c>
      <c r="J55" s="40">
        <f t="shared" si="1"/>
        <v>374</v>
      </c>
      <c r="K55" s="9" t="s" vm="23">
        <v>54</v>
      </c>
    </row>
    <row r="56" spans="1:11">
      <c r="A56" s="40">
        <f t="shared" si="0"/>
        <v>375</v>
      </c>
      <c r="B56" t="s">
        <v>144</v>
      </c>
      <c r="C56" s="58">
        <v>3620215055.6657853</v>
      </c>
      <c r="D56"/>
      <c r="E56">
        <v>375</v>
      </c>
      <c r="F56" s="42" t="s">
        <v>257</v>
      </c>
      <c r="J56" s="40">
        <f t="shared" si="1"/>
        <v>375</v>
      </c>
      <c r="K56" s="9" t="s">
        <v>53</v>
      </c>
    </row>
    <row r="57" spans="1:11">
      <c r="A57" s="40">
        <f t="shared" si="0"/>
        <v>376</v>
      </c>
      <c r="B57" t="s">
        <v>145</v>
      </c>
      <c r="C57" s="58">
        <v>874698318.21149111</v>
      </c>
      <c r="D57"/>
      <c r="E57">
        <v>376</v>
      </c>
      <c r="F57" s="42" t="s">
        <v>258</v>
      </c>
      <c r="J57" s="40">
        <f t="shared" si="1"/>
        <v>376</v>
      </c>
      <c r="K57" s="9" t="s">
        <v>53</v>
      </c>
    </row>
    <row r="58" spans="1:11">
      <c r="A58" s="40">
        <f t="shared" si="0"/>
        <v>377</v>
      </c>
      <c r="B58" t="s">
        <v>146</v>
      </c>
      <c r="C58" s="58">
        <v>117726828.49137305</v>
      </c>
      <c r="D58"/>
      <c r="E58">
        <v>377</v>
      </c>
      <c r="F58" s="42" t="s">
        <v>259</v>
      </c>
      <c r="J58" s="40">
        <f t="shared" si="1"/>
        <v>377</v>
      </c>
      <c r="K58" s="9" t="s" vm="23">
        <v>54</v>
      </c>
    </row>
    <row r="59" spans="1:11">
      <c r="A59" s="40">
        <f t="shared" si="0"/>
        <v>378</v>
      </c>
      <c r="B59" t="s">
        <v>147</v>
      </c>
      <c r="C59" s="58">
        <v>1327915685.7100012</v>
      </c>
      <c r="D59"/>
      <c r="E59">
        <v>378</v>
      </c>
      <c r="F59" s="42" t="s">
        <v>260</v>
      </c>
      <c r="J59" s="40">
        <f t="shared" si="1"/>
        <v>378</v>
      </c>
      <c r="K59" s="9" t="s">
        <v>53</v>
      </c>
    </row>
    <row r="60" spans="1:11">
      <c r="A60" s="40">
        <f t="shared" si="0"/>
        <v>379</v>
      </c>
      <c r="B60" t="s">
        <v>148</v>
      </c>
      <c r="C60" s="58">
        <v>8380388.450011001</v>
      </c>
      <c r="D60"/>
      <c r="E60">
        <v>379</v>
      </c>
      <c r="F60" s="42" t="s">
        <v>261</v>
      </c>
      <c r="J60" s="40">
        <f t="shared" si="1"/>
        <v>379</v>
      </c>
      <c r="K60" s="9" t="s" vm="23">
        <v>54</v>
      </c>
    </row>
    <row r="61" spans="1:11">
      <c r="A61" s="40">
        <f t="shared" si="0"/>
        <v>381</v>
      </c>
      <c r="B61" t="s">
        <v>149</v>
      </c>
      <c r="C61" s="58">
        <v>500732.98000100011</v>
      </c>
      <c r="D61"/>
      <c r="E61">
        <v>381</v>
      </c>
      <c r="F61" s="42" t="s">
        <v>262</v>
      </c>
      <c r="J61" s="40">
        <f t="shared" si="1"/>
        <v>381</v>
      </c>
      <c r="K61" s="9" t="s" vm="23">
        <v>54</v>
      </c>
    </row>
    <row r="62" spans="1:11">
      <c r="A62" s="40">
        <f t="shared" si="0"/>
        <v>383</v>
      </c>
      <c r="B62" t="s">
        <v>329</v>
      </c>
      <c r="C62" s="58">
        <v>61.97</v>
      </c>
      <c r="D62"/>
      <c r="E62">
        <v>383</v>
      </c>
      <c r="F62" s="42" t="s">
        <v>263</v>
      </c>
      <c r="J62" s="40">
        <f t="shared" si="1"/>
        <v>383</v>
      </c>
      <c r="K62" s="9" t="s" vm="23">
        <v>54</v>
      </c>
    </row>
    <row r="63" spans="1:11">
      <c r="A63" s="40">
        <f t="shared" si="0"/>
        <v>384</v>
      </c>
      <c r="B63" t="s">
        <v>150</v>
      </c>
      <c r="C63" s="58">
        <v>2564929564.5516543</v>
      </c>
      <c r="D63"/>
      <c r="E63">
        <v>384</v>
      </c>
      <c r="F63" s="42" t="s">
        <v>264</v>
      </c>
      <c r="J63" s="40">
        <f t="shared" si="1"/>
        <v>384</v>
      </c>
      <c r="K63" s="9" t="s" vm="23">
        <v>54</v>
      </c>
    </row>
    <row r="64" spans="1:11">
      <c r="A64" s="40">
        <f t="shared" si="0"/>
        <v>386</v>
      </c>
      <c r="B64" t="s">
        <v>151</v>
      </c>
      <c r="C64" s="58">
        <v>273223372.3088522</v>
      </c>
      <c r="D64"/>
      <c r="E64">
        <v>386</v>
      </c>
      <c r="F64" s="42" t="s">
        <v>265</v>
      </c>
      <c r="J64" s="40">
        <f t="shared" si="1"/>
        <v>386</v>
      </c>
      <c r="K64" s="9" t="s">
        <v>53</v>
      </c>
    </row>
    <row r="65" spans="1:12">
      <c r="A65" s="40">
        <f t="shared" si="0"/>
        <v>387</v>
      </c>
      <c r="B65" t="s">
        <v>152</v>
      </c>
      <c r="C65" s="58">
        <v>180968622.630577</v>
      </c>
      <c r="D65"/>
      <c r="E65">
        <v>387</v>
      </c>
      <c r="F65" s="42" t="s">
        <v>266</v>
      </c>
      <c r="J65" s="40">
        <f t="shared" si="1"/>
        <v>387</v>
      </c>
      <c r="K65" s="9" t="s">
        <v>53</v>
      </c>
    </row>
    <row r="66" spans="1:12">
      <c r="A66" s="40">
        <f t="shared" si="0"/>
        <v>388</v>
      </c>
      <c r="B66" t="s">
        <v>153</v>
      </c>
      <c r="C66" s="58">
        <v>71823064.939549983</v>
      </c>
      <c r="D66"/>
      <c r="E66">
        <v>388</v>
      </c>
      <c r="F66" s="42" t="s">
        <v>267</v>
      </c>
      <c r="J66" s="40">
        <f t="shared" si="1"/>
        <v>388</v>
      </c>
      <c r="K66" s="9" t="s">
        <v>53</v>
      </c>
    </row>
    <row r="67" spans="1:12">
      <c r="A67" s="40">
        <f t="shared" si="0"/>
        <v>389</v>
      </c>
      <c r="B67" t="s">
        <v>154</v>
      </c>
      <c r="C67" s="58">
        <v>4807412.9800820034</v>
      </c>
      <c r="D67"/>
      <c r="E67">
        <v>389</v>
      </c>
      <c r="F67" s="42" t="s">
        <v>268</v>
      </c>
      <c r="J67" s="40">
        <f t="shared" si="1"/>
        <v>389</v>
      </c>
      <c r="K67" s="9" t="s">
        <v>53</v>
      </c>
    </row>
    <row r="68" spans="1:12">
      <c r="A68" s="40">
        <f t="shared" si="0"/>
        <v>390</v>
      </c>
      <c r="B68" t="s">
        <v>155</v>
      </c>
      <c r="C68" s="58">
        <v>2371408.4298029998</v>
      </c>
      <c r="D68"/>
      <c r="E68">
        <v>390</v>
      </c>
      <c r="F68" s="42" t="s">
        <v>269</v>
      </c>
      <c r="J68" s="40">
        <f t="shared" si="1"/>
        <v>390</v>
      </c>
      <c r="K68" s="9" t="s">
        <v>53</v>
      </c>
    </row>
    <row r="69" spans="1:12">
      <c r="A69" s="40">
        <f t="shared" si="0"/>
        <v>394</v>
      </c>
      <c r="B69" t="s">
        <v>156</v>
      </c>
      <c r="C69" s="58">
        <v>83383817.460280001</v>
      </c>
      <c r="D69"/>
      <c r="E69">
        <v>394</v>
      </c>
      <c r="F69" s="42" t="s">
        <v>270</v>
      </c>
      <c r="J69" s="40">
        <f t="shared" si="1"/>
        <v>394</v>
      </c>
      <c r="K69" s="9" t="s">
        <v>53</v>
      </c>
    </row>
    <row r="70" spans="1:12">
      <c r="A70" s="40">
        <f t="shared" si="0"/>
        <v>395</v>
      </c>
      <c r="B70" t="s">
        <v>157</v>
      </c>
      <c r="C70" s="58">
        <v>413778860.71120918</v>
      </c>
      <c r="D70"/>
      <c r="E70">
        <v>395</v>
      </c>
      <c r="F70" s="42" t="s">
        <v>271</v>
      </c>
      <c r="J70" s="40">
        <f t="shared" si="1"/>
        <v>395</v>
      </c>
      <c r="K70" s="9" t="s">
        <v>53</v>
      </c>
    </row>
    <row r="71" spans="1:12">
      <c r="A71" s="40">
        <f t="shared" si="0"/>
        <v>396</v>
      </c>
      <c r="B71" t="s">
        <v>158</v>
      </c>
      <c r="C71" s="58">
        <v>123640563.99070388</v>
      </c>
      <c r="D71"/>
      <c r="E71">
        <v>396</v>
      </c>
      <c r="F71" s="42" t="s">
        <v>272</v>
      </c>
      <c r="J71" s="40">
        <f t="shared" si="1"/>
        <v>396</v>
      </c>
      <c r="K71" s="9" t="s">
        <v>53</v>
      </c>
    </row>
    <row r="72" spans="1:12">
      <c r="A72" s="40">
        <f t="shared" si="0"/>
        <v>397</v>
      </c>
      <c r="B72" t="s">
        <v>159</v>
      </c>
      <c r="C72" s="58">
        <v>132764193.84044911</v>
      </c>
      <c r="D72"/>
      <c r="E72">
        <v>397</v>
      </c>
      <c r="F72" s="42" t="s">
        <v>273</v>
      </c>
      <c r="J72" s="40">
        <f t="shared" si="1"/>
        <v>397</v>
      </c>
      <c r="K72" s="9" t="s" vm="23">
        <v>54</v>
      </c>
    </row>
    <row r="73" spans="1:12">
      <c r="A73" s="40">
        <f t="shared" si="0"/>
        <v>398</v>
      </c>
      <c r="B73" t="s">
        <v>160</v>
      </c>
      <c r="C73" s="58">
        <v>74435219.419664055</v>
      </c>
      <c r="D73"/>
      <c r="E73">
        <v>398</v>
      </c>
      <c r="F73" s="42" t="s">
        <v>274</v>
      </c>
      <c r="J73" s="40">
        <f t="shared" si="1"/>
        <v>398</v>
      </c>
      <c r="K73" s="9" t="s" vm="23">
        <v>54</v>
      </c>
    </row>
    <row r="74" spans="1:12">
      <c r="A74" s="40">
        <f t="shared" si="0"/>
        <v>399</v>
      </c>
      <c r="B74" t="s">
        <v>161</v>
      </c>
      <c r="C74" s="58">
        <v>14099487910.734398</v>
      </c>
      <c r="D74"/>
      <c r="E74">
        <v>399</v>
      </c>
      <c r="F74" s="42" t="s">
        <v>275</v>
      </c>
      <c r="J74" s="40">
        <f t="shared" si="1"/>
        <v>399</v>
      </c>
      <c r="K74" s="9" t="s" vm="23">
        <v>54</v>
      </c>
    </row>
    <row r="75" spans="1:12">
      <c r="A75" s="40">
        <f t="shared" si="0"/>
        <v>510</v>
      </c>
      <c r="B75" t="s">
        <v>162</v>
      </c>
      <c r="C75" s="58">
        <v>3256901058.9900374</v>
      </c>
      <c r="D75"/>
      <c r="E75">
        <v>510</v>
      </c>
      <c r="F75" s="42" t="s">
        <v>276</v>
      </c>
      <c r="J75" s="40">
        <f t="shared" ref="J75:J122" si="2">ABS(E75)</f>
        <v>510</v>
      </c>
      <c r="K75" s="40" t="s">
        <v>88</v>
      </c>
    </row>
    <row r="76" spans="1:12">
      <c r="A76" s="40">
        <f t="shared" ref="A76:A122" si="3">J76</f>
        <v>610</v>
      </c>
      <c r="B76" t="s">
        <v>163</v>
      </c>
      <c r="C76" s="58">
        <v>1782549173.2976642</v>
      </c>
      <c r="D76"/>
      <c r="E76">
        <v>610</v>
      </c>
      <c r="F76" s="42" t="s">
        <v>277</v>
      </c>
      <c r="J76" s="40">
        <f t="shared" si="2"/>
        <v>610</v>
      </c>
      <c r="K76" s="40" t="s">
        <v>88</v>
      </c>
      <c r="L76" s="44"/>
    </row>
    <row r="77" spans="1:12">
      <c r="A77" s="40">
        <f t="shared" si="3"/>
        <v>612</v>
      </c>
      <c r="B77" t="s">
        <v>164</v>
      </c>
      <c r="C77" s="58">
        <v>1284.9800000000978</v>
      </c>
      <c r="D77"/>
      <c r="E77">
        <v>612</v>
      </c>
      <c r="F77" s="42" t="s">
        <v>278</v>
      </c>
      <c r="J77" s="40">
        <f t="shared" si="2"/>
        <v>612</v>
      </c>
      <c r="K77" s="40" t="s">
        <v>88</v>
      </c>
      <c r="L77" s="44"/>
    </row>
    <row r="78" spans="1:12">
      <c r="A78" s="40">
        <f t="shared" si="3"/>
        <v>651</v>
      </c>
      <c r="B78" t="s">
        <v>165</v>
      </c>
      <c r="C78" s="58">
        <v>-960.52</v>
      </c>
      <c r="D78"/>
      <c r="E78">
        <v>651</v>
      </c>
      <c r="F78" s="42" t="s">
        <v>279</v>
      </c>
      <c r="J78" s="40">
        <f t="shared" si="2"/>
        <v>651</v>
      </c>
      <c r="K78" s="40" t="s">
        <v>88</v>
      </c>
    </row>
    <row r="79" spans="1:12">
      <c r="A79" s="40">
        <f t="shared" si="3"/>
        <v>652</v>
      </c>
      <c r="B79" t="s">
        <v>166</v>
      </c>
      <c r="C79" s="58">
        <v>19776994.490000002</v>
      </c>
      <c r="D79"/>
      <c r="E79">
        <v>652</v>
      </c>
      <c r="F79" s="42" t="s">
        <v>280</v>
      </c>
      <c r="J79" s="40">
        <f t="shared" si="2"/>
        <v>652</v>
      </c>
      <c r="K79" s="40" t="s">
        <v>88</v>
      </c>
    </row>
    <row r="80" spans="1:12">
      <c r="A80" s="40">
        <f t="shared" si="3"/>
        <v>653</v>
      </c>
      <c r="B80" t="s">
        <v>330</v>
      </c>
      <c r="C80" s="58">
        <v>15398027.109999999</v>
      </c>
      <c r="D80"/>
      <c r="E80">
        <v>653</v>
      </c>
      <c r="F80" s="42" t="s">
        <v>281</v>
      </c>
      <c r="J80" s="40">
        <f t="shared" si="2"/>
        <v>653</v>
      </c>
      <c r="K80" s="40" t="s">
        <v>88</v>
      </c>
    </row>
    <row r="81" spans="1:11">
      <c r="A81" s="40">
        <f t="shared" si="3"/>
        <v>701</v>
      </c>
      <c r="B81" t="s">
        <v>167</v>
      </c>
      <c r="C81" s="58">
        <v>71257052.239999995</v>
      </c>
      <c r="D81"/>
      <c r="E81">
        <v>701</v>
      </c>
      <c r="F81" s="42" t="s">
        <v>282</v>
      </c>
      <c r="J81" s="40">
        <f t="shared" si="2"/>
        <v>701</v>
      </c>
    </row>
    <row r="82" spans="1:11">
      <c r="A82" s="40">
        <f t="shared" si="3"/>
        <v>704</v>
      </c>
      <c r="B82" t="s">
        <v>168</v>
      </c>
      <c r="C82" s="58">
        <v>169466146.26000005</v>
      </c>
      <c r="D82"/>
      <c r="E82">
        <v>704</v>
      </c>
      <c r="F82" s="42" t="s">
        <v>283</v>
      </c>
      <c r="J82" s="40">
        <f t="shared" si="2"/>
        <v>704</v>
      </c>
    </row>
    <row r="83" spans="1:11">
      <c r="A83" s="40">
        <f t="shared" si="3"/>
        <v>705</v>
      </c>
      <c r="B83" t="s">
        <v>169</v>
      </c>
      <c r="C83" s="58">
        <v>25766233.210000001</v>
      </c>
      <c r="D83"/>
      <c r="E83">
        <v>705</v>
      </c>
      <c r="F83" s="42" t="s">
        <v>284</v>
      </c>
      <c r="J83" s="40">
        <f t="shared" si="2"/>
        <v>705</v>
      </c>
    </row>
    <row r="84" spans="1:11">
      <c r="A84" s="40">
        <f t="shared" si="3"/>
        <v>706</v>
      </c>
      <c r="B84" t="s">
        <v>170</v>
      </c>
      <c r="C84" s="58">
        <v>1.5332130715250969E-5</v>
      </c>
      <c r="D84"/>
      <c r="E84">
        <v>706</v>
      </c>
      <c r="F84" s="42" t="s">
        <v>285</v>
      </c>
      <c r="J84" s="40">
        <f t="shared" si="2"/>
        <v>706</v>
      </c>
    </row>
    <row r="85" spans="1:11">
      <c r="A85" s="40">
        <f t="shared" si="3"/>
        <v>707</v>
      </c>
      <c r="B85" t="s">
        <v>331</v>
      </c>
      <c r="C85" s="58">
        <v>1.8532620742917061E-5</v>
      </c>
      <c r="D85"/>
      <c r="E85">
        <v>707</v>
      </c>
      <c r="F85" s="42" t="s">
        <v>286</v>
      </c>
      <c r="J85" s="40">
        <f t="shared" si="2"/>
        <v>707</v>
      </c>
      <c r="K85" s="62"/>
    </row>
    <row r="86" spans="1:11">
      <c r="A86" s="40">
        <f t="shared" si="3"/>
        <v>708</v>
      </c>
      <c r="B86" t="s">
        <v>332</v>
      </c>
      <c r="C86" s="58">
        <v>9.7267329692840576E-6</v>
      </c>
      <c r="D86"/>
      <c r="E86">
        <v>708</v>
      </c>
      <c r="F86" s="42" t="s">
        <v>287</v>
      </c>
      <c r="J86" s="40">
        <f t="shared" si="2"/>
        <v>708</v>
      </c>
      <c r="K86" s="62"/>
    </row>
    <row r="87" spans="1:11">
      <c r="A87" s="40">
        <f t="shared" si="3"/>
        <v>709</v>
      </c>
      <c r="B87" t="s">
        <v>171</v>
      </c>
      <c r="C87" s="58">
        <v>-3.1337141990661621E-5</v>
      </c>
      <c r="D87"/>
      <c r="E87">
        <v>709</v>
      </c>
      <c r="F87" s="42" t="s">
        <v>288</v>
      </c>
      <c r="J87" s="40">
        <f t="shared" si="2"/>
        <v>709</v>
      </c>
      <c r="K87" s="62"/>
    </row>
    <row r="88" spans="1:11">
      <c r="A88" s="40">
        <f t="shared" si="3"/>
        <v>711</v>
      </c>
      <c r="B88" t="s">
        <v>172</v>
      </c>
      <c r="C88" s="58">
        <v>-6.4373016357421875E-6</v>
      </c>
      <c r="D88"/>
      <c r="E88">
        <v>711</v>
      </c>
      <c r="F88" s="42" t="s">
        <v>289</v>
      </c>
      <c r="J88" s="40">
        <f t="shared" si="2"/>
        <v>711</v>
      </c>
      <c r="K88" s="62"/>
    </row>
    <row r="89" spans="1:11">
      <c r="A89" s="40">
        <f t="shared" si="3"/>
        <v>902</v>
      </c>
      <c r="B89" t="s">
        <v>173</v>
      </c>
      <c r="C89" s="58">
        <v>-1.0430812835693359E-7</v>
      </c>
      <c r="D89"/>
      <c r="E89">
        <v>902</v>
      </c>
      <c r="F89" s="42" t="s">
        <v>290</v>
      </c>
      <c r="J89" s="40">
        <f t="shared" si="2"/>
        <v>902</v>
      </c>
      <c r="K89" s="40" t="s">
        <v>88</v>
      </c>
    </row>
    <row r="90" spans="1:11">
      <c r="A90" s="40">
        <f t="shared" si="3"/>
        <v>5201</v>
      </c>
      <c r="B90" t="s">
        <v>174</v>
      </c>
      <c r="C90" s="58">
        <v>-5.3298862496831134E-6</v>
      </c>
      <c r="D90"/>
      <c r="E90">
        <v>5201</v>
      </c>
      <c r="F90" s="42" t="s">
        <v>291</v>
      </c>
      <c r="J90" s="40">
        <f t="shared" si="2"/>
        <v>5201</v>
      </c>
      <c r="K90" s="62" t="s">
        <v>99</v>
      </c>
    </row>
    <row r="91" spans="1:11">
      <c r="A91" s="40">
        <f t="shared" si="3"/>
        <v>5202</v>
      </c>
      <c r="B91" t="s">
        <v>175</v>
      </c>
      <c r="C91" s="58">
        <v>3.4570693969726563E-5</v>
      </c>
      <c r="D91"/>
      <c r="E91">
        <v>5202</v>
      </c>
      <c r="F91" s="42" t="s">
        <v>292</v>
      </c>
      <c r="J91" s="40">
        <f t="shared" si="2"/>
        <v>5202</v>
      </c>
      <c r="K91" s="40" t="s">
        <v>100</v>
      </c>
    </row>
    <row r="92" spans="1:11">
      <c r="A92" s="40">
        <f t="shared" si="3"/>
        <v>5203</v>
      </c>
      <c r="B92" t="s">
        <v>176</v>
      </c>
      <c r="C92" s="58">
        <v>-1.0081566870212555E-6</v>
      </c>
      <c r="D92"/>
      <c r="E92">
        <v>5203</v>
      </c>
      <c r="F92" s="42" t="s">
        <v>293</v>
      </c>
      <c r="J92" s="40">
        <f t="shared" si="2"/>
        <v>5203</v>
      </c>
      <c r="K92" s="40" t="s">
        <v>100</v>
      </c>
    </row>
    <row r="93" spans="1:11">
      <c r="A93" s="40">
        <f t="shared" si="3"/>
        <v>5204</v>
      </c>
      <c r="B93" t="s">
        <v>333</v>
      </c>
      <c r="C93" s="58">
        <v>-1.1920928955078125E-7</v>
      </c>
      <c r="D93"/>
      <c r="E93">
        <v>5204</v>
      </c>
      <c r="F93" s="42" t="s">
        <v>294</v>
      </c>
      <c r="J93" s="40">
        <f t="shared" si="2"/>
        <v>5204</v>
      </c>
      <c r="K93" s="40" t="s">
        <v>100</v>
      </c>
    </row>
    <row r="94" spans="1:11">
      <c r="A94" s="40">
        <f t="shared" si="3"/>
        <v>5206</v>
      </c>
      <c r="B94" t="s">
        <v>177</v>
      </c>
      <c r="C94" s="58">
        <v>321.89999999999998</v>
      </c>
      <c r="D94"/>
      <c r="E94">
        <v>5206</v>
      </c>
      <c r="F94" s="42" t="s">
        <v>295</v>
      </c>
      <c r="J94" s="40">
        <f t="shared" si="2"/>
        <v>5206</v>
      </c>
      <c r="K94" s="40" t="s">
        <v>100</v>
      </c>
    </row>
    <row r="95" spans="1:11">
      <c r="A95" s="40">
        <f t="shared" si="3"/>
        <v>5207</v>
      </c>
      <c r="B95" t="s">
        <v>352</v>
      </c>
      <c r="C95" s="58">
        <v>-1.1787034571170807E-2</v>
      </c>
      <c r="D95"/>
      <c r="E95">
        <v>5207</v>
      </c>
      <c r="F95" s="42" t="s">
        <v>296</v>
      </c>
      <c r="J95" s="40">
        <f t="shared" si="2"/>
        <v>5207</v>
      </c>
      <c r="K95" s="40" t="s">
        <v>100</v>
      </c>
    </row>
    <row r="96" spans="1:11">
      <c r="A96" s="40">
        <f t="shared" si="3"/>
        <v>5209</v>
      </c>
      <c r="B96" t="s">
        <v>353</v>
      </c>
      <c r="C96" s="58">
        <v>8.6873769760131836E-6</v>
      </c>
      <c r="D96"/>
      <c r="E96">
        <v>5209</v>
      </c>
      <c r="F96" s="42" t="s">
        <v>297</v>
      </c>
      <c r="J96" s="40">
        <f t="shared" si="2"/>
        <v>5209</v>
      </c>
      <c r="K96" s="40" t="s">
        <v>100</v>
      </c>
    </row>
    <row r="97" spans="1:11">
      <c r="A97" s="40">
        <f t="shared" si="3"/>
        <v>5210</v>
      </c>
      <c r="B97" t="s">
        <v>354</v>
      </c>
      <c r="C97" s="58">
        <v>5.3030997514724731E-4</v>
      </c>
      <c r="D97"/>
      <c r="E97">
        <v>5210</v>
      </c>
      <c r="F97" s="42" t="s">
        <v>298</v>
      </c>
      <c r="J97" s="40">
        <f t="shared" si="2"/>
        <v>5210</v>
      </c>
      <c r="K97" s="62" t="s">
        <v>99</v>
      </c>
    </row>
    <row r="98" spans="1:11">
      <c r="A98" s="40">
        <f t="shared" si="3"/>
        <v>5211</v>
      </c>
      <c r="B98" t="s">
        <v>355</v>
      </c>
      <c r="C98" s="58">
        <v>1.9912622519768775E-6</v>
      </c>
      <c r="D98"/>
      <c r="E98">
        <v>5211</v>
      </c>
      <c r="F98" s="42" t="s">
        <v>299</v>
      </c>
      <c r="J98" s="40">
        <f t="shared" si="2"/>
        <v>5211</v>
      </c>
      <c r="K98" s="62" t="s">
        <v>99</v>
      </c>
    </row>
    <row r="99" spans="1:11">
      <c r="A99" s="40">
        <f t="shared" si="3"/>
        <v>5213</v>
      </c>
      <c r="B99" t="s">
        <v>356</v>
      </c>
      <c r="C99" s="58">
        <v>3.7252902984619141E-9</v>
      </c>
      <c r="D99"/>
      <c r="E99">
        <v>5213</v>
      </c>
      <c r="F99" s="42" t="s">
        <v>300</v>
      </c>
      <c r="J99" s="40">
        <f t="shared" si="2"/>
        <v>5213</v>
      </c>
      <c r="K99" s="62" t="s">
        <v>99</v>
      </c>
    </row>
    <row r="100" spans="1:11">
      <c r="A100" s="40">
        <f t="shared" si="3"/>
        <v>5214</v>
      </c>
      <c r="B100" t="s">
        <v>357</v>
      </c>
      <c r="C100" s="58">
        <v>2.0004808902740479E-6</v>
      </c>
      <c r="D100"/>
      <c r="E100">
        <v>5214</v>
      </c>
      <c r="F100" s="42" t="s">
        <v>301</v>
      </c>
      <c r="J100" s="40">
        <f t="shared" si="2"/>
        <v>5214</v>
      </c>
      <c r="K100" s="62" t="s">
        <v>99</v>
      </c>
    </row>
    <row r="101" spans="1:11">
      <c r="A101" s="40">
        <f t="shared" si="3"/>
        <v>5216</v>
      </c>
      <c r="B101" t="s">
        <v>358</v>
      </c>
      <c r="C101" s="58">
        <v>-1.1641532182693481E-9</v>
      </c>
      <c r="D101"/>
      <c r="E101">
        <v>5216</v>
      </c>
      <c r="F101" s="42" t="s">
        <v>302</v>
      </c>
      <c r="J101" s="40">
        <f t="shared" si="2"/>
        <v>5216</v>
      </c>
      <c r="K101" s="62" t="s">
        <v>99</v>
      </c>
    </row>
    <row r="102" spans="1:11">
      <c r="A102" s="40">
        <f t="shared" si="3"/>
        <v>5217</v>
      </c>
      <c r="B102" t="s">
        <v>359</v>
      </c>
      <c r="C102" s="58">
        <v>4.0023878682404757E-6</v>
      </c>
      <c r="D102"/>
      <c r="E102">
        <v>5217</v>
      </c>
      <c r="F102" s="42" t="s">
        <v>303</v>
      </c>
      <c r="J102" s="40">
        <f t="shared" si="2"/>
        <v>5217</v>
      </c>
      <c r="K102" s="62" t="s">
        <v>99</v>
      </c>
    </row>
    <row r="103" spans="1:11">
      <c r="A103" s="40">
        <f t="shared" si="3"/>
        <v>5220</v>
      </c>
      <c r="B103" t="s">
        <v>360</v>
      </c>
      <c r="C103" s="58">
        <v>9.9992030300199986E-7</v>
      </c>
      <c r="D103"/>
      <c r="E103">
        <v>5220</v>
      </c>
      <c r="F103" s="42" t="s">
        <v>304</v>
      </c>
      <c r="J103" s="40">
        <f t="shared" si="2"/>
        <v>5220</v>
      </c>
      <c r="K103" s="62" t="s">
        <v>99</v>
      </c>
    </row>
    <row r="104" spans="1:11">
      <c r="A104" s="40">
        <f t="shared" si="3"/>
        <v>5221</v>
      </c>
      <c r="B104" t="s">
        <v>178</v>
      </c>
      <c r="C104" s="58">
        <v>326684657.29826194</v>
      </c>
      <c r="D104"/>
      <c r="E104">
        <v>5221</v>
      </c>
      <c r="F104" s="42" t="s">
        <v>305</v>
      </c>
      <c r="J104" s="40">
        <f t="shared" si="2"/>
        <v>5221</v>
      </c>
      <c r="K104" s="40" t="s">
        <v>100</v>
      </c>
    </row>
    <row r="105" spans="1:11">
      <c r="A105" s="40">
        <f t="shared" si="3"/>
        <v>5222</v>
      </c>
      <c r="B105" t="s">
        <v>179</v>
      </c>
      <c r="C105" s="58">
        <v>32899991.217502996</v>
      </c>
      <c r="D105"/>
      <c r="E105">
        <v>5222</v>
      </c>
      <c r="F105" s="42" t="s">
        <v>306</v>
      </c>
      <c r="J105" s="40">
        <f t="shared" si="2"/>
        <v>5222</v>
      </c>
      <c r="K105" s="40" t="s">
        <v>100</v>
      </c>
    </row>
    <row r="106" spans="1:11">
      <c r="A106" s="40">
        <f t="shared" si="3"/>
        <v>5223</v>
      </c>
      <c r="B106" t="s">
        <v>180</v>
      </c>
      <c r="C106" s="58">
        <v>94907643.582171023</v>
      </c>
      <c r="D106"/>
      <c r="E106">
        <v>5223</v>
      </c>
      <c r="F106" s="42" t="s">
        <v>307</v>
      </c>
      <c r="J106" s="40">
        <f t="shared" si="2"/>
        <v>5223</v>
      </c>
      <c r="K106" s="40" t="s">
        <v>100</v>
      </c>
    </row>
    <row r="107" spans="1:11">
      <c r="A107" s="40">
        <f t="shared" si="3"/>
        <v>5224</v>
      </c>
      <c r="B107" t="s">
        <v>181</v>
      </c>
      <c r="C107" s="58">
        <v>1268.53</v>
      </c>
      <c r="D107"/>
      <c r="E107">
        <v>5224</v>
      </c>
      <c r="F107" s="42" t="s">
        <v>308</v>
      </c>
      <c r="J107" s="40">
        <f t="shared" si="2"/>
        <v>5224</v>
      </c>
      <c r="K107" s="62" t="s">
        <v>99</v>
      </c>
    </row>
    <row r="108" spans="1:11">
      <c r="A108" s="40">
        <f t="shared" si="3"/>
        <v>5225</v>
      </c>
      <c r="B108" t="s">
        <v>182</v>
      </c>
      <c r="C108" s="58">
        <v>8535787.3822350018</v>
      </c>
      <c r="D108"/>
      <c r="E108">
        <v>5225</v>
      </c>
      <c r="F108" s="42" t="s">
        <v>309</v>
      </c>
      <c r="J108" s="40">
        <f t="shared" si="2"/>
        <v>5225</v>
      </c>
      <c r="K108" s="62" t="s">
        <v>99</v>
      </c>
    </row>
    <row r="109" spans="1:11">
      <c r="A109" s="40">
        <f t="shared" si="3"/>
        <v>5226</v>
      </c>
      <c r="B109" t="s">
        <v>183</v>
      </c>
      <c r="C109" s="58">
        <v>177934467.87080088</v>
      </c>
      <c r="D109"/>
      <c r="E109">
        <v>5226</v>
      </c>
      <c r="F109" s="42" t="s">
        <v>310</v>
      </c>
      <c r="J109" s="40">
        <f t="shared" si="2"/>
        <v>5226</v>
      </c>
      <c r="K109" s="62" t="s">
        <v>99</v>
      </c>
    </row>
    <row r="110" spans="1:11">
      <c r="A110" s="40">
        <f t="shared" si="3"/>
        <v>5227</v>
      </c>
      <c r="B110" t="s">
        <v>184</v>
      </c>
      <c r="C110" s="58">
        <v>62411.93</v>
      </c>
      <c r="D110"/>
      <c r="E110">
        <v>5227</v>
      </c>
      <c r="F110" s="42" t="s">
        <v>311</v>
      </c>
      <c r="J110" s="40">
        <f t="shared" si="2"/>
        <v>5227</v>
      </c>
      <c r="K110" s="62" t="s">
        <v>99</v>
      </c>
    </row>
    <row r="111" spans="1:11">
      <c r="A111" s="40">
        <f t="shared" si="3"/>
        <v>5228</v>
      </c>
      <c r="B111" t="s">
        <v>185</v>
      </c>
      <c r="C111" s="58">
        <v>92603.35</v>
      </c>
      <c r="D111"/>
      <c r="E111">
        <v>5228</v>
      </c>
      <c r="F111" s="42" t="s">
        <v>312</v>
      </c>
      <c r="J111" s="40">
        <f t="shared" si="2"/>
        <v>5228</v>
      </c>
      <c r="K111" s="40" t="s">
        <v>100</v>
      </c>
    </row>
    <row r="112" spans="1:11">
      <c r="A112" s="40">
        <f t="shared" si="3"/>
        <v>5229</v>
      </c>
      <c r="B112" t="s">
        <v>186</v>
      </c>
      <c r="C112" s="58">
        <v>216976224.35504496</v>
      </c>
      <c r="D112"/>
      <c r="E112">
        <v>5229</v>
      </c>
      <c r="F112" s="42" t="s">
        <v>313</v>
      </c>
      <c r="J112" s="40">
        <f t="shared" si="2"/>
        <v>5229</v>
      </c>
      <c r="K112" s="40" t="s">
        <v>100</v>
      </c>
    </row>
    <row r="113" spans="1:11">
      <c r="A113" s="40">
        <f t="shared" si="3"/>
        <v>5230</v>
      </c>
      <c r="B113" t="s">
        <v>187</v>
      </c>
      <c r="C113" s="58">
        <v>566895016.285357</v>
      </c>
      <c r="D113"/>
      <c r="E113">
        <v>5230</v>
      </c>
      <c r="F113" s="42" t="s">
        <v>314</v>
      </c>
      <c r="J113" s="40">
        <f t="shared" si="2"/>
        <v>5230</v>
      </c>
      <c r="K113" s="40" t="s">
        <v>100</v>
      </c>
    </row>
    <row r="114" spans="1:11">
      <c r="A114" s="40">
        <f t="shared" si="3"/>
        <v>5231</v>
      </c>
      <c r="B114" t="s">
        <v>188</v>
      </c>
      <c r="C114" s="58">
        <v>142630440.94885999</v>
      </c>
      <c r="D114"/>
      <c r="E114">
        <v>5231</v>
      </c>
      <c r="F114" s="42" t="s">
        <v>315</v>
      </c>
      <c r="J114" s="40">
        <f t="shared" si="2"/>
        <v>5231</v>
      </c>
      <c r="K114" s="40" t="s">
        <v>100</v>
      </c>
    </row>
    <row r="115" spans="1:11">
      <c r="A115" s="40">
        <f t="shared" si="3"/>
        <v>5232</v>
      </c>
      <c r="B115" t="s">
        <v>189</v>
      </c>
      <c r="C115" s="58">
        <v>27789486.961205997</v>
      </c>
      <c r="D115"/>
      <c r="E115">
        <v>5232</v>
      </c>
      <c r="F115" s="42" t="s">
        <v>316</v>
      </c>
      <c r="J115" s="40">
        <f t="shared" si="2"/>
        <v>5232</v>
      </c>
      <c r="K115" s="40" t="s">
        <v>100</v>
      </c>
    </row>
    <row r="116" spans="1:11">
      <c r="A116" s="40">
        <f t="shared" si="3"/>
        <v>5233</v>
      </c>
      <c r="B116" t="s">
        <v>190</v>
      </c>
      <c r="C116" s="58">
        <v>221482739.88837007</v>
      </c>
      <c r="D116"/>
      <c r="E116">
        <v>5233</v>
      </c>
      <c r="F116" s="42" t="s">
        <v>317</v>
      </c>
      <c r="J116" s="40">
        <f t="shared" si="2"/>
        <v>5233</v>
      </c>
      <c r="K116" s="40" t="s">
        <v>100</v>
      </c>
    </row>
    <row r="117" spans="1:11">
      <c r="A117" s="40">
        <f t="shared" si="3"/>
        <v>5234</v>
      </c>
      <c r="B117" t="s">
        <v>191</v>
      </c>
      <c r="C117" s="58">
        <v>150028506.96718293</v>
      </c>
      <c r="D117"/>
      <c r="E117">
        <v>5234</v>
      </c>
      <c r="F117" s="42" t="s">
        <v>318</v>
      </c>
      <c r="J117" s="40">
        <f t="shared" si="2"/>
        <v>5234</v>
      </c>
      <c r="K117" s="40" t="s">
        <v>100</v>
      </c>
    </row>
    <row r="118" spans="1:11">
      <c r="A118" s="40">
        <f t="shared" si="3"/>
        <v>5235</v>
      </c>
      <c r="B118" t="s">
        <v>192</v>
      </c>
      <c r="C118" s="58">
        <v>1006248092.8960526</v>
      </c>
      <c r="D118"/>
      <c r="E118">
        <v>5235</v>
      </c>
      <c r="F118" s="42" t="s">
        <v>319</v>
      </c>
      <c r="J118" s="40">
        <f t="shared" si="2"/>
        <v>5235</v>
      </c>
      <c r="K118" s="40" t="s">
        <v>100</v>
      </c>
    </row>
    <row r="119" spans="1:11">
      <c r="A119" s="40">
        <f t="shared" si="3"/>
        <v>5236</v>
      </c>
      <c r="B119" t="s">
        <v>193</v>
      </c>
      <c r="C119" s="58">
        <v>2054195626.8711343</v>
      </c>
      <c r="D119"/>
      <c r="E119">
        <v>5236</v>
      </c>
      <c r="F119" s="42" t="s">
        <v>320</v>
      </c>
      <c r="J119" s="40">
        <f t="shared" si="2"/>
        <v>5236</v>
      </c>
      <c r="K119" s="40" t="s">
        <v>100</v>
      </c>
    </row>
    <row r="120" spans="1:11">
      <c r="A120" s="40">
        <f t="shared" si="3"/>
        <v>5237</v>
      </c>
      <c r="B120" t="s">
        <v>194</v>
      </c>
      <c r="C120" s="58">
        <v>845242229.87078822</v>
      </c>
      <c r="D120"/>
      <c r="E120">
        <v>5237</v>
      </c>
      <c r="F120" s="42" t="s">
        <v>321</v>
      </c>
      <c r="J120" s="40">
        <f t="shared" si="2"/>
        <v>5237</v>
      </c>
      <c r="K120" s="40" t="s">
        <v>100</v>
      </c>
    </row>
    <row r="121" spans="1:11">
      <c r="A121" s="40">
        <f t="shared" si="3"/>
        <v>5238</v>
      </c>
      <c r="B121" t="s">
        <v>195</v>
      </c>
      <c r="C121" s="58">
        <v>605108025.82345128</v>
      </c>
      <c r="D121"/>
      <c r="E121">
        <v>5238</v>
      </c>
      <c r="F121" s="42" t="s">
        <v>322</v>
      </c>
      <c r="J121" s="40">
        <f t="shared" si="2"/>
        <v>5238</v>
      </c>
      <c r="K121" s="40" t="s">
        <v>100</v>
      </c>
    </row>
    <row r="122" spans="1:11">
      <c r="A122" s="40">
        <f t="shared" si="3"/>
        <v>5251</v>
      </c>
      <c r="B122" t="s">
        <v>196</v>
      </c>
      <c r="C122" s="58">
        <v>259478437.84182382</v>
      </c>
      <c r="D122"/>
      <c r="E122">
        <v>5251</v>
      </c>
      <c r="F122" s="42" t="s">
        <v>323</v>
      </c>
      <c r="J122" s="40">
        <f t="shared" si="2"/>
        <v>5251</v>
      </c>
      <c r="K122" s="62" t="s">
        <v>99</v>
      </c>
    </row>
    <row r="123" spans="1:11">
      <c r="B123" t="s">
        <v>197</v>
      </c>
      <c r="C123" s="58">
        <v>301442965.42381185</v>
      </c>
      <c r="D123" s="42"/>
      <c r="E123" s="42"/>
      <c r="F123" s="42"/>
      <c r="G123" s="45"/>
    </row>
    <row r="124" spans="1:11">
      <c r="B124" t="s">
        <v>198</v>
      </c>
      <c r="C124" s="58">
        <v>42918270.150004983</v>
      </c>
      <c r="D124" s="42"/>
      <c r="E124" s="42"/>
      <c r="F124" s="42"/>
      <c r="G124" s="45"/>
    </row>
    <row r="125" spans="1:11">
      <c r="B125" t="s">
        <v>199</v>
      </c>
      <c r="C125" s="58">
        <v>334373924.50065541</v>
      </c>
      <c r="D125" s="42"/>
      <c r="E125" s="42"/>
      <c r="F125" s="42"/>
      <c r="G125" s="45"/>
    </row>
    <row r="126" spans="1:11">
      <c r="B126" t="s">
        <v>200</v>
      </c>
      <c r="C126" s="58">
        <v>50673109.223350957</v>
      </c>
      <c r="D126" s="42"/>
      <c r="E126" s="42"/>
      <c r="F126" s="42"/>
      <c r="G126" s="45"/>
    </row>
    <row r="127" spans="1:11">
      <c r="B127" t="s">
        <v>201</v>
      </c>
      <c r="C127" s="58">
        <v>140067749.57161704</v>
      </c>
      <c r="D127" s="42"/>
      <c r="E127" s="42"/>
      <c r="F127" s="42"/>
      <c r="G127" s="45"/>
    </row>
    <row r="128" spans="1:11">
      <c r="B128" t="s">
        <v>202</v>
      </c>
      <c r="C128" s="58">
        <v>4441494.4989299979</v>
      </c>
      <c r="D128" s="42"/>
      <c r="E128" s="42"/>
      <c r="F128" s="42"/>
      <c r="G128" s="45"/>
    </row>
    <row r="129" spans="2:7">
      <c r="B129" t="s">
        <v>203</v>
      </c>
      <c r="C129" s="58">
        <v>9614631.2367469966</v>
      </c>
      <c r="D129" s="42"/>
      <c r="E129" s="42"/>
      <c r="F129" s="42"/>
      <c r="G129" s="45"/>
    </row>
    <row r="130" spans="2:7">
      <c r="B130" t="s">
        <v>204</v>
      </c>
      <c r="C130" s="58">
        <v>5498772.9795859996</v>
      </c>
      <c r="D130" s="42"/>
      <c r="E130" s="42"/>
      <c r="F130" s="42"/>
      <c r="G130" s="45"/>
    </row>
    <row r="131" spans="2:7">
      <c r="B131" t="s">
        <v>205</v>
      </c>
      <c r="C131" s="58">
        <v>32358992.219997998</v>
      </c>
      <c r="D131" s="42"/>
      <c r="E131" s="42"/>
      <c r="F131" s="42"/>
      <c r="G131" s="45"/>
    </row>
    <row r="132" spans="2:7">
      <c r="B132" t="s">
        <v>206</v>
      </c>
      <c r="C132" s="58">
        <v>358032090.99846095</v>
      </c>
      <c r="D132" s="42"/>
      <c r="E132" s="42"/>
      <c r="F132" s="42"/>
      <c r="G132" s="45"/>
    </row>
    <row r="133" spans="2:7">
      <c r="B133" t="s">
        <v>207</v>
      </c>
      <c r="C133" s="58">
        <v>83074866.374328166</v>
      </c>
      <c r="D133" s="42"/>
      <c r="E133" s="42"/>
      <c r="F133" s="42"/>
      <c r="G133" s="45"/>
    </row>
    <row r="134" spans="2:7">
      <c r="B134" t="s">
        <v>208</v>
      </c>
      <c r="C134" s="58">
        <v>64372226.35581097</v>
      </c>
      <c r="D134" s="42"/>
      <c r="E134" s="42"/>
      <c r="F134" s="42"/>
    </row>
    <row r="135" spans="2:7">
      <c r="B135" t="s">
        <v>209</v>
      </c>
      <c r="C135" s="58">
        <v>81870612.630007029</v>
      </c>
      <c r="D135" s="42"/>
      <c r="E135" s="42"/>
      <c r="F135" s="42"/>
    </row>
    <row r="136" spans="2:7">
      <c r="B136" t="s">
        <v>361</v>
      </c>
      <c r="C136" s="58">
        <v>55579393.026069015</v>
      </c>
      <c r="D136" s="42"/>
      <c r="E136" s="42"/>
      <c r="F136" s="42"/>
    </row>
    <row r="137" spans="2:7">
      <c r="B137" t="s">
        <v>362</v>
      </c>
      <c r="C137" s="58">
        <v>20614404.251219999</v>
      </c>
      <c r="D137" s="42"/>
      <c r="E137" s="42"/>
      <c r="F137" s="42"/>
    </row>
    <row r="138" spans="2:7">
      <c r="B138" t="s">
        <v>210</v>
      </c>
      <c r="C138" s="58">
        <v>215091709.340009</v>
      </c>
      <c r="D138" s="42"/>
      <c r="E138" s="42"/>
      <c r="F138" s="42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B2:L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0.140625" customWidth="1"/>
    <col min="3" max="3" width="50.7109375" customWidth="1"/>
    <col min="4" max="4" width="10.42578125" customWidth="1"/>
    <col min="5" max="5" width="14.5703125" bestFit="1" customWidth="1"/>
    <col min="6" max="6" width="10.85546875" customWidth="1"/>
    <col min="7" max="7" width="11.5703125" customWidth="1"/>
    <col min="8" max="8" width="13.42578125" bestFit="1" customWidth="1"/>
    <col min="9" max="9" width="10.42578125" bestFit="1" customWidth="1"/>
    <col min="12" max="12" width="17.140625" customWidth="1"/>
  </cols>
  <sheetData>
    <row r="2" spans="2:12">
      <c r="C2" s="23" t="s">
        <v>369</v>
      </c>
      <c r="D2" s="6"/>
      <c r="E2" s="6"/>
      <c r="F2" s="6"/>
      <c r="G2" s="6"/>
      <c r="H2" s="6"/>
      <c r="I2" s="6"/>
      <c r="J2" s="6"/>
      <c r="K2" s="6"/>
      <c r="L2" s="6"/>
    </row>
    <row r="3" spans="2:12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>
      <c r="C5" s="95" t="s">
        <v>9</v>
      </c>
      <c r="D5" s="10" t="s">
        <v>20</v>
      </c>
      <c r="E5" s="10"/>
      <c r="F5" s="10" t="s">
        <v>26</v>
      </c>
      <c r="G5" s="10"/>
      <c r="H5" s="10"/>
      <c r="I5" s="10"/>
      <c r="J5" s="10"/>
      <c r="K5" s="10"/>
      <c r="L5" s="94" t="s">
        <v>27</v>
      </c>
    </row>
    <row r="6" spans="2:12" ht="72.75" customHeight="1">
      <c r="C6" s="96"/>
      <c r="D6" s="92" t="s">
        <v>13</v>
      </c>
      <c r="E6" s="92" t="s">
        <v>14</v>
      </c>
      <c r="F6" s="13" t="s">
        <v>23</v>
      </c>
      <c r="G6" s="13"/>
      <c r="H6" s="13" t="s">
        <v>24</v>
      </c>
      <c r="I6" s="13"/>
      <c r="J6" s="13" t="s">
        <v>25</v>
      </c>
      <c r="K6" s="13"/>
      <c r="L6" s="94"/>
    </row>
    <row r="7" spans="2:12" ht="14.25" customHeight="1">
      <c r="C7" s="96"/>
      <c r="D7" s="93"/>
      <c r="E7" s="93"/>
      <c r="F7" s="12" t="s">
        <v>21</v>
      </c>
      <c r="G7" s="12" t="s">
        <v>22</v>
      </c>
      <c r="H7" s="12" t="s">
        <v>21</v>
      </c>
      <c r="I7" s="12" t="s">
        <v>22</v>
      </c>
      <c r="J7" s="12" t="s">
        <v>21</v>
      </c>
      <c r="K7" s="12" t="s">
        <v>22</v>
      </c>
      <c r="L7" s="94"/>
    </row>
    <row r="8" spans="2:12" ht="14.25" customHeight="1">
      <c r="C8" s="96"/>
      <c r="D8" s="7" t="s">
        <v>10</v>
      </c>
      <c r="E8" s="7" t="s">
        <v>12</v>
      </c>
      <c r="F8" s="11" t="s">
        <v>10</v>
      </c>
      <c r="G8" s="8"/>
      <c r="H8" s="11" t="s">
        <v>10</v>
      </c>
      <c r="I8" s="8"/>
      <c r="J8" s="11" t="s">
        <v>10</v>
      </c>
      <c r="K8" s="8"/>
      <c r="L8" s="7" t="s">
        <v>10</v>
      </c>
    </row>
    <row r="9" spans="2:12" ht="14.25" customHeight="1">
      <c r="C9" s="97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4" t="s">
        <v>18</v>
      </c>
    </row>
    <row r="10" spans="2:12" hidden="1">
      <c r="B10" s="51" t="s">
        <v>327</v>
      </c>
      <c r="C10" s="50" t="s">
        <v>326</v>
      </c>
      <c r="D10" s="22" t="s">
        <v>335</v>
      </c>
      <c r="E10" s="64" t="s">
        <v>335</v>
      </c>
      <c r="F10" s="55">
        <v>0</v>
      </c>
      <c r="G10" s="55"/>
      <c r="H10" s="90">
        <v>0</v>
      </c>
      <c r="I10" s="56"/>
      <c r="J10" s="56"/>
      <c r="K10" s="56"/>
      <c r="L10" s="57">
        <v>0</v>
      </c>
    </row>
    <row r="11" spans="2:12">
      <c r="B11" s="70"/>
      <c r="C11" s="50" t="s">
        <v>90</v>
      </c>
      <c r="D11" s="55"/>
      <c r="E11" s="71"/>
      <c r="F11" s="55">
        <v>0</v>
      </c>
      <c r="G11" s="55">
        <v>0</v>
      </c>
      <c r="H11" s="90"/>
      <c r="I11" s="56"/>
      <c r="J11" s="56"/>
      <c r="K11" s="56"/>
      <c r="L11" s="57"/>
    </row>
    <row r="12" spans="2:12">
      <c r="B12" s="70"/>
      <c r="C12" s="50" t="s">
        <v>340</v>
      </c>
      <c r="D12" s="55"/>
      <c r="E12" s="71"/>
      <c r="F12" s="55"/>
      <c r="G12" s="55"/>
      <c r="H12" s="90"/>
      <c r="I12" s="56"/>
      <c r="J12" s="91">
        <v>2.89</v>
      </c>
      <c r="K12" s="56"/>
      <c r="L12" s="57"/>
    </row>
    <row r="13" spans="2:12">
      <c r="B13" s="70"/>
      <c r="C13" s="50" t="s">
        <v>341</v>
      </c>
      <c r="D13" s="55"/>
      <c r="E13" s="71"/>
      <c r="F13" s="55"/>
      <c r="G13" s="55"/>
      <c r="H13" s="90"/>
      <c r="I13" s="56"/>
      <c r="J13" s="91"/>
      <c r="K13" s="56"/>
      <c r="L13" s="57"/>
    </row>
    <row r="14" spans="2:12" ht="19.5" customHeight="1">
      <c r="C14" s="15" t="s">
        <v>28</v>
      </c>
      <c r="D14" s="34">
        <v>0</v>
      </c>
      <c r="E14" s="47">
        <v>0</v>
      </c>
      <c r="F14" s="34">
        <v>0</v>
      </c>
      <c r="G14" s="34">
        <v>0</v>
      </c>
      <c r="H14" s="34">
        <v>0</v>
      </c>
      <c r="I14" s="34">
        <v>0</v>
      </c>
      <c r="J14" s="34">
        <v>2.89</v>
      </c>
      <c r="K14" s="34">
        <v>0</v>
      </c>
      <c r="L14" s="34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101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4"/>
  <sheetViews>
    <sheetView showGridLines="0" rightToLeft="1" zoomScaleNormal="100" workbookViewId="0"/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42578125" bestFit="1" customWidth="1"/>
    <col min="12" max="16" width="7" customWidth="1"/>
  </cols>
  <sheetData>
    <row r="1" spans="2:12">
      <c r="B1" s="23" t="s">
        <v>368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2" t="s">
        <v>87</v>
      </c>
      <c r="C4" s="48" t="s">
        <v>342</v>
      </c>
      <c r="D4" s="48" t="s">
        <v>34</v>
      </c>
      <c r="E4" s="48" t="s">
        <v>35</v>
      </c>
      <c r="F4" s="48" t="s">
        <v>32</v>
      </c>
      <c r="G4" s="46" t="s">
        <v>33</v>
      </c>
      <c r="H4" s="48" t="s">
        <v>38</v>
      </c>
      <c r="I4" s="48" t="s">
        <v>46</v>
      </c>
      <c r="J4" s="48" t="s">
        <v>50</v>
      </c>
      <c r="K4" s="49" t="s">
        <v>51</v>
      </c>
      <c r="L4" s="48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103</v>
      </c>
      <c r="K1" s="53" t="s">
        <v>57</v>
      </c>
      <c r="L1" s="25" t="s">
        <v>56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1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39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1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39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1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39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1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39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1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39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1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39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1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39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1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39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1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39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1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1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1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1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1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1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1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1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1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1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4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1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4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1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4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1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4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1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4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1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4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1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4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1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4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1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4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1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4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1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4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1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4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1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4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1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4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1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1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1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1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1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1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1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1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1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1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1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1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1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1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1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1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1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1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1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1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1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1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1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1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1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1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1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1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1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1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1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1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1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1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1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1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1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1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1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1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1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1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1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1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1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1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1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1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1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1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1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1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1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1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1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1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1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1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1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1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1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1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1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1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1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1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1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1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1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1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1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1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1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1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1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1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1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1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1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1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1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1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1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1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1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1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1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1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1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1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1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1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1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1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1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1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1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1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1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1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1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1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1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1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1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1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1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1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1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1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1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1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1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1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1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1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1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1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1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1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1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1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1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1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1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1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1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1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1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1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1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1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1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1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1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1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1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1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1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1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1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1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1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1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1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1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1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1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1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1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1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1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1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1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1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1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1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1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1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1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1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1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1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1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1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1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1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1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1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1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1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1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1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1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1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1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1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1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1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1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1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1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1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1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1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1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1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1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1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1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1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1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1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1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1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1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1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1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1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1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1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1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1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1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1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1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1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1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1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1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1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1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1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1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1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1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1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1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1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1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1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1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1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1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1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1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1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1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1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1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1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1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1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1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1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1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1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1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1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1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1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1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1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1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1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1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1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1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1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1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1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1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1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1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1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1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1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1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1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1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1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1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1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1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1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1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1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1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1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1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1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1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1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1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1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1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1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1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1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1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1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1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1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1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1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1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1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1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1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1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1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1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1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1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1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1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1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1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1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1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1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1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1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1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1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1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1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1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1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1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1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1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1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1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1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1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1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1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1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1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1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1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1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1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1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1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1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1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1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1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1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1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1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1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1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1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1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1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1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1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1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1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1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1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1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1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1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1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1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1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1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1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1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1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1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1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1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1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1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1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1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1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1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1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1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1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1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1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1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1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1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1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1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1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1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1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1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1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1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1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1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1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1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1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1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1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1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1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1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1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1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1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1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1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1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1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1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1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1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1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1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1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1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1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1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1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1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1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1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1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1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1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1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1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1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1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1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1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1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1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1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1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1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1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1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1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1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1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1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1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1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1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1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1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1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1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1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1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1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1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1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1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1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1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1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1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1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1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1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1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1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1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1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1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1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1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1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1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1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1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1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1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1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1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1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1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1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1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1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1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1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1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1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1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1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1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1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1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1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1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1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1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1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1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1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1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1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1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1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1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1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1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1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1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1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1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1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1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1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1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1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1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1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1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1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1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1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1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1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1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1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1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1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1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1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1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1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1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1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1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1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1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1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1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1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1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1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1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1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1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1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1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1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1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1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1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1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1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1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1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1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1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1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1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1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1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1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1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1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1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1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1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1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1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1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1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1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1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1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1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1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1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1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1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1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1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1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1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1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1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1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1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1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1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1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1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1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1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1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1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1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1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1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1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1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1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1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1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1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1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1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1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1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1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1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1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1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1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1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1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1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1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1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1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1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1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1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1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1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1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1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1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1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1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1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1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1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1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1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1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1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1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1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1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1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1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1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1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1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1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1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1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1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1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1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1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1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1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1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1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1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1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1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1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1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1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1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1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1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1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1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1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1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1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1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1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1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1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1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1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1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1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1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1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1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1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1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1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1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1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1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1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1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1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1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1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1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1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1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1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1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1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1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1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1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1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1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1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1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1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1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1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1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1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1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1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1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1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1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1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1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1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1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1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1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1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1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1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1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1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1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1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1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1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1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1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1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1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1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1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1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1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1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1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1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1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1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1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1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1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1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1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1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1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1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1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1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1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1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1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1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1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1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1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1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1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1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1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1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1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1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1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1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1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1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1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1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1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1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1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1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1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1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1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1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1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1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1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1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1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1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1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1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1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1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1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1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1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1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1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1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1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1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1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1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1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1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1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1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1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1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1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1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1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1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1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1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1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1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1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1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1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1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1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1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1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1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1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1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1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1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1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1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1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1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1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1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1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1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1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1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1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1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1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1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1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1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1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1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1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1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1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1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1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1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1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1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1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1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1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1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1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1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1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1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1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1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1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1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1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1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1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1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1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1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1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1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1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1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1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1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1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1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1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1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1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1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1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1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1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1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1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1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1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1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1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1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1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1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1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1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1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1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1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1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1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1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1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1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1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1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1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1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1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1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1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1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1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1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1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1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1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1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1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1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1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1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1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1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1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1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1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1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1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1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1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1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B2:D13"/>
  <sheetViews>
    <sheetView showGridLines="0" showZeros="0" rightToLeft="1" zoomScaleNormal="100" workbookViewId="0">
      <selection activeCell="B4" sqref="B4"/>
    </sheetView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367</v>
      </c>
    </row>
    <row r="3" spans="2:4">
      <c r="B3" s="23"/>
    </row>
    <row r="4" spans="2:4">
      <c r="B4" s="98" t="s" vm="78">
        <v>100</v>
      </c>
    </row>
    <row r="6" spans="2:4" ht="30">
      <c r="B6" s="73" t="s">
        <v>60</v>
      </c>
      <c r="C6" s="74">
        <v>0</v>
      </c>
      <c r="D6" s="75">
        <v>0</v>
      </c>
    </row>
    <row r="7" spans="2:4" ht="30">
      <c r="B7" s="76" t="s">
        <v>97</v>
      </c>
      <c r="C7" s="77" t="s">
        <v>58</v>
      </c>
      <c r="D7" s="77" t="s">
        <v>59</v>
      </c>
    </row>
    <row r="8" spans="2:4">
      <c r="B8" s="78" t="s">
        <v>47</v>
      </c>
      <c r="C8" s="79"/>
      <c r="D8" s="80"/>
    </row>
    <row r="9" spans="2:4">
      <c r="B9" s="81" t="s">
        <v>48</v>
      </c>
      <c r="C9" s="72"/>
      <c r="D9" s="82"/>
    </row>
    <row r="10" spans="2:4">
      <c r="B10" s="83" t="s">
        <v>98</v>
      </c>
      <c r="C10" s="29">
        <v>0</v>
      </c>
      <c r="D10" s="84">
        <v>0</v>
      </c>
    </row>
    <row r="11" spans="2:4" ht="14.25" customHeight="1">
      <c r="B11" s="85" t="s">
        <v>336</v>
      </c>
      <c r="C11" s="29">
        <v>0</v>
      </c>
      <c r="D11" s="84">
        <v>0</v>
      </c>
    </row>
    <row r="12" spans="2:4">
      <c r="B12" s="85" t="s">
        <v>337</v>
      </c>
      <c r="C12" s="31"/>
      <c r="D12" s="86"/>
    </row>
    <row r="13" spans="2:4" ht="30">
      <c r="B13" s="73" t="s">
        <v>60</v>
      </c>
      <c r="C13" s="74">
        <v>0</v>
      </c>
      <c r="D13" s="75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2:G35"/>
  <sheetViews>
    <sheetView showGridLines="0" showZeros="0" rightToLeft="1" zoomScaleNormal="100" workbookViewId="0"/>
  </sheetViews>
  <sheetFormatPr defaultRowHeight="15"/>
  <cols>
    <col min="1" max="1" width="29.42578125" customWidth="1"/>
    <col min="2" max="2" width="9.5703125" customWidth="1"/>
    <col min="3" max="4" width="10" customWidth="1"/>
    <col min="5" max="5" width="13.85546875" customWidth="1"/>
    <col min="6" max="6" width="16.7109375" customWidth="1"/>
    <col min="7" max="7" width="16.42578125" bestFit="1" customWidth="1"/>
  </cols>
  <sheetData>
    <row r="2" spans="1:7">
      <c r="A2" s="23" t="s">
        <v>366</v>
      </c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 vm="78">
        <v>100</v>
      </c>
      <c r="B4" s="23"/>
      <c r="C4" s="23"/>
      <c r="D4" s="23"/>
      <c r="E4" s="23"/>
      <c r="F4" s="23"/>
      <c r="G4" s="23"/>
    </row>
    <row r="6" spans="1:7" ht="42" customHeight="1">
      <c r="A6" s="24" t="s">
        <v>87</v>
      </c>
      <c r="B6" s="24" t="s">
        <v>64</v>
      </c>
      <c r="C6" s="24" t="s">
        <v>35</v>
      </c>
      <c r="D6" s="24" t="s">
        <v>32</v>
      </c>
      <c r="E6" s="24" t="s">
        <v>33</v>
      </c>
      <c r="F6" s="24" t="s">
        <v>50</v>
      </c>
      <c r="G6" s="24" t="s">
        <v>65</v>
      </c>
    </row>
    <row r="7" spans="1:7">
      <c r="A7" s="32" t="s">
        <v>61</v>
      </c>
      <c r="B7" s="32"/>
      <c r="C7" s="32"/>
      <c r="D7" s="32"/>
      <c r="E7" s="32"/>
      <c r="F7" s="32"/>
      <c r="G7" s="32"/>
    </row>
    <row r="8" spans="1:7">
      <c r="A8" s="28" t="s">
        <v>62</v>
      </c>
      <c r="B8" s="28"/>
      <c r="C8" s="28"/>
      <c r="D8" s="28"/>
      <c r="E8" s="28"/>
      <c r="F8" s="28"/>
      <c r="G8" s="28"/>
    </row>
    <row r="9" spans="1:7">
      <c r="A9" s="27"/>
      <c r="B9" s="27"/>
      <c r="C9" s="27"/>
      <c r="D9" s="27"/>
      <c r="E9" s="27"/>
      <c r="F9" s="27"/>
      <c r="G9" s="27">
        <v>0</v>
      </c>
    </row>
    <row r="10" spans="1:7">
      <c r="A10" s="27"/>
      <c r="B10" s="27"/>
      <c r="C10" s="27"/>
      <c r="D10" s="27"/>
      <c r="E10" s="27"/>
      <c r="F10" s="27"/>
      <c r="G10" s="27"/>
    </row>
    <row r="11" spans="1:7">
      <c r="A11" s="26" t="s">
        <v>52</v>
      </c>
      <c r="B11" s="26"/>
      <c r="C11" s="26"/>
      <c r="D11" s="26"/>
      <c r="E11" s="26"/>
      <c r="F11" s="26"/>
      <c r="G11" s="26"/>
    </row>
    <row r="12" spans="1:7">
      <c r="A12" s="27"/>
      <c r="B12" s="27"/>
      <c r="C12" s="27"/>
      <c r="D12" s="27"/>
      <c r="E12" s="27"/>
      <c r="F12" s="27"/>
      <c r="G12" s="27">
        <v>0</v>
      </c>
    </row>
    <row r="13" spans="1:7">
      <c r="A13" s="27"/>
      <c r="B13" s="27"/>
      <c r="C13" s="27"/>
      <c r="D13" s="27"/>
      <c r="E13" s="27"/>
      <c r="F13" s="27"/>
      <c r="G13" s="27"/>
    </row>
    <row r="14" spans="1:7">
      <c r="A14" s="26" t="s">
        <v>63</v>
      </c>
      <c r="B14" s="26"/>
      <c r="C14" s="26"/>
      <c r="D14" s="26"/>
      <c r="E14" s="26"/>
      <c r="F14" s="26"/>
      <c r="G14" s="26"/>
    </row>
    <row r="15" spans="1:7">
      <c r="A15" s="27"/>
      <c r="B15" s="27"/>
      <c r="C15" s="27"/>
      <c r="D15" s="27"/>
      <c r="E15" s="27"/>
      <c r="F15" s="27"/>
      <c r="G15" s="27">
        <v>0</v>
      </c>
    </row>
    <row r="17" spans="1:7" ht="20.25" customHeight="1">
      <c r="A17" s="33" t="s">
        <v>66</v>
      </c>
      <c r="B17" s="33"/>
      <c r="C17" s="33"/>
      <c r="D17" s="33"/>
      <c r="E17" s="33"/>
      <c r="F17" s="33"/>
      <c r="G17" s="33">
        <v>0</v>
      </c>
    </row>
    <row r="19" spans="1:7">
      <c r="A19" s="32" t="s">
        <v>67</v>
      </c>
      <c r="B19" s="32"/>
      <c r="C19" s="32"/>
      <c r="D19" s="32"/>
      <c r="E19" s="32"/>
      <c r="F19" s="32"/>
      <c r="G19" s="32"/>
    </row>
    <row r="20" spans="1:7">
      <c r="A20" s="27"/>
      <c r="B20" s="27"/>
      <c r="C20" s="27"/>
      <c r="D20" s="27"/>
      <c r="E20" s="27"/>
      <c r="F20" s="27"/>
      <c r="G20" s="27">
        <v>0</v>
      </c>
    </row>
    <row r="21" spans="1:7">
      <c r="A21" s="27"/>
      <c r="B21" s="27"/>
      <c r="C21" s="27"/>
      <c r="D21" s="27"/>
      <c r="E21" s="27"/>
      <c r="F21" s="27"/>
      <c r="G21" s="27"/>
    </row>
    <row r="22" spans="1:7" ht="20.25" customHeight="1">
      <c r="A22" s="33" t="s">
        <v>68</v>
      </c>
      <c r="B22" s="33"/>
      <c r="C22" s="33"/>
      <c r="D22" s="33"/>
      <c r="E22" s="33"/>
      <c r="F22" s="33"/>
      <c r="G22" s="33">
        <v>0</v>
      </c>
    </row>
    <row r="24" spans="1:7">
      <c r="A24" s="32" t="s">
        <v>70</v>
      </c>
      <c r="B24" s="32"/>
      <c r="C24" s="32"/>
      <c r="D24" s="32"/>
      <c r="E24" s="32"/>
      <c r="F24" s="32"/>
      <c r="G24" s="32"/>
    </row>
    <row r="25" spans="1:7">
      <c r="A25" s="27"/>
      <c r="B25" s="27"/>
      <c r="C25" s="27"/>
      <c r="D25" s="27"/>
      <c r="E25" s="27"/>
      <c r="F25" s="27"/>
      <c r="G25" s="27">
        <v>0</v>
      </c>
    </row>
    <row r="26" spans="1:7">
      <c r="A26" s="27"/>
      <c r="B26" s="27"/>
      <c r="C26" s="27"/>
      <c r="D26" s="27"/>
      <c r="E26" s="27"/>
      <c r="F26" s="27"/>
      <c r="G26" s="27"/>
    </row>
    <row r="27" spans="1:7" ht="20.25" customHeight="1">
      <c r="A27" s="33" t="s">
        <v>69</v>
      </c>
      <c r="B27" s="33"/>
      <c r="C27" s="33"/>
      <c r="D27" s="33"/>
      <c r="E27" s="33"/>
      <c r="F27" s="33"/>
      <c r="G27" s="33">
        <v>0</v>
      </c>
    </row>
    <row r="29" spans="1:7">
      <c r="A29" s="32" t="s">
        <v>71</v>
      </c>
      <c r="B29" s="32"/>
      <c r="C29" s="32"/>
      <c r="D29" s="32"/>
      <c r="E29" s="32"/>
      <c r="F29" s="32"/>
      <c r="G29" s="32"/>
    </row>
    <row r="30" spans="1:7">
      <c r="A30" s="65" t="s">
        <v>334</v>
      </c>
      <c r="B30" s="27"/>
      <c r="C30" s="66"/>
      <c r="D30" s="27"/>
      <c r="E30" s="27"/>
      <c r="F30" s="27"/>
      <c r="G30" s="69"/>
    </row>
    <row r="31" spans="1:7">
      <c r="A31" s="65" t="s">
        <v>106</v>
      </c>
      <c r="B31" s="27"/>
      <c r="C31" s="66"/>
      <c r="D31" s="27"/>
      <c r="E31" s="27"/>
      <c r="F31" s="27"/>
      <c r="G31" s="69"/>
    </row>
    <row r="32" spans="1:7">
      <c r="A32" s="67" t="s">
        <v>107</v>
      </c>
      <c r="B32" s="27"/>
      <c r="C32" s="66"/>
      <c r="D32" s="27"/>
      <c r="E32" s="27"/>
      <c r="F32" s="27"/>
      <c r="G32" s="69"/>
    </row>
    <row r="33" spans="1:7" ht="20.25" customHeight="1">
      <c r="A33" s="33" t="s">
        <v>72</v>
      </c>
      <c r="B33" s="33"/>
      <c r="C33" s="33"/>
      <c r="D33" s="33"/>
      <c r="E33" s="33"/>
      <c r="F33" s="33"/>
      <c r="G33" s="68">
        <v>0</v>
      </c>
    </row>
    <row r="35" spans="1:7" ht="20.25" customHeight="1">
      <c r="A35" s="33" t="s">
        <v>80</v>
      </c>
      <c r="B35" s="33"/>
      <c r="C35" s="33"/>
      <c r="D35" s="33"/>
      <c r="E35" s="33"/>
      <c r="F35" s="33"/>
      <c r="G35" s="68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2:H25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4" width="10" customWidth="1"/>
    <col min="5" max="6" width="13.85546875" customWidth="1"/>
    <col min="7" max="7" width="16.7109375" customWidth="1"/>
    <col min="8" max="8" width="17.42578125" customWidth="1"/>
  </cols>
  <sheetData>
    <row r="2" spans="2:8">
      <c r="B2" s="23" t="s">
        <v>365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100</v>
      </c>
      <c r="C4" s="23"/>
      <c r="D4" s="23"/>
      <c r="E4" s="23"/>
      <c r="F4" s="23"/>
      <c r="G4" s="23"/>
      <c r="H4" s="23"/>
    </row>
    <row r="6" spans="2:8" ht="42" customHeight="1">
      <c r="B6" s="24" t="s">
        <v>87</v>
      </c>
      <c r="C6" s="24" t="s">
        <v>64</v>
      </c>
      <c r="D6" s="24" t="s">
        <v>55</v>
      </c>
      <c r="E6" s="24" t="s">
        <v>91</v>
      </c>
      <c r="F6" s="24" t="s">
        <v>73</v>
      </c>
      <c r="G6" s="24" t="s">
        <v>50</v>
      </c>
      <c r="H6" s="24" t="s">
        <v>65</v>
      </c>
    </row>
    <row r="7" spans="2:8">
      <c r="B7" s="32" t="s">
        <v>74</v>
      </c>
      <c r="C7" s="32"/>
      <c r="D7" s="32"/>
      <c r="E7" s="32"/>
      <c r="F7" s="32"/>
      <c r="G7" s="32"/>
      <c r="H7" s="32"/>
    </row>
    <row r="8" spans="2:8">
      <c r="B8" s="28" t="s">
        <v>75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8" t="s">
        <v>76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77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>
      <c r="B17" s="26" t="s">
        <v>78</v>
      </c>
      <c r="C17" s="26"/>
      <c r="D17" s="26"/>
      <c r="E17" s="26"/>
      <c r="F17" s="26"/>
      <c r="G17" s="26"/>
      <c r="H17" s="26"/>
    </row>
    <row r="18" spans="2:8">
      <c r="B18" s="27"/>
      <c r="C18" s="27"/>
      <c r="D18" s="27"/>
      <c r="E18" s="27"/>
      <c r="F18" s="27"/>
      <c r="G18" s="27"/>
      <c r="H18" s="27">
        <v>0</v>
      </c>
    </row>
    <row r="21" spans="2:8">
      <c r="B21" s="32" t="s">
        <v>79</v>
      </c>
      <c r="C21" s="32"/>
      <c r="D21" s="32"/>
      <c r="E21" s="32"/>
      <c r="F21" s="32"/>
      <c r="G21" s="32"/>
      <c r="H21" s="32"/>
    </row>
    <row r="22" spans="2:8">
      <c r="B22" s="87" t="s">
        <v>338</v>
      </c>
      <c r="C22" s="88"/>
      <c r="D22" s="88"/>
      <c r="E22" s="88"/>
      <c r="F22" s="88"/>
      <c r="G22" s="88"/>
      <c r="H22" s="89"/>
    </row>
    <row r="23" spans="2:8">
      <c r="B23" s="87" t="s">
        <v>339</v>
      </c>
      <c r="C23" s="88"/>
      <c r="D23" s="88"/>
      <c r="E23" s="88"/>
      <c r="F23" s="88"/>
      <c r="G23" s="88"/>
      <c r="H23" s="89">
        <v>2.89</v>
      </c>
    </row>
    <row r="24" spans="2:8">
      <c r="B24" s="27"/>
      <c r="C24" s="27"/>
      <c r="D24" s="27"/>
      <c r="E24" s="27"/>
      <c r="F24" s="27"/>
      <c r="G24" s="27"/>
      <c r="H24" s="27"/>
    </row>
    <row r="25" spans="2:8">
      <c r="B25" s="33" t="s">
        <v>80</v>
      </c>
      <c r="C25" s="33"/>
      <c r="D25" s="33"/>
      <c r="E25" s="33"/>
      <c r="F25" s="33"/>
      <c r="G25" s="33"/>
      <c r="H25" s="38">
        <v>2.89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2:F27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13.85546875" customWidth="1"/>
    <col min="4" max="4" width="10" customWidth="1"/>
    <col min="5" max="5" width="16.7109375" customWidth="1"/>
    <col min="6" max="6" width="17.42578125" customWidth="1"/>
    <col min="10" max="10" width="11.140625" bestFit="1" customWidth="1"/>
  </cols>
  <sheetData>
    <row r="2" spans="2:6">
      <c r="B2" s="23" t="s">
        <v>364</v>
      </c>
      <c r="C2" s="23"/>
      <c r="D2" s="23"/>
      <c r="E2" s="23"/>
      <c r="F2" s="23"/>
    </row>
    <row r="3" spans="2:6">
      <c r="B3" s="23"/>
      <c r="C3" s="23"/>
      <c r="D3" s="23"/>
      <c r="E3" s="23"/>
      <c r="F3" s="23"/>
    </row>
    <row r="4" spans="2:6">
      <c r="B4" s="98" t="s" vm="78">
        <v>100</v>
      </c>
      <c r="C4" s="23"/>
      <c r="D4" s="23"/>
      <c r="E4" s="23"/>
      <c r="F4" s="23"/>
    </row>
    <row r="6" spans="2:6" ht="42" customHeight="1">
      <c r="B6" s="24" t="s">
        <v>104</v>
      </c>
      <c r="C6" s="24" t="s">
        <v>81</v>
      </c>
      <c r="D6" s="24" t="s">
        <v>55</v>
      </c>
      <c r="E6" s="24" t="s">
        <v>50</v>
      </c>
      <c r="F6" s="24" t="s">
        <v>82</v>
      </c>
    </row>
    <row r="7" spans="2:6">
      <c r="B7" s="32" t="s">
        <v>47</v>
      </c>
      <c r="C7" s="32"/>
      <c r="D7" s="32"/>
      <c r="E7" s="32"/>
      <c r="F7" s="32"/>
    </row>
    <row r="8" spans="2:6">
      <c r="B8" s="28" t="s">
        <v>77</v>
      </c>
      <c r="C8" s="28"/>
      <c r="D8" s="28"/>
      <c r="E8" s="28"/>
      <c r="F8" s="28"/>
    </row>
    <row r="9" spans="2:6">
      <c r="B9" s="27"/>
      <c r="C9" s="59"/>
      <c r="D9" s="63"/>
      <c r="E9" s="35"/>
      <c r="F9" s="60"/>
    </row>
    <row r="10" spans="2:6">
      <c r="B10" s="27"/>
      <c r="C10" s="59"/>
      <c r="D10" s="27"/>
      <c r="E10" s="27"/>
      <c r="F10" s="60"/>
    </row>
    <row r="11" spans="2:6">
      <c r="B11" s="27"/>
      <c r="C11" s="59"/>
      <c r="D11" s="27"/>
      <c r="E11" s="35"/>
      <c r="F11" s="60"/>
    </row>
    <row r="12" spans="2:6">
      <c r="B12" s="27"/>
      <c r="C12" s="59"/>
      <c r="D12" s="27"/>
      <c r="E12" s="27"/>
      <c r="F12" s="60"/>
    </row>
    <row r="13" spans="2:6">
      <c r="B13" s="28" t="s">
        <v>78</v>
      </c>
      <c r="C13" s="26"/>
      <c r="D13" s="26"/>
      <c r="E13" s="26"/>
      <c r="F13" s="26"/>
    </row>
    <row r="14" spans="2:6">
      <c r="B14" s="27"/>
      <c r="C14" s="27"/>
      <c r="D14" s="27"/>
      <c r="E14" s="27"/>
      <c r="F14" s="27">
        <v>0</v>
      </c>
    </row>
    <row r="15" spans="2:6">
      <c r="B15" s="27"/>
      <c r="C15" s="27"/>
      <c r="D15" s="27"/>
      <c r="E15" s="27"/>
      <c r="F15" s="27"/>
    </row>
    <row r="16" spans="2:6" ht="20.25" customHeight="1">
      <c r="B16" s="36" t="s">
        <v>49</v>
      </c>
      <c r="C16" s="36"/>
      <c r="D16" s="36"/>
      <c r="E16" s="36"/>
      <c r="F16" s="37">
        <v>0</v>
      </c>
    </row>
    <row r="17" spans="2:6" ht="20.25" customHeight="1">
      <c r="B17" s="30"/>
      <c r="C17" s="30"/>
      <c r="D17" s="30"/>
      <c r="E17" s="30"/>
      <c r="F17" s="30"/>
    </row>
    <row r="18" spans="2:6">
      <c r="B18" s="32" t="s">
        <v>83</v>
      </c>
      <c r="C18" s="32"/>
      <c r="D18" s="32"/>
      <c r="E18" s="32"/>
      <c r="F18" s="32"/>
    </row>
    <row r="19" spans="2:6">
      <c r="B19" s="26" t="s">
        <v>84</v>
      </c>
      <c r="C19" s="26"/>
      <c r="D19" s="26"/>
      <c r="E19" s="26"/>
      <c r="F19" s="26"/>
    </row>
    <row r="20" spans="2:6">
      <c r="B20" s="27"/>
      <c r="C20" s="27"/>
      <c r="D20" s="27"/>
      <c r="E20" s="27"/>
      <c r="F20" s="27">
        <v>0</v>
      </c>
    </row>
    <row r="22" spans="2:6">
      <c r="B22" s="26" t="s">
        <v>85</v>
      </c>
      <c r="C22" s="26"/>
      <c r="D22" s="26"/>
      <c r="E22" s="26"/>
      <c r="F22" s="26"/>
    </row>
    <row r="23" spans="2:6">
      <c r="B23" s="27"/>
      <c r="C23" s="27"/>
      <c r="D23" s="27"/>
      <c r="E23" s="27"/>
      <c r="F23" s="27">
        <v>0</v>
      </c>
    </row>
    <row r="25" spans="2:6" ht="20.25" customHeight="1">
      <c r="B25" s="33" t="s">
        <v>66</v>
      </c>
      <c r="C25" s="33"/>
      <c r="D25" s="33"/>
      <c r="E25" s="33"/>
      <c r="F25" s="33"/>
    </row>
    <row r="26" spans="2:6" ht="20.25" customHeight="1">
      <c r="B26" s="30"/>
      <c r="C26" s="30"/>
      <c r="D26" s="30"/>
      <c r="E26" s="30"/>
      <c r="F26" s="30"/>
    </row>
    <row r="27" spans="2:6" ht="20.25" customHeight="1">
      <c r="B27" s="36" t="s">
        <v>86</v>
      </c>
      <c r="C27" s="36"/>
      <c r="D27" s="36"/>
      <c r="E27" s="36"/>
      <c r="F27" s="3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2024-07-14T13:33:21Z</dcterms:modified>
</cp:coreProperties>
</file>