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אגף השקעות\בקרה\דוחות בקרה\דיווחים תקופתיים\2023\Q4\דיווח על עסקאות עם צדדים קשורים\מגדל גמל\"/>
    </mc:Choice>
  </mc:AlternateContent>
  <xr:revisionPtr revIDLastSave="0" documentId="13_ncr:1_{5540FA84-6778-467B-94FC-2B602B2ACC45}" xr6:coauthVersionLast="47" xr6:coauthVersionMax="47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גדלי תיקים" sheetId="15" state="hidden" r:id="rId1"/>
    <sheet name="נספח 1" sheetId="2" r:id="rId2"/>
    <sheet name="נספח 2 - " sheetId="4" state="hidden" r:id="rId3"/>
    <sheet name="נספח 2" sheetId="5" r:id="rId4"/>
    <sheet name="Sap_A" sheetId="11" state="hidden" r:id="rId5"/>
    <sheet name="נספח 3א" sheetId="6" r:id="rId6"/>
    <sheet name="נספח 3ב" sheetId="12" r:id="rId7"/>
    <sheet name="נספח 3ג" sheetId="13" r:id="rId8"/>
    <sheet name="נספח 4" sheetId="14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Sap_A!$A$1:$L$950</definedName>
    <definedName name="_xlnm._FilterDatabase" localSheetId="0" hidden="1">'גדלי תיקים'!$E$9:$L$122</definedName>
    <definedName name="_xlnm._FilterDatabase" localSheetId="6" hidden="1">'נספח 3ב'!$A$6:$G$17</definedName>
    <definedName name="_xlnm._FilterDatabase" localSheetId="7" hidden="1">'נספח 3ג'!$A$6:$G$17</definedName>
    <definedName name="_xlnm._FilterDatabase" localSheetId="8" hidden="1">'נספח 4'!$A$6:$E$22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0">'גדלי תיקים'!$A$1:$F$74</definedName>
    <definedName name="_xlnm.Print_Area" localSheetId="5">'נספח 3א'!$A$1:$L$14</definedName>
    <definedName name="_xlnm.Print_Area" localSheetId="6">'נספח 3ב'!$A$1:$I$35</definedName>
    <definedName name="_xlnm.Print_Area" localSheetId="7">'נספח 3ג'!$A$1:$M$23</definedName>
    <definedName name="חיים">#REF!</definedName>
    <definedName name="מכשיר">#REF!</definedName>
  </definedNames>
  <calcPr calcId="191029"/>
  <pivotCaches>
    <pivotCache cacheId="0" r:id="rId14"/>
    <pivotCache cacheId="1" r:id="rId15"/>
    <pivotCache cacheId="2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2" i="11"/>
  <c r="M1" i="11"/>
  <c r="J11" i="15" l="1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0" i="15"/>
  <c r="A103" i="15" l="1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3" i="11" l="1"/>
  <c r="B3" i="11"/>
  <c r="C3" i="11"/>
  <c r="D3" i="11"/>
  <c r="E3" i="11"/>
  <c r="K3" i="11" s="1"/>
  <c r="F3" i="11"/>
  <c r="G3" i="11"/>
  <c r="H3" i="11"/>
  <c r="A4" i="11"/>
  <c r="B4" i="11"/>
  <c r="C4" i="11"/>
  <c r="D4" i="11"/>
  <c r="E4" i="11"/>
  <c r="F4" i="11"/>
  <c r="G4" i="11"/>
  <c r="H4" i="11"/>
  <c r="K4" i="11"/>
  <c r="A5" i="11"/>
  <c r="B5" i="11"/>
  <c r="C5" i="11"/>
  <c r="D5" i="11"/>
  <c r="E5" i="11"/>
  <c r="K5" i="11" s="1"/>
  <c r="F5" i="11"/>
  <c r="G5" i="11"/>
  <c r="H5" i="11"/>
  <c r="A6" i="11"/>
  <c r="B6" i="11"/>
  <c r="C6" i="11"/>
  <c r="D6" i="11"/>
  <c r="E6" i="11"/>
  <c r="F6" i="11"/>
  <c r="G6" i="11"/>
  <c r="H6" i="11"/>
  <c r="K6" i="11"/>
  <c r="A7" i="11"/>
  <c r="B7" i="11"/>
  <c r="C7" i="11"/>
  <c r="D7" i="11"/>
  <c r="E7" i="11"/>
  <c r="K7" i="11" s="1"/>
  <c r="F7" i="11"/>
  <c r="G7" i="11"/>
  <c r="H7" i="11"/>
  <c r="A8" i="11"/>
  <c r="B8" i="11"/>
  <c r="C8" i="11"/>
  <c r="D8" i="11"/>
  <c r="E8" i="11"/>
  <c r="F8" i="11"/>
  <c r="G8" i="11"/>
  <c r="H8" i="11"/>
  <c r="K8" i="11"/>
  <c r="A9" i="11"/>
  <c r="B9" i="11"/>
  <c r="C9" i="11"/>
  <c r="D9" i="11"/>
  <c r="E9" i="11"/>
  <c r="K9" i="11" s="1"/>
  <c r="F9" i="11"/>
  <c r="G9" i="11"/>
  <c r="H9" i="11"/>
  <c r="A10" i="11"/>
  <c r="B10" i="11"/>
  <c r="C10" i="11"/>
  <c r="D10" i="11"/>
  <c r="E10" i="11"/>
  <c r="F10" i="11"/>
  <c r="G10" i="11"/>
  <c r="H10" i="11"/>
  <c r="K10" i="11"/>
  <c r="A11" i="11"/>
  <c r="B11" i="11"/>
  <c r="C11" i="11"/>
  <c r="D11" i="11"/>
  <c r="E11" i="11"/>
  <c r="K11" i="11" s="1"/>
  <c r="F11" i="11"/>
  <c r="G11" i="11"/>
  <c r="H11" i="11"/>
  <c r="A12" i="11"/>
  <c r="B12" i="11"/>
  <c r="C12" i="11"/>
  <c r="D12" i="11"/>
  <c r="E12" i="11"/>
  <c r="K12" i="11" s="1"/>
  <c r="F12" i="11"/>
  <c r="G12" i="11"/>
  <c r="H12" i="11"/>
  <c r="A13" i="11"/>
  <c r="B13" i="11"/>
  <c r="C13" i="11"/>
  <c r="D13" i="11"/>
  <c r="E13" i="11"/>
  <c r="K13" i="11" s="1"/>
  <c r="F13" i="11"/>
  <c r="G13" i="11"/>
  <c r="H13" i="11"/>
  <c r="A14" i="11"/>
  <c r="B14" i="11"/>
  <c r="C14" i="11"/>
  <c r="D14" i="11"/>
  <c r="E14" i="11"/>
  <c r="K14" i="11" s="1"/>
  <c r="F14" i="11"/>
  <c r="G14" i="11"/>
  <c r="H14" i="11"/>
  <c r="A15" i="11"/>
  <c r="B15" i="11"/>
  <c r="C15" i="11"/>
  <c r="D15" i="11"/>
  <c r="E15" i="11"/>
  <c r="K15" i="11" s="1"/>
  <c r="F15" i="11"/>
  <c r="G15" i="11"/>
  <c r="H15" i="11"/>
  <c r="A16" i="11"/>
  <c r="B16" i="11"/>
  <c r="C16" i="11"/>
  <c r="D16" i="11"/>
  <c r="E16" i="11"/>
  <c r="K16" i="11" s="1"/>
  <c r="F16" i="11"/>
  <c r="G16" i="11"/>
  <c r="H16" i="11"/>
  <c r="A17" i="11"/>
  <c r="B17" i="11"/>
  <c r="C17" i="11"/>
  <c r="D17" i="11"/>
  <c r="E17" i="11"/>
  <c r="K17" i="11" s="1"/>
  <c r="F17" i="11"/>
  <c r="G17" i="11"/>
  <c r="H17" i="11"/>
  <c r="A18" i="11"/>
  <c r="B18" i="11"/>
  <c r="C18" i="11"/>
  <c r="D18" i="11"/>
  <c r="E18" i="11"/>
  <c r="K18" i="11" s="1"/>
  <c r="F18" i="11"/>
  <c r="G18" i="11"/>
  <c r="H18" i="11"/>
  <c r="A19" i="11"/>
  <c r="B19" i="11"/>
  <c r="C19" i="11"/>
  <c r="D19" i="11"/>
  <c r="E19" i="11"/>
  <c r="K19" i="11" s="1"/>
  <c r="F19" i="11"/>
  <c r="G19" i="11"/>
  <c r="H19" i="11"/>
  <c r="A20" i="11"/>
  <c r="B20" i="11"/>
  <c r="C20" i="11"/>
  <c r="D20" i="11"/>
  <c r="E20" i="11"/>
  <c r="K20" i="11" s="1"/>
  <c r="F20" i="11"/>
  <c r="G20" i="11"/>
  <c r="H20" i="11"/>
  <c r="A21" i="11"/>
  <c r="B21" i="11"/>
  <c r="C21" i="11"/>
  <c r="D21" i="11"/>
  <c r="E21" i="11"/>
  <c r="K21" i="11" s="1"/>
  <c r="F21" i="11"/>
  <c r="G21" i="11"/>
  <c r="H21" i="11"/>
  <c r="A22" i="11"/>
  <c r="B22" i="11"/>
  <c r="C22" i="11"/>
  <c r="D22" i="11"/>
  <c r="E22" i="11"/>
  <c r="K22" i="11" s="1"/>
  <c r="F22" i="11"/>
  <c r="G22" i="11"/>
  <c r="H22" i="11"/>
  <c r="A23" i="11"/>
  <c r="B23" i="11"/>
  <c r="C23" i="11"/>
  <c r="D23" i="11"/>
  <c r="E23" i="11"/>
  <c r="K23" i="11" s="1"/>
  <c r="F23" i="11"/>
  <c r="G23" i="11"/>
  <c r="H23" i="11"/>
  <c r="A24" i="11"/>
  <c r="B24" i="11"/>
  <c r="C24" i="11"/>
  <c r="D24" i="11"/>
  <c r="E24" i="11"/>
  <c r="K24" i="11" s="1"/>
  <c r="F24" i="11"/>
  <c r="G24" i="11"/>
  <c r="H24" i="11"/>
  <c r="A25" i="11"/>
  <c r="B25" i="11"/>
  <c r="C25" i="11"/>
  <c r="D25" i="11"/>
  <c r="E25" i="11"/>
  <c r="F25" i="11"/>
  <c r="G25" i="11"/>
  <c r="H25" i="11"/>
  <c r="K25" i="11"/>
  <c r="A26" i="11"/>
  <c r="B26" i="11"/>
  <c r="C26" i="11"/>
  <c r="D26" i="11"/>
  <c r="E26" i="11"/>
  <c r="K26" i="11" s="1"/>
  <c r="F26" i="11"/>
  <c r="G26" i="11"/>
  <c r="H26" i="11"/>
  <c r="A27" i="11"/>
  <c r="B27" i="11"/>
  <c r="C27" i="11"/>
  <c r="D27" i="11"/>
  <c r="E27" i="11"/>
  <c r="K27" i="11" s="1"/>
  <c r="F27" i="11"/>
  <c r="G27" i="11"/>
  <c r="H27" i="11"/>
  <c r="A28" i="11"/>
  <c r="B28" i="11"/>
  <c r="C28" i="11"/>
  <c r="D28" i="11"/>
  <c r="E28" i="11"/>
  <c r="K28" i="11" s="1"/>
  <c r="F28" i="11"/>
  <c r="G28" i="11"/>
  <c r="H28" i="11"/>
  <c r="A29" i="11"/>
  <c r="B29" i="11"/>
  <c r="C29" i="11"/>
  <c r="D29" i="11"/>
  <c r="E29" i="11"/>
  <c r="K29" i="11" s="1"/>
  <c r="F29" i="11"/>
  <c r="G29" i="11"/>
  <c r="H29" i="11"/>
  <c r="A30" i="11"/>
  <c r="B30" i="11"/>
  <c r="C30" i="11"/>
  <c r="D30" i="11"/>
  <c r="E30" i="11"/>
  <c r="K30" i="11" s="1"/>
  <c r="F30" i="11"/>
  <c r="G30" i="11"/>
  <c r="H30" i="11"/>
  <c r="A31" i="11"/>
  <c r="B31" i="11"/>
  <c r="C31" i="11"/>
  <c r="D31" i="11"/>
  <c r="E31" i="11"/>
  <c r="K31" i="11" s="1"/>
  <c r="F31" i="11"/>
  <c r="G31" i="11"/>
  <c r="H31" i="11"/>
  <c r="A32" i="11"/>
  <c r="B32" i="11"/>
  <c r="C32" i="11"/>
  <c r="D32" i="11"/>
  <c r="E32" i="11"/>
  <c r="K32" i="11" s="1"/>
  <c r="F32" i="11"/>
  <c r="G32" i="11"/>
  <c r="H32" i="11"/>
  <c r="A33" i="11"/>
  <c r="B33" i="11"/>
  <c r="C33" i="11"/>
  <c r="D33" i="11"/>
  <c r="E33" i="11"/>
  <c r="F33" i="11"/>
  <c r="G33" i="11"/>
  <c r="H33" i="11"/>
  <c r="K33" i="11"/>
  <c r="A34" i="11"/>
  <c r="B34" i="11"/>
  <c r="C34" i="11"/>
  <c r="D34" i="11"/>
  <c r="E34" i="11"/>
  <c r="K34" i="11" s="1"/>
  <c r="F34" i="11"/>
  <c r="G34" i="11"/>
  <c r="H34" i="11"/>
  <c r="A35" i="11"/>
  <c r="B35" i="11"/>
  <c r="C35" i="11"/>
  <c r="D35" i="11"/>
  <c r="E35" i="11"/>
  <c r="K35" i="11" s="1"/>
  <c r="F35" i="11"/>
  <c r="G35" i="11"/>
  <c r="H35" i="11"/>
  <c r="A36" i="11"/>
  <c r="B36" i="11"/>
  <c r="C36" i="11"/>
  <c r="D36" i="11"/>
  <c r="E36" i="11"/>
  <c r="K36" i="11" s="1"/>
  <c r="F36" i="11"/>
  <c r="G36" i="11"/>
  <c r="H36" i="11"/>
  <c r="A37" i="11"/>
  <c r="B37" i="11"/>
  <c r="C37" i="11"/>
  <c r="D37" i="11"/>
  <c r="E37" i="11"/>
  <c r="K37" i="11" s="1"/>
  <c r="F37" i="11"/>
  <c r="G37" i="11"/>
  <c r="H37" i="11"/>
  <c r="A38" i="11"/>
  <c r="B38" i="11"/>
  <c r="C38" i="11"/>
  <c r="D38" i="11"/>
  <c r="E38" i="11"/>
  <c r="K38" i="11" s="1"/>
  <c r="F38" i="11"/>
  <c r="G38" i="11"/>
  <c r="H38" i="11"/>
  <c r="A39" i="11"/>
  <c r="B39" i="11"/>
  <c r="C39" i="11"/>
  <c r="D39" i="11"/>
  <c r="E39" i="11"/>
  <c r="K39" i="11" s="1"/>
  <c r="F39" i="11"/>
  <c r="G39" i="11"/>
  <c r="H39" i="11"/>
  <c r="A40" i="11"/>
  <c r="B40" i="11"/>
  <c r="C40" i="11"/>
  <c r="D40" i="11"/>
  <c r="E40" i="11"/>
  <c r="F40" i="11"/>
  <c r="G40" i="11"/>
  <c r="H40" i="11"/>
  <c r="K40" i="11"/>
  <c r="A41" i="11"/>
  <c r="B41" i="11"/>
  <c r="C41" i="11"/>
  <c r="D41" i="11"/>
  <c r="E41" i="11"/>
  <c r="K41" i="11" s="1"/>
  <c r="F41" i="11"/>
  <c r="G41" i="11"/>
  <c r="H41" i="11"/>
  <c r="A42" i="11"/>
  <c r="B42" i="11"/>
  <c r="C42" i="11"/>
  <c r="D42" i="11"/>
  <c r="E42" i="11"/>
  <c r="F42" i="11"/>
  <c r="G42" i="11"/>
  <c r="H42" i="11"/>
  <c r="K42" i="11"/>
  <c r="A43" i="11"/>
  <c r="B43" i="11"/>
  <c r="C43" i="11"/>
  <c r="D43" i="11"/>
  <c r="E43" i="11"/>
  <c r="K43" i="11" s="1"/>
  <c r="F43" i="11"/>
  <c r="G43" i="11"/>
  <c r="H43" i="11"/>
  <c r="A44" i="11"/>
  <c r="B44" i="11"/>
  <c r="C44" i="11"/>
  <c r="D44" i="11"/>
  <c r="E44" i="11"/>
  <c r="K44" i="11" s="1"/>
  <c r="F44" i="11"/>
  <c r="G44" i="11"/>
  <c r="H44" i="11"/>
  <c r="A45" i="11"/>
  <c r="B45" i="11"/>
  <c r="C45" i="11"/>
  <c r="D45" i="11"/>
  <c r="E45" i="11"/>
  <c r="K45" i="11" s="1"/>
  <c r="F45" i="11"/>
  <c r="G45" i="11"/>
  <c r="H45" i="11"/>
  <c r="A46" i="11"/>
  <c r="B46" i="11"/>
  <c r="C46" i="11"/>
  <c r="D46" i="11"/>
  <c r="E46" i="11"/>
  <c r="K46" i="11" s="1"/>
  <c r="F46" i="11"/>
  <c r="G46" i="11"/>
  <c r="H46" i="11"/>
  <c r="A47" i="11"/>
  <c r="B47" i="11"/>
  <c r="C47" i="11"/>
  <c r="D47" i="11"/>
  <c r="E47" i="11"/>
  <c r="K47" i="11" s="1"/>
  <c r="F47" i="11"/>
  <c r="G47" i="11"/>
  <c r="H47" i="11"/>
  <c r="A48" i="11"/>
  <c r="B48" i="11"/>
  <c r="C48" i="11"/>
  <c r="D48" i="11"/>
  <c r="E48" i="11"/>
  <c r="K48" i="11" s="1"/>
  <c r="F48" i="11"/>
  <c r="G48" i="11"/>
  <c r="H48" i="11"/>
  <c r="A49" i="11"/>
  <c r="B49" i="11"/>
  <c r="C49" i="11"/>
  <c r="D49" i="11"/>
  <c r="E49" i="11"/>
  <c r="K49" i="11" s="1"/>
  <c r="F49" i="11"/>
  <c r="G49" i="11"/>
  <c r="H49" i="11"/>
  <c r="A50" i="11"/>
  <c r="B50" i="11"/>
  <c r="C50" i="11"/>
  <c r="D50" i="11"/>
  <c r="E50" i="11"/>
  <c r="K50" i="11" s="1"/>
  <c r="F50" i="11"/>
  <c r="G50" i="11"/>
  <c r="H50" i="11"/>
  <c r="A51" i="11"/>
  <c r="B51" i="11"/>
  <c r="C51" i="11"/>
  <c r="D51" i="11"/>
  <c r="E51" i="11"/>
  <c r="K51" i="11" s="1"/>
  <c r="F51" i="11"/>
  <c r="G51" i="11"/>
  <c r="H51" i="11"/>
  <c r="A52" i="11"/>
  <c r="B52" i="11"/>
  <c r="C52" i="11"/>
  <c r="D52" i="11"/>
  <c r="E52" i="11"/>
  <c r="F52" i="11"/>
  <c r="G52" i="11"/>
  <c r="H52" i="11"/>
  <c r="K52" i="11"/>
  <c r="A53" i="11"/>
  <c r="B53" i="11"/>
  <c r="C53" i="11"/>
  <c r="D53" i="11"/>
  <c r="E53" i="11"/>
  <c r="K53" i="11" s="1"/>
  <c r="F53" i="11"/>
  <c r="G53" i="11"/>
  <c r="H53" i="11"/>
  <c r="A54" i="11"/>
  <c r="B54" i="11"/>
  <c r="C54" i="11"/>
  <c r="D54" i="11"/>
  <c r="E54" i="11"/>
  <c r="F54" i="11"/>
  <c r="G54" i="11"/>
  <c r="H54" i="11"/>
  <c r="K54" i="11"/>
  <c r="A55" i="11"/>
  <c r="B55" i="11"/>
  <c r="C55" i="11"/>
  <c r="D55" i="11"/>
  <c r="E55" i="11"/>
  <c r="K55" i="11" s="1"/>
  <c r="F55" i="11"/>
  <c r="G55" i="11"/>
  <c r="H55" i="11"/>
  <c r="A56" i="11"/>
  <c r="B56" i="11"/>
  <c r="C56" i="11"/>
  <c r="D56" i="11"/>
  <c r="E56" i="11"/>
  <c r="K56" i="11" s="1"/>
  <c r="F56" i="11"/>
  <c r="G56" i="11"/>
  <c r="H56" i="11"/>
  <c r="A57" i="11"/>
  <c r="B57" i="11"/>
  <c r="C57" i="11"/>
  <c r="D57" i="11"/>
  <c r="E57" i="11"/>
  <c r="K57" i="11" s="1"/>
  <c r="F57" i="11"/>
  <c r="G57" i="11"/>
  <c r="H57" i="11"/>
  <c r="A58" i="11"/>
  <c r="B58" i="11"/>
  <c r="C58" i="11"/>
  <c r="D58" i="11"/>
  <c r="E58" i="11"/>
  <c r="K58" i="11" s="1"/>
  <c r="F58" i="11"/>
  <c r="G58" i="11"/>
  <c r="H58" i="11"/>
  <c r="A59" i="11"/>
  <c r="B59" i="11"/>
  <c r="C59" i="11"/>
  <c r="D59" i="11"/>
  <c r="E59" i="11"/>
  <c r="K59" i="11" s="1"/>
  <c r="F59" i="11"/>
  <c r="G59" i="11"/>
  <c r="H59" i="11"/>
  <c r="A60" i="11"/>
  <c r="B60" i="11"/>
  <c r="C60" i="11"/>
  <c r="D60" i="11"/>
  <c r="E60" i="11"/>
  <c r="K60" i="11" s="1"/>
  <c r="F60" i="11"/>
  <c r="G60" i="11"/>
  <c r="H60" i="11"/>
  <c r="A61" i="11"/>
  <c r="B61" i="11"/>
  <c r="C61" i="11"/>
  <c r="D61" i="11"/>
  <c r="E61" i="11"/>
  <c r="F61" i="11"/>
  <c r="G61" i="11"/>
  <c r="H61" i="11"/>
  <c r="K61" i="11"/>
  <c r="A62" i="11"/>
  <c r="B62" i="11"/>
  <c r="C62" i="11"/>
  <c r="D62" i="11"/>
  <c r="E62" i="11"/>
  <c r="K62" i="11" s="1"/>
  <c r="F62" i="11"/>
  <c r="G62" i="11"/>
  <c r="H62" i="11"/>
  <c r="A63" i="11"/>
  <c r="B63" i="11"/>
  <c r="C63" i="11"/>
  <c r="D63" i="11"/>
  <c r="E63" i="11"/>
  <c r="K63" i="11" s="1"/>
  <c r="F63" i="11"/>
  <c r="G63" i="11"/>
  <c r="H63" i="11"/>
  <c r="A64" i="11"/>
  <c r="B64" i="11"/>
  <c r="C64" i="11"/>
  <c r="D64" i="11"/>
  <c r="E64" i="11"/>
  <c r="K64" i="11" s="1"/>
  <c r="F64" i="11"/>
  <c r="G64" i="11"/>
  <c r="H64" i="11"/>
  <c r="A65" i="11"/>
  <c r="B65" i="11"/>
  <c r="C65" i="11"/>
  <c r="D65" i="11"/>
  <c r="E65" i="11"/>
  <c r="K65" i="11" s="1"/>
  <c r="F65" i="11"/>
  <c r="G65" i="11"/>
  <c r="H65" i="11"/>
  <c r="A66" i="11"/>
  <c r="B66" i="11"/>
  <c r="C66" i="11"/>
  <c r="D66" i="11"/>
  <c r="E66" i="11"/>
  <c r="K66" i="11" s="1"/>
  <c r="F66" i="11"/>
  <c r="G66" i="11"/>
  <c r="H66" i="11"/>
  <c r="A67" i="11"/>
  <c r="B67" i="11"/>
  <c r="C67" i="11"/>
  <c r="D67" i="11"/>
  <c r="E67" i="11"/>
  <c r="K67" i="11" s="1"/>
  <c r="F67" i="11"/>
  <c r="G67" i="11"/>
  <c r="H67" i="11"/>
  <c r="A68" i="11"/>
  <c r="B68" i="11"/>
  <c r="C68" i="11"/>
  <c r="D68" i="11"/>
  <c r="E68" i="11"/>
  <c r="K68" i="11" s="1"/>
  <c r="F68" i="11"/>
  <c r="G68" i="11"/>
  <c r="H68" i="11"/>
  <c r="A69" i="11"/>
  <c r="B69" i="11"/>
  <c r="C69" i="11"/>
  <c r="D69" i="11"/>
  <c r="E69" i="11"/>
  <c r="K69" i="11" s="1"/>
  <c r="F69" i="11"/>
  <c r="G69" i="11"/>
  <c r="H69" i="11"/>
  <c r="A70" i="11"/>
  <c r="B70" i="11"/>
  <c r="C70" i="11"/>
  <c r="D70" i="11"/>
  <c r="E70" i="11"/>
  <c r="K70" i="11" s="1"/>
  <c r="F70" i="11"/>
  <c r="G70" i="11"/>
  <c r="H70" i="11"/>
  <c r="A71" i="11"/>
  <c r="B71" i="11"/>
  <c r="C71" i="11"/>
  <c r="D71" i="11"/>
  <c r="E71" i="11"/>
  <c r="K71" i="11" s="1"/>
  <c r="F71" i="11"/>
  <c r="G71" i="11"/>
  <c r="H71" i="11"/>
  <c r="A72" i="11"/>
  <c r="B72" i="11"/>
  <c r="C72" i="11"/>
  <c r="D72" i="11"/>
  <c r="E72" i="11"/>
  <c r="F72" i="11"/>
  <c r="G72" i="11"/>
  <c r="H72" i="11"/>
  <c r="K72" i="11"/>
  <c r="A73" i="11"/>
  <c r="B73" i="11"/>
  <c r="C73" i="11"/>
  <c r="D73" i="11"/>
  <c r="E73" i="11"/>
  <c r="K73" i="11" s="1"/>
  <c r="F73" i="11"/>
  <c r="G73" i="11"/>
  <c r="H73" i="11"/>
  <c r="A74" i="11"/>
  <c r="B74" i="11"/>
  <c r="C74" i="11"/>
  <c r="D74" i="11"/>
  <c r="E74" i="11"/>
  <c r="K74" i="11" s="1"/>
  <c r="F74" i="11"/>
  <c r="G74" i="11"/>
  <c r="H74" i="11"/>
  <c r="A75" i="11"/>
  <c r="B75" i="11"/>
  <c r="C75" i="11"/>
  <c r="D75" i="11"/>
  <c r="E75" i="11"/>
  <c r="K75" i="11" s="1"/>
  <c r="F75" i="11"/>
  <c r="G75" i="11"/>
  <c r="H75" i="11"/>
  <c r="A76" i="11"/>
  <c r="B76" i="11"/>
  <c r="C76" i="11"/>
  <c r="D76" i="11"/>
  <c r="E76" i="11"/>
  <c r="K76" i="11" s="1"/>
  <c r="F76" i="11"/>
  <c r="G76" i="11"/>
  <c r="H76" i="11"/>
  <c r="A77" i="11"/>
  <c r="B77" i="11"/>
  <c r="C77" i="11"/>
  <c r="D77" i="11"/>
  <c r="E77" i="11"/>
  <c r="K77" i="11" s="1"/>
  <c r="F77" i="11"/>
  <c r="G77" i="11"/>
  <c r="H77" i="11"/>
  <c r="A78" i="11"/>
  <c r="B78" i="11"/>
  <c r="C78" i="11"/>
  <c r="D78" i="11"/>
  <c r="E78" i="11"/>
  <c r="K78" i="11" s="1"/>
  <c r="F78" i="11"/>
  <c r="G78" i="11"/>
  <c r="H78" i="11"/>
  <c r="A79" i="11"/>
  <c r="B79" i="11"/>
  <c r="C79" i="11"/>
  <c r="D79" i="11"/>
  <c r="E79" i="11"/>
  <c r="K79" i="11" s="1"/>
  <c r="F79" i="11"/>
  <c r="G79" i="11"/>
  <c r="H79" i="11"/>
  <c r="A80" i="11"/>
  <c r="B80" i="11"/>
  <c r="C80" i="11"/>
  <c r="D80" i="11"/>
  <c r="E80" i="11"/>
  <c r="F80" i="11"/>
  <c r="G80" i="11"/>
  <c r="H80" i="11"/>
  <c r="K80" i="11"/>
  <c r="A81" i="11"/>
  <c r="B81" i="11"/>
  <c r="C81" i="11"/>
  <c r="D81" i="11"/>
  <c r="E81" i="11"/>
  <c r="K81" i="11" s="1"/>
  <c r="F81" i="11"/>
  <c r="G81" i="11"/>
  <c r="H81" i="11"/>
  <c r="A82" i="11"/>
  <c r="B82" i="11"/>
  <c r="C82" i="11"/>
  <c r="D82" i="11"/>
  <c r="E82" i="11"/>
  <c r="F82" i="11"/>
  <c r="G82" i="11"/>
  <c r="H82" i="11"/>
  <c r="K82" i="11"/>
  <c r="A83" i="11"/>
  <c r="B83" i="11"/>
  <c r="C83" i="11"/>
  <c r="D83" i="11"/>
  <c r="E83" i="11"/>
  <c r="K83" i="11" s="1"/>
  <c r="F83" i="11"/>
  <c r="G83" i="11"/>
  <c r="H83" i="11"/>
  <c r="A84" i="11"/>
  <c r="B84" i="11"/>
  <c r="C84" i="11"/>
  <c r="D84" i="11"/>
  <c r="E84" i="11"/>
  <c r="K84" i="11" s="1"/>
  <c r="F84" i="11"/>
  <c r="G84" i="11"/>
  <c r="H84" i="11"/>
  <c r="A85" i="11"/>
  <c r="B85" i="11"/>
  <c r="C85" i="11"/>
  <c r="D85" i="11"/>
  <c r="E85" i="11"/>
  <c r="K85" i="11" s="1"/>
  <c r="F85" i="11"/>
  <c r="G85" i="11"/>
  <c r="H85" i="11"/>
  <c r="A86" i="11"/>
  <c r="B86" i="11"/>
  <c r="C86" i="11"/>
  <c r="D86" i="11"/>
  <c r="E86" i="11"/>
  <c r="K86" i="11" s="1"/>
  <c r="F86" i="11"/>
  <c r="G86" i="11"/>
  <c r="H86" i="11"/>
  <c r="A87" i="11"/>
  <c r="B87" i="11"/>
  <c r="C87" i="11"/>
  <c r="D87" i="11"/>
  <c r="E87" i="11"/>
  <c r="K87" i="11" s="1"/>
  <c r="F87" i="11"/>
  <c r="G87" i="11"/>
  <c r="H87" i="11"/>
  <c r="A88" i="11"/>
  <c r="B88" i="11"/>
  <c r="C88" i="11"/>
  <c r="D88" i="11"/>
  <c r="E88" i="11"/>
  <c r="F88" i="11"/>
  <c r="G88" i="11"/>
  <c r="H88" i="11"/>
  <c r="K88" i="11"/>
  <c r="A89" i="11"/>
  <c r="B89" i="11"/>
  <c r="C89" i="11"/>
  <c r="D89" i="11"/>
  <c r="E89" i="11"/>
  <c r="K89" i="11" s="1"/>
  <c r="F89" i="11"/>
  <c r="G89" i="11"/>
  <c r="H89" i="11"/>
  <c r="A90" i="11"/>
  <c r="B90" i="11"/>
  <c r="C90" i="11"/>
  <c r="D90" i="11"/>
  <c r="E90" i="11"/>
  <c r="F90" i="11"/>
  <c r="G90" i="11"/>
  <c r="H90" i="11"/>
  <c r="K90" i="11"/>
  <c r="A91" i="11"/>
  <c r="B91" i="11"/>
  <c r="C91" i="11"/>
  <c r="D91" i="11"/>
  <c r="E91" i="11"/>
  <c r="K91" i="11" s="1"/>
  <c r="F91" i="11"/>
  <c r="G91" i="11"/>
  <c r="H91" i="11"/>
  <c r="A92" i="11"/>
  <c r="B92" i="11"/>
  <c r="C92" i="11"/>
  <c r="D92" i="11"/>
  <c r="E92" i="11"/>
  <c r="F92" i="11"/>
  <c r="G92" i="11"/>
  <c r="H92" i="11"/>
  <c r="K92" i="11"/>
  <c r="A93" i="11"/>
  <c r="B93" i="11"/>
  <c r="C93" i="11"/>
  <c r="D93" i="11"/>
  <c r="E93" i="11"/>
  <c r="K93" i="11" s="1"/>
  <c r="F93" i="11"/>
  <c r="G93" i="11"/>
  <c r="H93" i="11"/>
  <c r="A94" i="11"/>
  <c r="B94" i="11"/>
  <c r="C94" i="11"/>
  <c r="D94" i="11"/>
  <c r="E94" i="11"/>
  <c r="K94" i="11" s="1"/>
  <c r="F94" i="11"/>
  <c r="G94" i="11"/>
  <c r="H94" i="11"/>
  <c r="I94" i="11"/>
  <c r="J94" i="11" s="1"/>
  <c r="A95" i="11"/>
  <c r="B95" i="11"/>
  <c r="C95" i="11"/>
  <c r="D95" i="11"/>
  <c r="E95" i="11"/>
  <c r="K95" i="11" s="1"/>
  <c r="F95" i="11"/>
  <c r="G95" i="11"/>
  <c r="H95" i="11"/>
  <c r="I95" i="11"/>
  <c r="J95" i="11" s="1"/>
  <c r="A96" i="11"/>
  <c r="B96" i="11"/>
  <c r="C96" i="11"/>
  <c r="D96" i="11"/>
  <c r="E96" i="11"/>
  <c r="K96" i="11" s="1"/>
  <c r="F96" i="11"/>
  <c r="G96" i="11"/>
  <c r="H96" i="11"/>
  <c r="I96" i="11"/>
  <c r="J96" i="11" s="1"/>
  <c r="A97" i="11"/>
  <c r="B97" i="11"/>
  <c r="C97" i="11"/>
  <c r="D97" i="11"/>
  <c r="E97" i="11"/>
  <c r="K97" i="11" s="1"/>
  <c r="F97" i="11"/>
  <c r="G97" i="11"/>
  <c r="H97" i="11"/>
  <c r="I97" i="11"/>
  <c r="J97" i="11" s="1"/>
  <c r="A98" i="11"/>
  <c r="B98" i="11"/>
  <c r="C98" i="11"/>
  <c r="D98" i="11"/>
  <c r="E98" i="11"/>
  <c r="K98" i="11" s="1"/>
  <c r="F98" i="11"/>
  <c r="G98" i="11"/>
  <c r="H98" i="11"/>
  <c r="I98" i="11"/>
  <c r="J98" i="11" s="1"/>
  <c r="A99" i="11"/>
  <c r="B99" i="11"/>
  <c r="C99" i="11"/>
  <c r="D99" i="11"/>
  <c r="E99" i="11"/>
  <c r="K99" i="11" s="1"/>
  <c r="F99" i="11"/>
  <c r="G99" i="11"/>
  <c r="H99" i="11"/>
  <c r="I99" i="11"/>
  <c r="J99" i="11" s="1"/>
  <c r="A100" i="11"/>
  <c r="B100" i="11"/>
  <c r="C100" i="11"/>
  <c r="D100" i="11"/>
  <c r="E100" i="11"/>
  <c r="K100" i="11" s="1"/>
  <c r="F100" i="11"/>
  <c r="G100" i="11"/>
  <c r="H100" i="11"/>
  <c r="I100" i="11"/>
  <c r="J100" i="11" s="1"/>
  <c r="A101" i="11"/>
  <c r="B101" i="11"/>
  <c r="C101" i="11"/>
  <c r="D101" i="11"/>
  <c r="E101" i="11"/>
  <c r="K101" i="11" s="1"/>
  <c r="F101" i="11"/>
  <c r="G101" i="11"/>
  <c r="H101" i="11"/>
  <c r="I101" i="11"/>
  <c r="J101" i="11" s="1"/>
  <c r="A102" i="11"/>
  <c r="B102" i="11"/>
  <c r="C102" i="11"/>
  <c r="D102" i="11"/>
  <c r="E102" i="11"/>
  <c r="K102" i="11" s="1"/>
  <c r="F102" i="11"/>
  <c r="G102" i="11"/>
  <c r="H102" i="11"/>
  <c r="I102" i="11"/>
  <c r="J102" i="11" s="1"/>
  <c r="A103" i="11"/>
  <c r="B103" i="11"/>
  <c r="C103" i="11"/>
  <c r="D103" i="11"/>
  <c r="E103" i="11"/>
  <c r="K103" i="11" s="1"/>
  <c r="F103" i="11"/>
  <c r="G103" i="11"/>
  <c r="H103" i="11"/>
  <c r="I103" i="11"/>
  <c r="J103" i="11" s="1"/>
  <c r="A104" i="11"/>
  <c r="B104" i="11"/>
  <c r="C104" i="11"/>
  <c r="D104" i="11"/>
  <c r="E104" i="11"/>
  <c r="K104" i="11" s="1"/>
  <c r="F104" i="11"/>
  <c r="G104" i="11"/>
  <c r="H104" i="11"/>
  <c r="I104" i="11"/>
  <c r="J104" i="11" s="1"/>
  <c r="A105" i="11"/>
  <c r="B105" i="11"/>
  <c r="C105" i="11"/>
  <c r="D105" i="11"/>
  <c r="E105" i="11"/>
  <c r="K105" i="11" s="1"/>
  <c r="F105" i="11"/>
  <c r="G105" i="11"/>
  <c r="H105" i="11"/>
  <c r="I105" i="11"/>
  <c r="J105" i="11" s="1"/>
  <c r="A106" i="11"/>
  <c r="B106" i="11"/>
  <c r="C106" i="11"/>
  <c r="D106" i="11"/>
  <c r="E106" i="11"/>
  <c r="K106" i="11" s="1"/>
  <c r="F106" i="11"/>
  <c r="G106" i="11"/>
  <c r="H106" i="11"/>
  <c r="I106" i="11"/>
  <c r="J106" i="11" s="1"/>
  <c r="A107" i="11"/>
  <c r="B107" i="11"/>
  <c r="C107" i="11"/>
  <c r="D107" i="11"/>
  <c r="E107" i="11"/>
  <c r="K107" i="11" s="1"/>
  <c r="F107" i="11"/>
  <c r="G107" i="11"/>
  <c r="H107" i="11"/>
  <c r="I107" i="11"/>
  <c r="J107" i="11" s="1"/>
  <c r="A108" i="11"/>
  <c r="B108" i="11"/>
  <c r="C108" i="11"/>
  <c r="D108" i="11"/>
  <c r="E108" i="11"/>
  <c r="K108" i="11" s="1"/>
  <c r="F108" i="11"/>
  <c r="G108" i="11"/>
  <c r="H108" i="11"/>
  <c r="I108" i="11"/>
  <c r="J108" i="11" s="1"/>
  <c r="A109" i="11"/>
  <c r="B109" i="11"/>
  <c r="C109" i="11"/>
  <c r="D109" i="11"/>
  <c r="E109" i="11"/>
  <c r="K109" i="11" s="1"/>
  <c r="F109" i="11"/>
  <c r="G109" i="11"/>
  <c r="H109" i="11"/>
  <c r="I109" i="11"/>
  <c r="J109" i="11" s="1"/>
  <c r="A110" i="11"/>
  <c r="B110" i="11"/>
  <c r="C110" i="11"/>
  <c r="D110" i="11"/>
  <c r="E110" i="11"/>
  <c r="K110" i="11" s="1"/>
  <c r="F110" i="11"/>
  <c r="G110" i="11"/>
  <c r="H110" i="11"/>
  <c r="I110" i="11"/>
  <c r="J110" i="11" s="1"/>
  <c r="A111" i="11"/>
  <c r="B111" i="11"/>
  <c r="C111" i="11"/>
  <c r="D111" i="11"/>
  <c r="E111" i="11"/>
  <c r="K111" i="11" s="1"/>
  <c r="F111" i="11"/>
  <c r="G111" i="11"/>
  <c r="H111" i="11"/>
  <c r="I111" i="11"/>
  <c r="J111" i="11" s="1"/>
  <c r="A112" i="11"/>
  <c r="B112" i="11"/>
  <c r="C112" i="11"/>
  <c r="D112" i="11"/>
  <c r="E112" i="11"/>
  <c r="K112" i="11" s="1"/>
  <c r="F112" i="11"/>
  <c r="G112" i="11"/>
  <c r="H112" i="11"/>
  <c r="I112" i="11"/>
  <c r="J112" i="11" s="1"/>
  <c r="A113" i="11"/>
  <c r="B113" i="11"/>
  <c r="C113" i="11"/>
  <c r="D113" i="11"/>
  <c r="E113" i="11"/>
  <c r="K113" i="11" s="1"/>
  <c r="F113" i="11"/>
  <c r="G113" i="11"/>
  <c r="H113" i="11"/>
  <c r="I113" i="11"/>
  <c r="J113" i="11" s="1"/>
  <c r="A114" i="11"/>
  <c r="B114" i="11"/>
  <c r="C114" i="11"/>
  <c r="D114" i="11"/>
  <c r="E114" i="11"/>
  <c r="K114" i="11" s="1"/>
  <c r="F114" i="11"/>
  <c r="G114" i="11"/>
  <c r="H114" i="11"/>
  <c r="I114" i="11"/>
  <c r="J114" i="11" s="1"/>
  <c r="A115" i="11"/>
  <c r="B115" i="11"/>
  <c r="C115" i="11"/>
  <c r="D115" i="11"/>
  <c r="E115" i="11"/>
  <c r="K115" i="11" s="1"/>
  <c r="F115" i="11"/>
  <c r="G115" i="11"/>
  <c r="H115" i="11"/>
  <c r="I115" i="11"/>
  <c r="J115" i="11" s="1"/>
  <c r="A116" i="11"/>
  <c r="B116" i="11"/>
  <c r="C116" i="11"/>
  <c r="D116" i="11"/>
  <c r="E116" i="11"/>
  <c r="K116" i="11" s="1"/>
  <c r="F116" i="11"/>
  <c r="G116" i="11"/>
  <c r="H116" i="11"/>
  <c r="I116" i="11"/>
  <c r="J116" i="11" s="1"/>
  <c r="A117" i="11"/>
  <c r="B117" i="11"/>
  <c r="C117" i="11"/>
  <c r="D117" i="11"/>
  <c r="E117" i="11"/>
  <c r="K117" i="11" s="1"/>
  <c r="F117" i="11"/>
  <c r="G117" i="11"/>
  <c r="H117" i="11"/>
  <c r="I117" i="11"/>
  <c r="J117" i="11" s="1"/>
  <c r="A118" i="11"/>
  <c r="B118" i="11"/>
  <c r="C118" i="11"/>
  <c r="D118" i="11"/>
  <c r="E118" i="11"/>
  <c r="K118" i="11" s="1"/>
  <c r="F118" i="11"/>
  <c r="G118" i="11"/>
  <c r="H118" i="11"/>
  <c r="I118" i="11"/>
  <c r="J118" i="11" s="1"/>
  <c r="A119" i="11"/>
  <c r="B119" i="11"/>
  <c r="C119" i="11"/>
  <c r="D119" i="11"/>
  <c r="E119" i="11"/>
  <c r="K119" i="11" s="1"/>
  <c r="F119" i="11"/>
  <c r="G119" i="11"/>
  <c r="H119" i="11"/>
  <c r="I119" i="11"/>
  <c r="J119" i="11" s="1"/>
  <c r="A120" i="11"/>
  <c r="B120" i="11"/>
  <c r="C120" i="11"/>
  <c r="D120" i="11"/>
  <c r="E120" i="11"/>
  <c r="K120" i="11" s="1"/>
  <c r="F120" i="11"/>
  <c r="G120" i="11"/>
  <c r="H120" i="11"/>
  <c r="I120" i="11"/>
  <c r="J120" i="11" s="1"/>
  <c r="A121" i="11"/>
  <c r="B121" i="11"/>
  <c r="C121" i="11"/>
  <c r="D121" i="11"/>
  <c r="E121" i="11"/>
  <c r="K121" i="11" s="1"/>
  <c r="F121" i="11"/>
  <c r="G121" i="11"/>
  <c r="H121" i="11"/>
  <c r="I121" i="11"/>
  <c r="J121" i="11" s="1"/>
  <c r="A122" i="11"/>
  <c r="B122" i="11"/>
  <c r="C122" i="11"/>
  <c r="D122" i="11"/>
  <c r="E122" i="11"/>
  <c r="K122" i="11" s="1"/>
  <c r="F122" i="11"/>
  <c r="G122" i="11"/>
  <c r="H122" i="11"/>
  <c r="I122" i="11"/>
  <c r="J122" i="11" s="1"/>
  <c r="A123" i="11"/>
  <c r="B123" i="11"/>
  <c r="C123" i="11"/>
  <c r="D123" i="11"/>
  <c r="E123" i="11"/>
  <c r="K123" i="11" s="1"/>
  <c r="F123" i="11"/>
  <c r="G123" i="11"/>
  <c r="H123" i="11"/>
  <c r="I123" i="11"/>
  <c r="J123" i="11" s="1"/>
  <c r="A124" i="11"/>
  <c r="B124" i="11"/>
  <c r="C124" i="11"/>
  <c r="D124" i="11"/>
  <c r="E124" i="11"/>
  <c r="K124" i="11" s="1"/>
  <c r="F124" i="11"/>
  <c r="G124" i="11"/>
  <c r="H124" i="11"/>
  <c r="I124" i="11"/>
  <c r="J124" i="11" s="1"/>
  <c r="A125" i="11"/>
  <c r="B125" i="11"/>
  <c r="C125" i="11"/>
  <c r="D125" i="11"/>
  <c r="E125" i="11"/>
  <c r="K125" i="11" s="1"/>
  <c r="F125" i="11"/>
  <c r="G125" i="11"/>
  <c r="H125" i="11"/>
  <c r="I125" i="11"/>
  <c r="J125" i="11" s="1"/>
  <c r="A126" i="11"/>
  <c r="B126" i="11"/>
  <c r="C126" i="11"/>
  <c r="D126" i="11"/>
  <c r="E126" i="11"/>
  <c r="K126" i="11" s="1"/>
  <c r="F126" i="11"/>
  <c r="G126" i="11"/>
  <c r="H126" i="11"/>
  <c r="I126" i="11"/>
  <c r="J126" i="11" s="1"/>
  <c r="A127" i="11"/>
  <c r="B127" i="11"/>
  <c r="C127" i="11"/>
  <c r="D127" i="11"/>
  <c r="E127" i="11"/>
  <c r="K127" i="11" s="1"/>
  <c r="F127" i="11"/>
  <c r="G127" i="11"/>
  <c r="H127" i="11"/>
  <c r="I127" i="11"/>
  <c r="J127" i="11" s="1"/>
  <c r="A128" i="11"/>
  <c r="B128" i="11"/>
  <c r="C128" i="11"/>
  <c r="D128" i="11"/>
  <c r="E128" i="11"/>
  <c r="K128" i="11" s="1"/>
  <c r="F128" i="11"/>
  <c r="G128" i="11"/>
  <c r="H128" i="11"/>
  <c r="I128" i="11"/>
  <c r="J128" i="11" s="1"/>
  <c r="A129" i="11"/>
  <c r="B129" i="11"/>
  <c r="C129" i="11"/>
  <c r="D129" i="11"/>
  <c r="E129" i="11"/>
  <c r="K129" i="11" s="1"/>
  <c r="F129" i="11"/>
  <c r="G129" i="11"/>
  <c r="H129" i="11"/>
  <c r="I129" i="11"/>
  <c r="J129" i="11" s="1"/>
  <c r="A130" i="11"/>
  <c r="B130" i="11"/>
  <c r="C130" i="11"/>
  <c r="D130" i="11"/>
  <c r="E130" i="11"/>
  <c r="K130" i="11" s="1"/>
  <c r="F130" i="11"/>
  <c r="G130" i="11"/>
  <c r="H130" i="11"/>
  <c r="I130" i="11"/>
  <c r="J130" i="11" s="1"/>
  <c r="A131" i="11"/>
  <c r="B131" i="11"/>
  <c r="C131" i="11"/>
  <c r="D131" i="11"/>
  <c r="E131" i="11"/>
  <c r="K131" i="11" s="1"/>
  <c r="F131" i="11"/>
  <c r="G131" i="11"/>
  <c r="H131" i="11"/>
  <c r="I131" i="11"/>
  <c r="J131" i="11" s="1"/>
  <c r="A132" i="11"/>
  <c r="B132" i="11"/>
  <c r="C132" i="11"/>
  <c r="D132" i="11"/>
  <c r="E132" i="11"/>
  <c r="K132" i="11" s="1"/>
  <c r="F132" i="11"/>
  <c r="G132" i="11"/>
  <c r="H132" i="11"/>
  <c r="I132" i="11"/>
  <c r="J132" i="11" s="1"/>
  <c r="A133" i="11"/>
  <c r="B133" i="11"/>
  <c r="C133" i="11"/>
  <c r="D133" i="11"/>
  <c r="E133" i="11"/>
  <c r="K133" i="11" s="1"/>
  <c r="F133" i="11"/>
  <c r="G133" i="11"/>
  <c r="H133" i="11"/>
  <c r="I133" i="11"/>
  <c r="J133" i="11" s="1"/>
  <c r="A134" i="11"/>
  <c r="B134" i="11"/>
  <c r="C134" i="11"/>
  <c r="D134" i="11"/>
  <c r="E134" i="11"/>
  <c r="K134" i="11" s="1"/>
  <c r="F134" i="11"/>
  <c r="G134" i="11"/>
  <c r="H134" i="11"/>
  <c r="I134" i="11"/>
  <c r="J134" i="11" s="1"/>
  <c r="A135" i="11"/>
  <c r="B135" i="11"/>
  <c r="C135" i="11"/>
  <c r="D135" i="11"/>
  <c r="E135" i="11"/>
  <c r="K135" i="11" s="1"/>
  <c r="F135" i="11"/>
  <c r="G135" i="11"/>
  <c r="H135" i="11"/>
  <c r="I135" i="11"/>
  <c r="J135" i="11" s="1"/>
  <c r="A136" i="11"/>
  <c r="B136" i="11"/>
  <c r="C136" i="11"/>
  <c r="D136" i="11"/>
  <c r="E136" i="11"/>
  <c r="K136" i="11" s="1"/>
  <c r="F136" i="11"/>
  <c r="G136" i="11"/>
  <c r="H136" i="11"/>
  <c r="I136" i="11"/>
  <c r="J136" i="11" s="1"/>
  <c r="A137" i="11"/>
  <c r="B137" i="11"/>
  <c r="C137" i="11"/>
  <c r="D137" i="11"/>
  <c r="E137" i="11"/>
  <c r="K137" i="11" s="1"/>
  <c r="F137" i="11"/>
  <c r="G137" i="11"/>
  <c r="H137" i="11"/>
  <c r="I137" i="11"/>
  <c r="J137" i="11" s="1"/>
  <c r="A138" i="11"/>
  <c r="B138" i="11"/>
  <c r="C138" i="11"/>
  <c r="D138" i="11"/>
  <c r="E138" i="11"/>
  <c r="K138" i="11" s="1"/>
  <c r="F138" i="11"/>
  <c r="G138" i="11"/>
  <c r="H138" i="11"/>
  <c r="I138" i="11"/>
  <c r="J138" i="11" s="1"/>
  <c r="A139" i="11"/>
  <c r="B139" i="11"/>
  <c r="C139" i="11"/>
  <c r="D139" i="11"/>
  <c r="E139" i="11"/>
  <c r="K139" i="11" s="1"/>
  <c r="F139" i="11"/>
  <c r="G139" i="11"/>
  <c r="H139" i="11"/>
  <c r="I139" i="11"/>
  <c r="J139" i="11" s="1"/>
  <c r="A140" i="11"/>
  <c r="B140" i="11"/>
  <c r="C140" i="11"/>
  <c r="D140" i="11"/>
  <c r="E140" i="11"/>
  <c r="K140" i="11" s="1"/>
  <c r="F140" i="11"/>
  <c r="G140" i="11"/>
  <c r="H140" i="11"/>
  <c r="I140" i="11"/>
  <c r="J140" i="11" s="1"/>
  <c r="A141" i="11"/>
  <c r="B141" i="11"/>
  <c r="C141" i="11"/>
  <c r="D141" i="11"/>
  <c r="E141" i="11"/>
  <c r="K141" i="11" s="1"/>
  <c r="F141" i="11"/>
  <c r="G141" i="11"/>
  <c r="H141" i="11"/>
  <c r="I141" i="11"/>
  <c r="J141" i="11" s="1"/>
  <c r="A142" i="11"/>
  <c r="B142" i="11"/>
  <c r="C142" i="11"/>
  <c r="D142" i="11"/>
  <c r="E142" i="11"/>
  <c r="K142" i="11" s="1"/>
  <c r="F142" i="11"/>
  <c r="G142" i="11"/>
  <c r="H142" i="11"/>
  <c r="I142" i="11"/>
  <c r="J142" i="11" s="1"/>
  <c r="A143" i="11"/>
  <c r="B143" i="11"/>
  <c r="C143" i="11"/>
  <c r="D143" i="11"/>
  <c r="E143" i="11"/>
  <c r="K143" i="11" s="1"/>
  <c r="F143" i="11"/>
  <c r="G143" i="11"/>
  <c r="H143" i="11"/>
  <c r="I143" i="11"/>
  <c r="J143" i="11" s="1"/>
  <c r="A144" i="11"/>
  <c r="B144" i="11"/>
  <c r="C144" i="11"/>
  <c r="D144" i="11"/>
  <c r="E144" i="11"/>
  <c r="K144" i="11" s="1"/>
  <c r="F144" i="11"/>
  <c r="G144" i="11"/>
  <c r="H144" i="11"/>
  <c r="I144" i="11"/>
  <c r="J144" i="11" s="1"/>
  <c r="A145" i="11"/>
  <c r="B145" i="11"/>
  <c r="C145" i="11"/>
  <c r="D145" i="11"/>
  <c r="E145" i="11"/>
  <c r="K145" i="11" s="1"/>
  <c r="F145" i="11"/>
  <c r="G145" i="11"/>
  <c r="H145" i="11"/>
  <c r="I145" i="11"/>
  <c r="J145" i="11" s="1"/>
  <c r="A146" i="11"/>
  <c r="B146" i="11"/>
  <c r="C146" i="11"/>
  <c r="D146" i="11"/>
  <c r="E146" i="11"/>
  <c r="K146" i="11" s="1"/>
  <c r="F146" i="11"/>
  <c r="G146" i="11"/>
  <c r="H146" i="11"/>
  <c r="I146" i="11"/>
  <c r="J146" i="11" s="1"/>
  <c r="A147" i="11"/>
  <c r="B147" i="11"/>
  <c r="C147" i="11"/>
  <c r="D147" i="11"/>
  <c r="E147" i="11"/>
  <c r="K147" i="11" s="1"/>
  <c r="F147" i="11"/>
  <c r="G147" i="11"/>
  <c r="H147" i="11"/>
  <c r="I147" i="11"/>
  <c r="J147" i="11" s="1"/>
  <c r="A148" i="11"/>
  <c r="B148" i="11"/>
  <c r="C148" i="11"/>
  <c r="D148" i="11"/>
  <c r="E148" i="11"/>
  <c r="K148" i="11" s="1"/>
  <c r="F148" i="11"/>
  <c r="G148" i="11"/>
  <c r="H148" i="11"/>
  <c r="I148" i="11"/>
  <c r="J148" i="11" s="1"/>
  <c r="A149" i="11"/>
  <c r="B149" i="11"/>
  <c r="C149" i="11"/>
  <c r="D149" i="11"/>
  <c r="E149" i="11"/>
  <c r="K149" i="11" s="1"/>
  <c r="F149" i="11"/>
  <c r="G149" i="11"/>
  <c r="H149" i="11"/>
  <c r="I149" i="11"/>
  <c r="J149" i="11" s="1"/>
  <c r="A150" i="11"/>
  <c r="B150" i="11"/>
  <c r="C150" i="11"/>
  <c r="D150" i="11"/>
  <c r="E150" i="11"/>
  <c r="K150" i="11" s="1"/>
  <c r="F150" i="11"/>
  <c r="G150" i="11"/>
  <c r="H150" i="11"/>
  <c r="I150" i="11"/>
  <c r="J150" i="11" s="1"/>
  <c r="A151" i="11"/>
  <c r="B151" i="11"/>
  <c r="C151" i="11"/>
  <c r="D151" i="11"/>
  <c r="E151" i="11"/>
  <c r="K151" i="11" s="1"/>
  <c r="F151" i="11"/>
  <c r="G151" i="11"/>
  <c r="H151" i="11"/>
  <c r="I151" i="11"/>
  <c r="J151" i="11" s="1"/>
  <c r="A152" i="11"/>
  <c r="B152" i="11"/>
  <c r="C152" i="11"/>
  <c r="D152" i="11"/>
  <c r="E152" i="11"/>
  <c r="K152" i="11" s="1"/>
  <c r="F152" i="11"/>
  <c r="G152" i="11"/>
  <c r="H152" i="11"/>
  <c r="I152" i="11"/>
  <c r="J152" i="11" s="1"/>
  <c r="A153" i="11"/>
  <c r="B153" i="11"/>
  <c r="C153" i="11"/>
  <c r="D153" i="11"/>
  <c r="E153" i="11"/>
  <c r="K153" i="11" s="1"/>
  <c r="F153" i="11"/>
  <c r="G153" i="11"/>
  <c r="H153" i="11"/>
  <c r="I153" i="11"/>
  <c r="J153" i="11" s="1"/>
  <c r="A154" i="11"/>
  <c r="B154" i="11"/>
  <c r="C154" i="11"/>
  <c r="D154" i="11"/>
  <c r="E154" i="11"/>
  <c r="K154" i="11" s="1"/>
  <c r="F154" i="11"/>
  <c r="G154" i="11"/>
  <c r="H154" i="11"/>
  <c r="I154" i="11"/>
  <c r="J154" i="11" s="1"/>
  <c r="A155" i="11"/>
  <c r="B155" i="11"/>
  <c r="C155" i="11"/>
  <c r="D155" i="11"/>
  <c r="E155" i="11"/>
  <c r="K155" i="11" s="1"/>
  <c r="F155" i="11"/>
  <c r="G155" i="11"/>
  <c r="H155" i="11"/>
  <c r="I155" i="11"/>
  <c r="J155" i="11" s="1"/>
  <c r="A156" i="11"/>
  <c r="B156" i="11"/>
  <c r="C156" i="11"/>
  <c r="D156" i="11"/>
  <c r="E156" i="11"/>
  <c r="K156" i="11" s="1"/>
  <c r="F156" i="11"/>
  <c r="G156" i="11"/>
  <c r="H156" i="11"/>
  <c r="I156" i="11"/>
  <c r="J156" i="11" s="1"/>
  <c r="A157" i="11"/>
  <c r="B157" i="11"/>
  <c r="C157" i="11"/>
  <c r="D157" i="11"/>
  <c r="E157" i="11"/>
  <c r="K157" i="11" s="1"/>
  <c r="F157" i="11"/>
  <c r="G157" i="11"/>
  <c r="H157" i="11"/>
  <c r="I157" i="11"/>
  <c r="J157" i="11" s="1"/>
  <c r="A158" i="11"/>
  <c r="B158" i="11"/>
  <c r="C158" i="11"/>
  <c r="D158" i="11"/>
  <c r="E158" i="11"/>
  <c r="K158" i="11" s="1"/>
  <c r="F158" i="11"/>
  <c r="G158" i="11"/>
  <c r="H158" i="11"/>
  <c r="I158" i="11"/>
  <c r="J158" i="11" s="1"/>
  <c r="A159" i="11"/>
  <c r="B159" i="11"/>
  <c r="C159" i="11"/>
  <c r="D159" i="11"/>
  <c r="E159" i="11"/>
  <c r="K159" i="11" s="1"/>
  <c r="F159" i="11"/>
  <c r="G159" i="11"/>
  <c r="H159" i="11"/>
  <c r="I159" i="11"/>
  <c r="J159" i="11" s="1"/>
  <c r="A160" i="11"/>
  <c r="B160" i="11"/>
  <c r="C160" i="11"/>
  <c r="D160" i="11"/>
  <c r="E160" i="11"/>
  <c r="K160" i="11" s="1"/>
  <c r="F160" i="11"/>
  <c r="G160" i="11"/>
  <c r="H160" i="11"/>
  <c r="I160" i="11"/>
  <c r="J160" i="11" s="1"/>
  <c r="A161" i="11"/>
  <c r="B161" i="11"/>
  <c r="C161" i="11"/>
  <c r="D161" i="11"/>
  <c r="E161" i="11"/>
  <c r="K161" i="11" s="1"/>
  <c r="F161" i="11"/>
  <c r="G161" i="11"/>
  <c r="H161" i="11"/>
  <c r="I161" i="11"/>
  <c r="J161" i="11" s="1"/>
  <c r="A162" i="11"/>
  <c r="B162" i="11"/>
  <c r="C162" i="11"/>
  <c r="D162" i="11"/>
  <c r="E162" i="11"/>
  <c r="K162" i="11" s="1"/>
  <c r="F162" i="11"/>
  <c r="G162" i="11"/>
  <c r="H162" i="11"/>
  <c r="I162" i="11"/>
  <c r="J162" i="11" s="1"/>
  <c r="A163" i="11"/>
  <c r="B163" i="11"/>
  <c r="C163" i="11"/>
  <c r="D163" i="11"/>
  <c r="E163" i="11"/>
  <c r="K163" i="11" s="1"/>
  <c r="F163" i="11"/>
  <c r="G163" i="11"/>
  <c r="H163" i="11"/>
  <c r="I163" i="11"/>
  <c r="J163" i="11" s="1"/>
  <c r="A164" i="11"/>
  <c r="B164" i="11"/>
  <c r="C164" i="11"/>
  <c r="D164" i="11"/>
  <c r="E164" i="11"/>
  <c r="K164" i="11" s="1"/>
  <c r="F164" i="11"/>
  <c r="G164" i="11"/>
  <c r="H164" i="11"/>
  <c r="I164" i="11"/>
  <c r="J164" i="11" s="1"/>
  <c r="A165" i="11"/>
  <c r="B165" i="11"/>
  <c r="C165" i="11"/>
  <c r="D165" i="11"/>
  <c r="E165" i="11"/>
  <c r="K165" i="11" s="1"/>
  <c r="F165" i="11"/>
  <c r="G165" i="11"/>
  <c r="H165" i="11"/>
  <c r="I165" i="11"/>
  <c r="J165" i="11" s="1"/>
  <c r="A166" i="11"/>
  <c r="B166" i="11"/>
  <c r="C166" i="11"/>
  <c r="D166" i="11"/>
  <c r="E166" i="11"/>
  <c r="K166" i="11" s="1"/>
  <c r="F166" i="11"/>
  <c r="G166" i="11"/>
  <c r="H166" i="11"/>
  <c r="I166" i="11"/>
  <c r="J166" i="11" s="1"/>
  <c r="A167" i="11"/>
  <c r="B167" i="11"/>
  <c r="C167" i="11"/>
  <c r="D167" i="11"/>
  <c r="E167" i="11"/>
  <c r="K167" i="11" s="1"/>
  <c r="F167" i="11"/>
  <c r="G167" i="11"/>
  <c r="H167" i="11"/>
  <c r="I167" i="11"/>
  <c r="J167" i="11" s="1"/>
  <c r="A168" i="11"/>
  <c r="B168" i="11"/>
  <c r="C168" i="11"/>
  <c r="D168" i="11"/>
  <c r="E168" i="11"/>
  <c r="K168" i="11" s="1"/>
  <c r="F168" i="11"/>
  <c r="G168" i="11"/>
  <c r="H168" i="11"/>
  <c r="I168" i="11"/>
  <c r="J168" i="11" s="1"/>
  <c r="A169" i="11"/>
  <c r="B169" i="11"/>
  <c r="C169" i="11"/>
  <c r="D169" i="11"/>
  <c r="E169" i="11"/>
  <c r="K169" i="11" s="1"/>
  <c r="F169" i="11"/>
  <c r="G169" i="11"/>
  <c r="H169" i="11"/>
  <c r="I169" i="11"/>
  <c r="J169" i="11" s="1"/>
  <c r="A170" i="11"/>
  <c r="B170" i="11"/>
  <c r="C170" i="11"/>
  <c r="D170" i="11"/>
  <c r="E170" i="11"/>
  <c r="K170" i="11" s="1"/>
  <c r="F170" i="11"/>
  <c r="G170" i="11"/>
  <c r="H170" i="11"/>
  <c r="I170" i="11"/>
  <c r="J170" i="11" s="1"/>
  <c r="A171" i="11"/>
  <c r="B171" i="11"/>
  <c r="C171" i="11"/>
  <c r="D171" i="11"/>
  <c r="E171" i="11"/>
  <c r="K171" i="11" s="1"/>
  <c r="F171" i="11"/>
  <c r="G171" i="11"/>
  <c r="H171" i="11"/>
  <c r="I171" i="11"/>
  <c r="J171" i="11" s="1"/>
  <c r="A172" i="11"/>
  <c r="B172" i="11"/>
  <c r="C172" i="11"/>
  <c r="D172" i="11"/>
  <c r="E172" i="11"/>
  <c r="K172" i="11" s="1"/>
  <c r="F172" i="11"/>
  <c r="G172" i="11"/>
  <c r="H172" i="11"/>
  <c r="I172" i="11"/>
  <c r="J172" i="11" s="1"/>
  <c r="A173" i="11"/>
  <c r="B173" i="11"/>
  <c r="C173" i="11"/>
  <c r="D173" i="11"/>
  <c r="E173" i="11"/>
  <c r="K173" i="11" s="1"/>
  <c r="F173" i="11"/>
  <c r="G173" i="11"/>
  <c r="H173" i="11"/>
  <c r="I173" i="11"/>
  <c r="J173" i="11" s="1"/>
  <c r="A174" i="11"/>
  <c r="B174" i="11"/>
  <c r="C174" i="11"/>
  <c r="D174" i="11"/>
  <c r="E174" i="11"/>
  <c r="K174" i="11" s="1"/>
  <c r="F174" i="11"/>
  <c r="G174" i="11"/>
  <c r="H174" i="11"/>
  <c r="I174" i="11"/>
  <c r="J174" i="11" s="1"/>
  <c r="A175" i="11"/>
  <c r="B175" i="11"/>
  <c r="C175" i="11"/>
  <c r="D175" i="11"/>
  <c r="E175" i="11"/>
  <c r="K175" i="11" s="1"/>
  <c r="F175" i="11"/>
  <c r="G175" i="11"/>
  <c r="H175" i="11"/>
  <c r="I175" i="11"/>
  <c r="J175" i="11" s="1"/>
  <c r="A176" i="11"/>
  <c r="B176" i="11"/>
  <c r="C176" i="11"/>
  <c r="D176" i="11"/>
  <c r="E176" i="11"/>
  <c r="K176" i="11" s="1"/>
  <c r="F176" i="11"/>
  <c r="G176" i="11"/>
  <c r="H176" i="11"/>
  <c r="I176" i="11"/>
  <c r="J176" i="11" s="1"/>
  <c r="A177" i="11"/>
  <c r="B177" i="11"/>
  <c r="C177" i="11"/>
  <c r="D177" i="11"/>
  <c r="E177" i="11"/>
  <c r="K177" i="11" s="1"/>
  <c r="F177" i="11"/>
  <c r="G177" i="11"/>
  <c r="H177" i="11"/>
  <c r="I177" i="11"/>
  <c r="J177" i="11" s="1"/>
  <c r="A178" i="11"/>
  <c r="B178" i="11"/>
  <c r="C178" i="11"/>
  <c r="D178" i="11"/>
  <c r="E178" i="11"/>
  <c r="K178" i="11" s="1"/>
  <c r="F178" i="11"/>
  <c r="G178" i="11"/>
  <c r="H178" i="11"/>
  <c r="I178" i="11"/>
  <c r="J178" i="11" s="1"/>
  <c r="A179" i="11"/>
  <c r="B179" i="11"/>
  <c r="C179" i="11"/>
  <c r="D179" i="11"/>
  <c r="E179" i="11"/>
  <c r="K179" i="11" s="1"/>
  <c r="F179" i="11"/>
  <c r="G179" i="11"/>
  <c r="H179" i="11"/>
  <c r="I179" i="11"/>
  <c r="J179" i="11" s="1"/>
  <c r="A180" i="11"/>
  <c r="B180" i="11"/>
  <c r="C180" i="11"/>
  <c r="D180" i="11"/>
  <c r="E180" i="11"/>
  <c r="K180" i="11" s="1"/>
  <c r="F180" i="11"/>
  <c r="G180" i="11"/>
  <c r="H180" i="11"/>
  <c r="I180" i="11"/>
  <c r="J180" i="11" s="1"/>
  <c r="A181" i="11"/>
  <c r="B181" i="11"/>
  <c r="C181" i="11"/>
  <c r="D181" i="11"/>
  <c r="E181" i="11"/>
  <c r="K181" i="11" s="1"/>
  <c r="F181" i="11"/>
  <c r="G181" i="11"/>
  <c r="H181" i="11"/>
  <c r="I181" i="11"/>
  <c r="J181" i="11" s="1"/>
  <c r="A182" i="11"/>
  <c r="B182" i="11"/>
  <c r="C182" i="11"/>
  <c r="D182" i="11"/>
  <c r="E182" i="11"/>
  <c r="F182" i="11"/>
  <c r="G182" i="11"/>
  <c r="H182" i="11"/>
  <c r="I182" i="11"/>
  <c r="J182" i="11" s="1"/>
  <c r="K182" i="11"/>
  <c r="A183" i="11"/>
  <c r="B183" i="11"/>
  <c r="C183" i="11"/>
  <c r="D183" i="11"/>
  <c r="E183" i="11"/>
  <c r="K183" i="11" s="1"/>
  <c r="F183" i="11"/>
  <c r="G183" i="11"/>
  <c r="H183" i="11"/>
  <c r="I183" i="11"/>
  <c r="J183" i="11" s="1"/>
  <c r="A184" i="11"/>
  <c r="B184" i="11"/>
  <c r="C184" i="11"/>
  <c r="D184" i="11"/>
  <c r="E184" i="11"/>
  <c r="K184" i="11" s="1"/>
  <c r="F184" i="11"/>
  <c r="G184" i="11"/>
  <c r="H184" i="11"/>
  <c r="I184" i="11"/>
  <c r="J184" i="11" s="1"/>
  <c r="A185" i="11"/>
  <c r="B185" i="11"/>
  <c r="C185" i="11"/>
  <c r="D185" i="11"/>
  <c r="E185" i="11"/>
  <c r="K185" i="11" s="1"/>
  <c r="F185" i="11"/>
  <c r="G185" i="11"/>
  <c r="H185" i="11"/>
  <c r="I185" i="11"/>
  <c r="J185" i="11" s="1"/>
  <c r="A186" i="11"/>
  <c r="B186" i="11"/>
  <c r="C186" i="11"/>
  <c r="D186" i="11"/>
  <c r="E186" i="11"/>
  <c r="K186" i="11" s="1"/>
  <c r="F186" i="11"/>
  <c r="G186" i="11"/>
  <c r="H186" i="11"/>
  <c r="I186" i="11"/>
  <c r="J186" i="11" s="1"/>
  <c r="A187" i="11"/>
  <c r="B187" i="11"/>
  <c r="C187" i="11"/>
  <c r="D187" i="11"/>
  <c r="E187" i="11"/>
  <c r="K187" i="11" s="1"/>
  <c r="F187" i="11"/>
  <c r="G187" i="11"/>
  <c r="H187" i="11"/>
  <c r="I187" i="11"/>
  <c r="J187" i="11" s="1"/>
  <c r="A188" i="11"/>
  <c r="B188" i="11"/>
  <c r="C188" i="11"/>
  <c r="D188" i="11"/>
  <c r="E188" i="11"/>
  <c r="K188" i="11" s="1"/>
  <c r="F188" i="11"/>
  <c r="G188" i="11"/>
  <c r="H188" i="11"/>
  <c r="I188" i="11"/>
  <c r="J188" i="11" s="1"/>
  <c r="A189" i="11"/>
  <c r="B189" i="11"/>
  <c r="C189" i="11"/>
  <c r="D189" i="11"/>
  <c r="E189" i="11"/>
  <c r="K189" i="11" s="1"/>
  <c r="F189" i="11"/>
  <c r="G189" i="11"/>
  <c r="H189" i="11"/>
  <c r="I189" i="11"/>
  <c r="J189" i="11" s="1"/>
  <c r="A190" i="11"/>
  <c r="B190" i="11"/>
  <c r="C190" i="11"/>
  <c r="D190" i="11"/>
  <c r="E190" i="11"/>
  <c r="K190" i="11" s="1"/>
  <c r="F190" i="11"/>
  <c r="G190" i="11"/>
  <c r="H190" i="11"/>
  <c r="I190" i="11"/>
  <c r="J190" i="11" s="1"/>
  <c r="A191" i="11"/>
  <c r="B191" i="11"/>
  <c r="C191" i="11"/>
  <c r="D191" i="11"/>
  <c r="E191" i="11"/>
  <c r="K191" i="11" s="1"/>
  <c r="F191" i="11"/>
  <c r="G191" i="11"/>
  <c r="H191" i="11"/>
  <c r="I191" i="11"/>
  <c r="J191" i="11" s="1"/>
  <c r="A192" i="11"/>
  <c r="B192" i="11"/>
  <c r="C192" i="11"/>
  <c r="D192" i="11"/>
  <c r="E192" i="11"/>
  <c r="K192" i="11" s="1"/>
  <c r="F192" i="11"/>
  <c r="G192" i="11"/>
  <c r="H192" i="11"/>
  <c r="I192" i="11"/>
  <c r="J192" i="11" s="1"/>
  <c r="A193" i="11"/>
  <c r="B193" i="11"/>
  <c r="C193" i="11"/>
  <c r="D193" i="11"/>
  <c r="E193" i="11"/>
  <c r="K193" i="11" s="1"/>
  <c r="F193" i="11"/>
  <c r="G193" i="11"/>
  <c r="H193" i="11"/>
  <c r="I193" i="11"/>
  <c r="J193" i="11" s="1"/>
  <c r="A194" i="11"/>
  <c r="B194" i="11"/>
  <c r="C194" i="11"/>
  <c r="D194" i="11"/>
  <c r="E194" i="11"/>
  <c r="K194" i="11" s="1"/>
  <c r="F194" i="11"/>
  <c r="G194" i="11"/>
  <c r="H194" i="11"/>
  <c r="I194" i="11"/>
  <c r="J194" i="11" s="1"/>
  <c r="A195" i="11"/>
  <c r="B195" i="11"/>
  <c r="C195" i="11"/>
  <c r="D195" i="11"/>
  <c r="E195" i="11"/>
  <c r="K195" i="11" s="1"/>
  <c r="F195" i="11"/>
  <c r="G195" i="11"/>
  <c r="H195" i="11"/>
  <c r="I195" i="11"/>
  <c r="J195" i="11" s="1"/>
  <c r="A196" i="11"/>
  <c r="B196" i="11"/>
  <c r="C196" i="11"/>
  <c r="D196" i="11"/>
  <c r="E196" i="11"/>
  <c r="K196" i="11" s="1"/>
  <c r="F196" i="11"/>
  <c r="G196" i="11"/>
  <c r="H196" i="11"/>
  <c r="I196" i="11"/>
  <c r="J196" i="11" s="1"/>
  <c r="A197" i="11"/>
  <c r="B197" i="11"/>
  <c r="C197" i="11"/>
  <c r="D197" i="11"/>
  <c r="E197" i="11"/>
  <c r="K197" i="11" s="1"/>
  <c r="F197" i="11"/>
  <c r="G197" i="11"/>
  <c r="H197" i="11"/>
  <c r="I197" i="11"/>
  <c r="J197" i="11" s="1"/>
  <c r="A198" i="11"/>
  <c r="B198" i="11"/>
  <c r="C198" i="11"/>
  <c r="D198" i="11"/>
  <c r="E198" i="11"/>
  <c r="K198" i="11" s="1"/>
  <c r="F198" i="11"/>
  <c r="G198" i="11"/>
  <c r="H198" i="11"/>
  <c r="I198" i="11"/>
  <c r="J198" i="11" s="1"/>
  <c r="A199" i="11"/>
  <c r="B199" i="11"/>
  <c r="C199" i="11"/>
  <c r="D199" i="11"/>
  <c r="E199" i="11"/>
  <c r="K199" i="11" s="1"/>
  <c r="F199" i="11"/>
  <c r="G199" i="11"/>
  <c r="H199" i="11"/>
  <c r="I199" i="11"/>
  <c r="J199" i="11" s="1"/>
  <c r="A200" i="11"/>
  <c r="B200" i="11"/>
  <c r="C200" i="11"/>
  <c r="D200" i="11"/>
  <c r="E200" i="11"/>
  <c r="K200" i="11" s="1"/>
  <c r="F200" i="11"/>
  <c r="G200" i="11"/>
  <c r="H200" i="11"/>
  <c r="I200" i="11"/>
  <c r="J200" i="11" s="1"/>
  <c r="A201" i="11"/>
  <c r="B201" i="11"/>
  <c r="C201" i="11"/>
  <c r="D201" i="11"/>
  <c r="E201" i="11"/>
  <c r="K201" i="11" s="1"/>
  <c r="F201" i="11"/>
  <c r="G201" i="11"/>
  <c r="H201" i="11"/>
  <c r="I201" i="11"/>
  <c r="J201" i="11" s="1"/>
  <c r="A202" i="11"/>
  <c r="B202" i="11"/>
  <c r="C202" i="11"/>
  <c r="D202" i="11"/>
  <c r="E202" i="11"/>
  <c r="K202" i="11" s="1"/>
  <c r="F202" i="11"/>
  <c r="G202" i="11"/>
  <c r="H202" i="11"/>
  <c r="I202" i="11"/>
  <c r="J202" i="11" s="1"/>
  <c r="A203" i="11"/>
  <c r="B203" i="11"/>
  <c r="C203" i="11"/>
  <c r="D203" i="11"/>
  <c r="E203" i="11"/>
  <c r="K203" i="11" s="1"/>
  <c r="F203" i="11"/>
  <c r="G203" i="11"/>
  <c r="H203" i="11"/>
  <c r="I203" i="11"/>
  <c r="J203" i="11" s="1"/>
  <c r="A204" i="11"/>
  <c r="B204" i="11"/>
  <c r="C204" i="11"/>
  <c r="D204" i="11"/>
  <c r="E204" i="11"/>
  <c r="K204" i="11" s="1"/>
  <c r="F204" i="11"/>
  <c r="G204" i="11"/>
  <c r="H204" i="11"/>
  <c r="I204" i="11"/>
  <c r="J204" i="11" s="1"/>
  <c r="A205" i="11"/>
  <c r="B205" i="11"/>
  <c r="C205" i="11"/>
  <c r="D205" i="11"/>
  <c r="E205" i="11"/>
  <c r="K205" i="11" s="1"/>
  <c r="F205" i="11"/>
  <c r="G205" i="11"/>
  <c r="H205" i="11"/>
  <c r="I205" i="11"/>
  <c r="J205" i="11" s="1"/>
  <c r="A206" i="11"/>
  <c r="B206" i="11"/>
  <c r="C206" i="11"/>
  <c r="D206" i="11"/>
  <c r="E206" i="11"/>
  <c r="K206" i="11" s="1"/>
  <c r="F206" i="11"/>
  <c r="G206" i="11"/>
  <c r="H206" i="11"/>
  <c r="I206" i="11"/>
  <c r="J206" i="11" s="1"/>
  <c r="A207" i="11"/>
  <c r="B207" i="11"/>
  <c r="C207" i="11"/>
  <c r="D207" i="11"/>
  <c r="E207" i="11"/>
  <c r="K207" i="11" s="1"/>
  <c r="F207" i="11"/>
  <c r="G207" i="11"/>
  <c r="H207" i="11"/>
  <c r="I207" i="11"/>
  <c r="J207" i="11" s="1"/>
  <c r="A208" i="11"/>
  <c r="B208" i="11"/>
  <c r="C208" i="11"/>
  <c r="D208" i="11"/>
  <c r="E208" i="11"/>
  <c r="K208" i="11" s="1"/>
  <c r="F208" i="11"/>
  <c r="G208" i="11"/>
  <c r="H208" i="11"/>
  <c r="I208" i="11"/>
  <c r="J208" i="11" s="1"/>
  <c r="A209" i="11"/>
  <c r="B209" i="11"/>
  <c r="C209" i="11"/>
  <c r="D209" i="11"/>
  <c r="E209" i="11"/>
  <c r="K209" i="11" s="1"/>
  <c r="F209" i="11"/>
  <c r="G209" i="11"/>
  <c r="H209" i="11"/>
  <c r="I209" i="11"/>
  <c r="J209" i="11" s="1"/>
  <c r="A210" i="11"/>
  <c r="B210" i="11"/>
  <c r="C210" i="11"/>
  <c r="D210" i="11"/>
  <c r="E210" i="11"/>
  <c r="K210" i="11" s="1"/>
  <c r="F210" i="11"/>
  <c r="G210" i="11"/>
  <c r="H210" i="11"/>
  <c r="I210" i="11"/>
  <c r="J210" i="11" s="1"/>
  <c r="A211" i="11"/>
  <c r="B211" i="11"/>
  <c r="C211" i="11"/>
  <c r="D211" i="11"/>
  <c r="E211" i="11"/>
  <c r="K211" i="11" s="1"/>
  <c r="F211" i="11"/>
  <c r="G211" i="11"/>
  <c r="H211" i="11"/>
  <c r="I211" i="11"/>
  <c r="J211" i="11" s="1"/>
  <c r="A212" i="11"/>
  <c r="B212" i="11"/>
  <c r="C212" i="11"/>
  <c r="D212" i="11"/>
  <c r="E212" i="11"/>
  <c r="K212" i="11" s="1"/>
  <c r="F212" i="11"/>
  <c r="G212" i="11"/>
  <c r="H212" i="11"/>
  <c r="I212" i="11"/>
  <c r="J212" i="11" s="1"/>
  <c r="A213" i="11"/>
  <c r="B213" i="11"/>
  <c r="C213" i="11"/>
  <c r="D213" i="11"/>
  <c r="E213" i="11"/>
  <c r="K213" i="11" s="1"/>
  <c r="F213" i="11"/>
  <c r="G213" i="11"/>
  <c r="H213" i="11"/>
  <c r="I213" i="11"/>
  <c r="J213" i="11" s="1"/>
  <c r="A214" i="11"/>
  <c r="B214" i="11"/>
  <c r="C214" i="11"/>
  <c r="D214" i="11"/>
  <c r="E214" i="11"/>
  <c r="K214" i="11" s="1"/>
  <c r="F214" i="11"/>
  <c r="G214" i="11"/>
  <c r="H214" i="11"/>
  <c r="I214" i="11"/>
  <c r="J214" i="11" s="1"/>
  <c r="A215" i="11"/>
  <c r="B215" i="11"/>
  <c r="C215" i="11"/>
  <c r="D215" i="11"/>
  <c r="E215" i="11"/>
  <c r="K215" i="11" s="1"/>
  <c r="F215" i="11"/>
  <c r="G215" i="11"/>
  <c r="H215" i="11"/>
  <c r="I215" i="11"/>
  <c r="J215" i="11" s="1"/>
  <c r="A216" i="11"/>
  <c r="B216" i="11"/>
  <c r="C216" i="11"/>
  <c r="D216" i="11"/>
  <c r="E216" i="11"/>
  <c r="K216" i="11" s="1"/>
  <c r="F216" i="11"/>
  <c r="G216" i="11"/>
  <c r="H216" i="11"/>
  <c r="I216" i="11"/>
  <c r="J216" i="11" s="1"/>
  <c r="A217" i="11"/>
  <c r="B217" i="11"/>
  <c r="C217" i="11"/>
  <c r="D217" i="11"/>
  <c r="E217" i="11"/>
  <c r="K217" i="11" s="1"/>
  <c r="F217" i="11"/>
  <c r="G217" i="11"/>
  <c r="H217" i="11"/>
  <c r="I217" i="11"/>
  <c r="J217" i="11" s="1"/>
  <c r="A218" i="11"/>
  <c r="B218" i="11"/>
  <c r="C218" i="11"/>
  <c r="D218" i="11"/>
  <c r="E218" i="11"/>
  <c r="K218" i="11" s="1"/>
  <c r="F218" i="11"/>
  <c r="G218" i="11"/>
  <c r="H218" i="11"/>
  <c r="I218" i="11"/>
  <c r="J218" i="11" s="1"/>
  <c r="A219" i="11"/>
  <c r="B219" i="11"/>
  <c r="C219" i="11"/>
  <c r="D219" i="11"/>
  <c r="E219" i="11"/>
  <c r="K219" i="11" s="1"/>
  <c r="F219" i="11"/>
  <c r="G219" i="11"/>
  <c r="H219" i="11"/>
  <c r="I219" i="11"/>
  <c r="J219" i="11" s="1"/>
  <c r="A220" i="11"/>
  <c r="B220" i="11"/>
  <c r="C220" i="11"/>
  <c r="D220" i="11"/>
  <c r="E220" i="11"/>
  <c r="K220" i="11" s="1"/>
  <c r="F220" i="11"/>
  <c r="G220" i="11"/>
  <c r="H220" i="11"/>
  <c r="I220" i="11"/>
  <c r="J220" i="11" s="1"/>
  <c r="A221" i="11"/>
  <c r="B221" i="11"/>
  <c r="C221" i="11"/>
  <c r="D221" i="11"/>
  <c r="E221" i="11"/>
  <c r="K221" i="11" s="1"/>
  <c r="F221" i="11"/>
  <c r="G221" i="11"/>
  <c r="H221" i="11"/>
  <c r="I221" i="11"/>
  <c r="J221" i="11" s="1"/>
  <c r="A222" i="11"/>
  <c r="B222" i="11"/>
  <c r="C222" i="11"/>
  <c r="D222" i="11"/>
  <c r="E222" i="11"/>
  <c r="K222" i="11" s="1"/>
  <c r="F222" i="11"/>
  <c r="G222" i="11"/>
  <c r="H222" i="11"/>
  <c r="I222" i="11"/>
  <c r="J222" i="11" s="1"/>
  <c r="A223" i="11"/>
  <c r="B223" i="11"/>
  <c r="C223" i="11"/>
  <c r="D223" i="11"/>
  <c r="E223" i="11"/>
  <c r="K223" i="11" s="1"/>
  <c r="F223" i="11"/>
  <c r="G223" i="11"/>
  <c r="H223" i="11"/>
  <c r="I223" i="11"/>
  <c r="J223" i="11" s="1"/>
  <c r="A224" i="11"/>
  <c r="B224" i="11"/>
  <c r="C224" i="11"/>
  <c r="D224" i="11"/>
  <c r="E224" i="11"/>
  <c r="K224" i="11" s="1"/>
  <c r="F224" i="11"/>
  <c r="G224" i="11"/>
  <c r="H224" i="11"/>
  <c r="I224" i="11"/>
  <c r="J224" i="11" s="1"/>
  <c r="A225" i="11"/>
  <c r="B225" i="11"/>
  <c r="C225" i="11"/>
  <c r="D225" i="11"/>
  <c r="E225" i="11"/>
  <c r="K225" i="11" s="1"/>
  <c r="F225" i="11"/>
  <c r="G225" i="11"/>
  <c r="H225" i="11"/>
  <c r="I225" i="11"/>
  <c r="J225" i="11" s="1"/>
  <c r="A226" i="11"/>
  <c r="B226" i="11"/>
  <c r="C226" i="11"/>
  <c r="D226" i="11"/>
  <c r="E226" i="11"/>
  <c r="K226" i="11" s="1"/>
  <c r="F226" i="11"/>
  <c r="G226" i="11"/>
  <c r="H226" i="11"/>
  <c r="I226" i="11"/>
  <c r="J226" i="11" s="1"/>
  <c r="A227" i="11"/>
  <c r="B227" i="11"/>
  <c r="C227" i="11"/>
  <c r="D227" i="11"/>
  <c r="E227" i="11"/>
  <c r="K227" i="11" s="1"/>
  <c r="F227" i="11"/>
  <c r="G227" i="11"/>
  <c r="H227" i="11"/>
  <c r="I227" i="11"/>
  <c r="J227" i="11" s="1"/>
  <c r="A228" i="11"/>
  <c r="B228" i="11"/>
  <c r="C228" i="11"/>
  <c r="D228" i="11"/>
  <c r="E228" i="11"/>
  <c r="K228" i="11" s="1"/>
  <c r="F228" i="11"/>
  <c r="G228" i="11"/>
  <c r="H228" i="11"/>
  <c r="I228" i="11"/>
  <c r="J228" i="11" s="1"/>
  <c r="A229" i="11"/>
  <c r="B229" i="11"/>
  <c r="C229" i="11"/>
  <c r="D229" i="11"/>
  <c r="E229" i="11"/>
  <c r="K229" i="11" s="1"/>
  <c r="F229" i="11"/>
  <c r="G229" i="11"/>
  <c r="H229" i="11"/>
  <c r="I229" i="11"/>
  <c r="J229" i="11" s="1"/>
  <c r="A230" i="11"/>
  <c r="B230" i="11"/>
  <c r="C230" i="11"/>
  <c r="D230" i="11"/>
  <c r="E230" i="11"/>
  <c r="K230" i="11" s="1"/>
  <c r="F230" i="11"/>
  <c r="G230" i="11"/>
  <c r="H230" i="11"/>
  <c r="I230" i="11"/>
  <c r="J230" i="11" s="1"/>
  <c r="A231" i="11"/>
  <c r="B231" i="11"/>
  <c r="C231" i="11"/>
  <c r="D231" i="11"/>
  <c r="E231" i="11"/>
  <c r="K231" i="11" s="1"/>
  <c r="F231" i="11"/>
  <c r="G231" i="11"/>
  <c r="H231" i="11"/>
  <c r="I231" i="11"/>
  <c r="J231" i="11" s="1"/>
  <c r="A232" i="11"/>
  <c r="B232" i="11"/>
  <c r="C232" i="11"/>
  <c r="D232" i="11"/>
  <c r="E232" i="11"/>
  <c r="K232" i="11" s="1"/>
  <c r="F232" i="11"/>
  <c r="G232" i="11"/>
  <c r="H232" i="11"/>
  <c r="I232" i="11"/>
  <c r="J232" i="11" s="1"/>
  <c r="A233" i="11"/>
  <c r="B233" i="11"/>
  <c r="C233" i="11"/>
  <c r="D233" i="11"/>
  <c r="E233" i="11"/>
  <c r="K233" i="11" s="1"/>
  <c r="F233" i="11"/>
  <c r="G233" i="11"/>
  <c r="H233" i="11"/>
  <c r="I233" i="11"/>
  <c r="J233" i="11" s="1"/>
  <c r="A234" i="11"/>
  <c r="B234" i="11"/>
  <c r="C234" i="11"/>
  <c r="D234" i="11"/>
  <c r="E234" i="11"/>
  <c r="K234" i="11" s="1"/>
  <c r="F234" i="11"/>
  <c r="G234" i="11"/>
  <c r="H234" i="11"/>
  <c r="I234" i="11"/>
  <c r="J234" i="11" s="1"/>
  <c r="A235" i="11"/>
  <c r="B235" i="11"/>
  <c r="C235" i="11"/>
  <c r="D235" i="11"/>
  <c r="E235" i="11"/>
  <c r="K235" i="11" s="1"/>
  <c r="F235" i="11"/>
  <c r="G235" i="11"/>
  <c r="H235" i="11"/>
  <c r="I235" i="11"/>
  <c r="J235" i="11" s="1"/>
  <c r="A236" i="11"/>
  <c r="B236" i="11"/>
  <c r="C236" i="11"/>
  <c r="D236" i="11"/>
  <c r="E236" i="11"/>
  <c r="K236" i="11" s="1"/>
  <c r="F236" i="11"/>
  <c r="G236" i="11"/>
  <c r="H236" i="11"/>
  <c r="I236" i="11"/>
  <c r="J236" i="11" s="1"/>
  <c r="A237" i="11"/>
  <c r="B237" i="11"/>
  <c r="C237" i="11"/>
  <c r="D237" i="11"/>
  <c r="E237" i="11"/>
  <c r="K237" i="11" s="1"/>
  <c r="F237" i="11"/>
  <c r="G237" i="11"/>
  <c r="H237" i="11"/>
  <c r="I237" i="11"/>
  <c r="J237" i="11" s="1"/>
  <c r="A238" i="11"/>
  <c r="B238" i="11"/>
  <c r="C238" i="11"/>
  <c r="D238" i="11"/>
  <c r="E238" i="11"/>
  <c r="K238" i="11" s="1"/>
  <c r="F238" i="11"/>
  <c r="G238" i="11"/>
  <c r="H238" i="11"/>
  <c r="I238" i="11"/>
  <c r="J238" i="11" s="1"/>
  <c r="A239" i="11"/>
  <c r="B239" i="11"/>
  <c r="C239" i="11"/>
  <c r="D239" i="11"/>
  <c r="E239" i="11"/>
  <c r="K239" i="11" s="1"/>
  <c r="F239" i="11"/>
  <c r="G239" i="11"/>
  <c r="H239" i="11"/>
  <c r="I239" i="11"/>
  <c r="J239" i="11" s="1"/>
  <c r="A240" i="11"/>
  <c r="B240" i="11"/>
  <c r="C240" i="11"/>
  <c r="D240" i="11"/>
  <c r="E240" i="11"/>
  <c r="K240" i="11" s="1"/>
  <c r="F240" i="11"/>
  <c r="G240" i="11"/>
  <c r="H240" i="11"/>
  <c r="I240" i="11"/>
  <c r="J240" i="11" s="1"/>
  <c r="A241" i="11"/>
  <c r="B241" i="11"/>
  <c r="C241" i="11"/>
  <c r="D241" i="11"/>
  <c r="E241" i="11"/>
  <c r="K241" i="11" s="1"/>
  <c r="F241" i="11"/>
  <c r="G241" i="11"/>
  <c r="H241" i="11"/>
  <c r="I241" i="11"/>
  <c r="J241" i="11" s="1"/>
  <c r="A242" i="11"/>
  <c r="B242" i="11"/>
  <c r="C242" i="11"/>
  <c r="D242" i="11"/>
  <c r="E242" i="11"/>
  <c r="K242" i="11" s="1"/>
  <c r="F242" i="11"/>
  <c r="G242" i="11"/>
  <c r="H242" i="11"/>
  <c r="I242" i="11"/>
  <c r="J242" i="11" s="1"/>
  <c r="A243" i="11"/>
  <c r="B243" i="11"/>
  <c r="C243" i="11"/>
  <c r="D243" i="11"/>
  <c r="E243" i="11"/>
  <c r="K243" i="11" s="1"/>
  <c r="F243" i="11"/>
  <c r="G243" i="11"/>
  <c r="H243" i="11"/>
  <c r="I243" i="11"/>
  <c r="J243" i="11" s="1"/>
  <c r="A244" i="11"/>
  <c r="B244" i="11"/>
  <c r="C244" i="11"/>
  <c r="D244" i="11"/>
  <c r="E244" i="11"/>
  <c r="K244" i="11" s="1"/>
  <c r="F244" i="11"/>
  <c r="G244" i="11"/>
  <c r="H244" i="11"/>
  <c r="I244" i="11"/>
  <c r="J244" i="11" s="1"/>
  <c r="A245" i="11"/>
  <c r="B245" i="11"/>
  <c r="C245" i="11"/>
  <c r="D245" i="11"/>
  <c r="E245" i="11"/>
  <c r="K245" i="11" s="1"/>
  <c r="F245" i="11"/>
  <c r="G245" i="11"/>
  <c r="H245" i="11"/>
  <c r="I245" i="11"/>
  <c r="J245" i="11" s="1"/>
  <c r="A246" i="11"/>
  <c r="B246" i="11"/>
  <c r="C246" i="11"/>
  <c r="D246" i="11"/>
  <c r="E246" i="11"/>
  <c r="K246" i="11" s="1"/>
  <c r="F246" i="11"/>
  <c r="G246" i="11"/>
  <c r="H246" i="11"/>
  <c r="I246" i="11"/>
  <c r="J246" i="11" s="1"/>
  <c r="A247" i="11"/>
  <c r="B247" i="11"/>
  <c r="C247" i="11"/>
  <c r="D247" i="11"/>
  <c r="E247" i="11"/>
  <c r="K247" i="11" s="1"/>
  <c r="F247" i="11"/>
  <c r="G247" i="11"/>
  <c r="H247" i="11"/>
  <c r="I247" i="11"/>
  <c r="J247" i="11" s="1"/>
  <c r="A248" i="11"/>
  <c r="B248" i="11"/>
  <c r="C248" i="11"/>
  <c r="D248" i="11"/>
  <c r="E248" i="11"/>
  <c r="K248" i="11" s="1"/>
  <c r="F248" i="11"/>
  <c r="G248" i="11"/>
  <c r="H248" i="11"/>
  <c r="I248" i="11"/>
  <c r="J248" i="11" s="1"/>
  <c r="A249" i="11"/>
  <c r="B249" i="11"/>
  <c r="C249" i="11"/>
  <c r="D249" i="11"/>
  <c r="E249" i="11"/>
  <c r="K249" i="11" s="1"/>
  <c r="F249" i="11"/>
  <c r="G249" i="11"/>
  <c r="H249" i="11"/>
  <c r="I249" i="11"/>
  <c r="J249" i="11" s="1"/>
  <c r="A250" i="11"/>
  <c r="B250" i="11"/>
  <c r="C250" i="11"/>
  <c r="D250" i="11"/>
  <c r="E250" i="11"/>
  <c r="K250" i="11" s="1"/>
  <c r="F250" i="11"/>
  <c r="G250" i="11"/>
  <c r="H250" i="11"/>
  <c r="I250" i="11"/>
  <c r="J250" i="11" s="1"/>
  <c r="A251" i="11"/>
  <c r="B251" i="11"/>
  <c r="C251" i="11"/>
  <c r="D251" i="11"/>
  <c r="E251" i="11"/>
  <c r="K251" i="11" s="1"/>
  <c r="F251" i="11"/>
  <c r="G251" i="11"/>
  <c r="H251" i="11"/>
  <c r="I251" i="11"/>
  <c r="J251" i="11" s="1"/>
  <c r="A252" i="11"/>
  <c r="B252" i="11"/>
  <c r="C252" i="11"/>
  <c r="D252" i="11"/>
  <c r="E252" i="11"/>
  <c r="K252" i="11" s="1"/>
  <c r="F252" i="11"/>
  <c r="G252" i="11"/>
  <c r="H252" i="11"/>
  <c r="I252" i="11"/>
  <c r="J252" i="11" s="1"/>
  <c r="A253" i="11"/>
  <c r="B253" i="11"/>
  <c r="C253" i="11"/>
  <c r="D253" i="11"/>
  <c r="E253" i="11"/>
  <c r="K253" i="11" s="1"/>
  <c r="F253" i="11"/>
  <c r="G253" i="11"/>
  <c r="H253" i="11"/>
  <c r="I253" i="11"/>
  <c r="J253" i="11" s="1"/>
  <c r="A254" i="11"/>
  <c r="B254" i="11"/>
  <c r="C254" i="11"/>
  <c r="D254" i="11"/>
  <c r="E254" i="11"/>
  <c r="K254" i="11" s="1"/>
  <c r="F254" i="11"/>
  <c r="G254" i="11"/>
  <c r="H254" i="11"/>
  <c r="I254" i="11"/>
  <c r="J254" i="11" s="1"/>
  <c r="A255" i="11"/>
  <c r="B255" i="11"/>
  <c r="C255" i="11"/>
  <c r="D255" i="11"/>
  <c r="E255" i="11"/>
  <c r="K255" i="11" s="1"/>
  <c r="F255" i="11"/>
  <c r="G255" i="11"/>
  <c r="H255" i="11"/>
  <c r="I255" i="11"/>
  <c r="J255" i="11" s="1"/>
  <c r="A256" i="11"/>
  <c r="B256" i="11"/>
  <c r="C256" i="11"/>
  <c r="D256" i="11"/>
  <c r="E256" i="11"/>
  <c r="K256" i="11" s="1"/>
  <c r="F256" i="11"/>
  <c r="G256" i="11"/>
  <c r="H256" i="11"/>
  <c r="I256" i="11"/>
  <c r="J256" i="11" s="1"/>
  <c r="A257" i="11"/>
  <c r="B257" i="11"/>
  <c r="C257" i="11"/>
  <c r="D257" i="11"/>
  <c r="E257" i="11"/>
  <c r="K257" i="11" s="1"/>
  <c r="F257" i="11"/>
  <c r="G257" i="11"/>
  <c r="H257" i="11"/>
  <c r="I257" i="11"/>
  <c r="J257" i="11" s="1"/>
  <c r="A258" i="11"/>
  <c r="B258" i="11"/>
  <c r="C258" i="11"/>
  <c r="D258" i="11"/>
  <c r="E258" i="11"/>
  <c r="K258" i="11" s="1"/>
  <c r="F258" i="11"/>
  <c r="G258" i="11"/>
  <c r="H258" i="11"/>
  <c r="I258" i="11"/>
  <c r="J258" i="11" s="1"/>
  <c r="A259" i="11"/>
  <c r="B259" i="11"/>
  <c r="C259" i="11"/>
  <c r="D259" i="11"/>
  <c r="E259" i="11"/>
  <c r="K259" i="11" s="1"/>
  <c r="F259" i="11"/>
  <c r="G259" i="11"/>
  <c r="H259" i="11"/>
  <c r="I259" i="11"/>
  <c r="J259" i="11" s="1"/>
  <c r="A260" i="11"/>
  <c r="B260" i="11"/>
  <c r="C260" i="11"/>
  <c r="D260" i="11"/>
  <c r="E260" i="11"/>
  <c r="K260" i="11" s="1"/>
  <c r="F260" i="11"/>
  <c r="G260" i="11"/>
  <c r="H260" i="11"/>
  <c r="I260" i="11"/>
  <c r="J260" i="11" s="1"/>
  <c r="A261" i="11"/>
  <c r="B261" i="11"/>
  <c r="C261" i="11"/>
  <c r="D261" i="11"/>
  <c r="E261" i="11"/>
  <c r="K261" i="11" s="1"/>
  <c r="F261" i="11"/>
  <c r="G261" i="11"/>
  <c r="H261" i="11"/>
  <c r="I261" i="11"/>
  <c r="J261" i="11" s="1"/>
  <c r="A262" i="11"/>
  <c r="B262" i="11"/>
  <c r="C262" i="11"/>
  <c r="D262" i="11"/>
  <c r="E262" i="11"/>
  <c r="K262" i="11" s="1"/>
  <c r="F262" i="11"/>
  <c r="G262" i="11"/>
  <c r="H262" i="11"/>
  <c r="I262" i="11"/>
  <c r="J262" i="11" s="1"/>
  <c r="A263" i="11"/>
  <c r="B263" i="11"/>
  <c r="C263" i="11"/>
  <c r="D263" i="11"/>
  <c r="E263" i="11"/>
  <c r="K263" i="11" s="1"/>
  <c r="F263" i="11"/>
  <c r="G263" i="11"/>
  <c r="H263" i="11"/>
  <c r="I263" i="11"/>
  <c r="J263" i="11" s="1"/>
  <c r="A264" i="11"/>
  <c r="B264" i="11"/>
  <c r="C264" i="11"/>
  <c r="D264" i="11"/>
  <c r="E264" i="11"/>
  <c r="K264" i="11" s="1"/>
  <c r="F264" i="11"/>
  <c r="G264" i="11"/>
  <c r="H264" i="11"/>
  <c r="I264" i="11"/>
  <c r="J264" i="11" s="1"/>
  <c r="A265" i="11"/>
  <c r="B265" i="11"/>
  <c r="C265" i="11"/>
  <c r="D265" i="11"/>
  <c r="E265" i="11"/>
  <c r="K265" i="11" s="1"/>
  <c r="F265" i="11"/>
  <c r="G265" i="11"/>
  <c r="H265" i="11"/>
  <c r="I265" i="11"/>
  <c r="J265" i="11" s="1"/>
  <c r="A266" i="11"/>
  <c r="B266" i="11"/>
  <c r="C266" i="11"/>
  <c r="D266" i="11"/>
  <c r="E266" i="11"/>
  <c r="K266" i="11" s="1"/>
  <c r="F266" i="11"/>
  <c r="G266" i="11"/>
  <c r="H266" i="11"/>
  <c r="I266" i="11"/>
  <c r="J266" i="11" s="1"/>
  <c r="A267" i="11"/>
  <c r="B267" i="11"/>
  <c r="C267" i="11"/>
  <c r="D267" i="11"/>
  <c r="E267" i="11"/>
  <c r="K267" i="11" s="1"/>
  <c r="F267" i="11"/>
  <c r="G267" i="11"/>
  <c r="H267" i="11"/>
  <c r="I267" i="11"/>
  <c r="J267" i="11" s="1"/>
  <c r="A268" i="11"/>
  <c r="B268" i="11"/>
  <c r="C268" i="11"/>
  <c r="D268" i="11"/>
  <c r="E268" i="11"/>
  <c r="K268" i="11" s="1"/>
  <c r="F268" i="11"/>
  <c r="G268" i="11"/>
  <c r="H268" i="11"/>
  <c r="I268" i="11"/>
  <c r="J268" i="11" s="1"/>
  <c r="A269" i="11"/>
  <c r="B269" i="11"/>
  <c r="C269" i="11"/>
  <c r="D269" i="11"/>
  <c r="E269" i="11"/>
  <c r="K269" i="11" s="1"/>
  <c r="F269" i="11"/>
  <c r="G269" i="11"/>
  <c r="H269" i="11"/>
  <c r="I269" i="11"/>
  <c r="J269" i="11" s="1"/>
  <c r="A270" i="11"/>
  <c r="B270" i="11"/>
  <c r="C270" i="11"/>
  <c r="D270" i="11"/>
  <c r="E270" i="11"/>
  <c r="K270" i="11" s="1"/>
  <c r="F270" i="11"/>
  <c r="G270" i="11"/>
  <c r="H270" i="11"/>
  <c r="I270" i="11"/>
  <c r="J270" i="11" s="1"/>
  <c r="A271" i="11"/>
  <c r="B271" i="11"/>
  <c r="C271" i="11"/>
  <c r="D271" i="11"/>
  <c r="E271" i="11"/>
  <c r="K271" i="11" s="1"/>
  <c r="F271" i="11"/>
  <c r="G271" i="11"/>
  <c r="H271" i="11"/>
  <c r="I271" i="11"/>
  <c r="J271" i="11" s="1"/>
  <c r="A272" i="11"/>
  <c r="B272" i="11"/>
  <c r="C272" i="11"/>
  <c r="D272" i="11"/>
  <c r="E272" i="11"/>
  <c r="K272" i="11" s="1"/>
  <c r="F272" i="11"/>
  <c r="G272" i="11"/>
  <c r="H272" i="11"/>
  <c r="I272" i="11"/>
  <c r="J272" i="11" s="1"/>
  <c r="A273" i="11"/>
  <c r="B273" i="11"/>
  <c r="C273" i="11"/>
  <c r="D273" i="11"/>
  <c r="E273" i="11"/>
  <c r="K273" i="11" s="1"/>
  <c r="F273" i="11"/>
  <c r="G273" i="11"/>
  <c r="H273" i="11"/>
  <c r="I273" i="11"/>
  <c r="J273" i="11" s="1"/>
  <c r="A274" i="11"/>
  <c r="B274" i="11"/>
  <c r="C274" i="11"/>
  <c r="D274" i="11"/>
  <c r="E274" i="11"/>
  <c r="K274" i="11" s="1"/>
  <c r="F274" i="11"/>
  <c r="G274" i="11"/>
  <c r="H274" i="11"/>
  <c r="I274" i="11"/>
  <c r="J274" i="11" s="1"/>
  <c r="A275" i="11"/>
  <c r="B275" i="11"/>
  <c r="C275" i="11"/>
  <c r="D275" i="11"/>
  <c r="E275" i="11"/>
  <c r="K275" i="11" s="1"/>
  <c r="L275" i="11" s="1"/>
  <c r="F275" i="11"/>
  <c r="G275" i="11"/>
  <c r="H275" i="11"/>
  <c r="I275" i="11"/>
  <c r="J275" i="11" s="1"/>
  <c r="A276" i="11"/>
  <c r="B276" i="11"/>
  <c r="C276" i="11"/>
  <c r="D276" i="11"/>
  <c r="E276" i="11"/>
  <c r="K276" i="11" s="1"/>
  <c r="F276" i="11"/>
  <c r="G276" i="11"/>
  <c r="H276" i="11"/>
  <c r="I276" i="11"/>
  <c r="J276" i="11" s="1"/>
  <c r="A277" i="11"/>
  <c r="B277" i="11"/>
  <c r="C277" i="11"/>
  <c r="D277" i="11"/>
  <c r="E277" i="11"/>
  <c r="K277" i="11" s="1"/>
  <c r="F277" i="11"/>
  <c r="G277" i="11"/>
  <c r="H277" i="11"/>
  <c r="I277" i="11"/>
  <c r="J277" i="11" s="1"/>
  <c r="A278" i="11"/>
  <c r="B278" i="11"/>
  <c r="C278" i="11"/>
  <c r="D278" i="11"/>
  <c r="E278" i="11"/>
  <c r="K278" i="11" s="1"/>
  <c r="F278" i="11"/>
  <c r="G278" i="11"/>
  <c r="H278" i="11"/>
  <c r="I278" i="11"/>
  <c r="J278" i="11" s="1"/>
  <c r="A279" i="11"/>
  <c r="B279" i="11"/>
  <c r="C279" i="11"/>
  <c r="D279" i="11"/>
  <c r="E279" i="11"/>
  <c r="K279" i="11" s="1"/>
  <c r="F279" i="11"/>
  <c r="G279" i="11"/>
  <c r="H279" i="11"/>
  <c r="I279" i="11"/>
  <c r="J279" i="11" s="1"/>
  <c r="A280" i="11"/>
  <c r="B280" i="11"/>
  <c r="C280" i="11"/>
  <c r="D280" i="11"/>
  <c r="E280" i="11"/>
  <c r="K280" i="11" s="1"/>
  <c r="F280" i="11"/>
  <c r="G280" i="11"/>
  <c r="H280" i="11"/>
  <c r="I280" i="11"/>
  <c r="J280" i="11" s="1"/>
  <c r="A281" i="11"/>
  <c r="B281" i="11"/>
  <c r="C281" i="11"/>
  <c r="D281" i="11"/>
  <c r="E281" i="11"/>
  <c r="K281" i="11" s="1"/>
  <c r="F281" i="11"/>
  <c r="G281" i="11"/>
  <c r="H281" i="11"/>
  <c r="I281" i="11"/>
  <c r="J281" i="11" s="1"/>
  <c r="A282" i="11"/>
  <c r="B282" i="11"/>
  <c r="C282" i="11"/>
  <c r="D282" i="11"/>
  <c r="E282" i="11"/>
  <c r="K282" i="11" s="1"/>
  <c r="F282" i="11"/>
  <c r="G282" i="11"/>
  <c r="H282" i="11"/>
  <c r="I282" i="11"/>
  <c r="J282" i="11" s="1"/>
  <c r="A283" i="11"/>
  <c r="B283" i="11"/>
  <c r="C283" i="11"/>
  <c r="D283" i="11"/>
  <c r="E283" i="11"/>
  <c r="K283" i="11" s="1"/>
  <c r="F283" i="11"/>
  <c r="G283" i="11"/>
  <c r="H283" i="11"/>
  <c r="I283" i="11"/>
  <c r="J283" i="11" s="1"/>
  <c r="A284" i="11"/>
  <c r="B284" i="11"/>
  <c r="C284" i="11"/>
  <c r="D284" i="11"/>
  <c r="E284" i="11"/>
  <c r="K284" i="11" s="1"/>
  <c r="F284" i="11"/>
  <c r="G284" i="11"/>
  <c r="H284" i="11"/>
  <c r="I284" i="11"/>
  <c r="J284" i="11" s="1"/>
  <c r="A285" i="11"/>
  <c r="B285" i="11"/>
  <c r="C285" i="11"/>
  <c r="D285" i="11"/>
  <c r="E285" i="11"/>
  <c r="K285" i="11" s="1"/>
  <c r="F285" i="11"/>
  <c r="G285" i="11"/>
  <c r="H285" i="11"/>
  <c r="I285" i="11"/>
  <c r="J285" i="11" s="1"/>
  <c r="A286" i="11"/>
  <c r="B286" i="11"/>
  <c r="C286" i="11"/>
  <c r="D286" i="11"/>
  <c r="E286" i="11"/>
  <c r="K286" i="11" s="1"/>
  <c r="F286" i="11"/>
  <c r="G286" i="11"/>
  <c r="H286" i="11"/>
  <c r="I286" i="11"/>
  <c r="J286" i="11" s="1"/>
  <c r="A287" i="11"/>
  <c r="B287" i="11"/>
  <c r="C287" i="11"/>
  <c r="D287" i="11"/>
  <c r="E287" i="11"/>
  <c r="K287" i="11" s="1"/>
  <c r="F287" i="11"/>
  <c r="G287" i="11"/>
  <c r="H287" i="11"/>
  <c r="I287" i="11"/>
  <c r="J287" i="11" s="1"/>
  <c r="A288" i="11"/>
  <c r="B288" i="11"/>
  <c r="C288" i="11"/>
  <c r="D288" i="11"/>
  <c r="E288" i="11"/>
  <c r="K288" i="11" s="1"/>
  <c r="F288" i="11"/>
  <c r="G288" i="11"/>
  <c r="H288" i="11"/>
  <c r="I288" i="11"/>
  <c r="J288" i="11" s="1"/>
  <c r="A289" i="11"/>
  <c r="B289" i="11"/>
  <c r="C289" i="11"/>
  <c r="D289" i="11"/>
  <c r="E289" i="11"/>
  <c r="K289" i="11" s="1"/>
  <c r="F289" i="11"/>
  <c r="G289" i="11"/>
  <c r="H289" i="11"/>
  <c r="I289" i="11"/>
  <c r="J289" i="11" s="1"/>
  <c r="A290" i="11"/>
  <c r="B290" i="11"/>
  <c r="C290" i="11"/>
  <c r="D290" i="11"/>
  <c r="E290" i="11"/>
  <c r="K290" i="11" s="1"/>
  <c r="F290" i="11"/>
  <c r="G290" i="11"/>
  <c r="H290" i="11"/>
  <c r="I290" i="11"/>
  <c r="J290" i="11" s="1"/>
  <c r="A291" i="11"/>
  <c r="B291" i="11"/>
  <c r="C291" i="11"/>
  <c r="D291" i="11"/>
  <c r="E291" i="11"/>
  <c r="K291" i="11" s="1"/>
  <c r="L291" i="11" s="1"/>
  <c r="F291" i="11"/>
  <c r="G291" i="11"/>
  <c r="H291" i="11"/>
  <c r="I291" i="11"/>
  <c r="J291" i="11" s="1"/>
  <c r="A292" i="11"/>
  <c r="B292" i="11"/>
  <c r="C292" i="11"/>
  <c r="D292" i="11"/>
  <c r="E292" i="11"/>
  <c r="K292" i="11" s="1"/>
  <c r="F292" i="11"/>
  <c r="G292" i="11"/>
  <c r="H292" i="11"/>
  <c r="I292" i="11"/>
  <c r="J292" i="11" s="1"/>
  <c r="A293" i="11"/>
  <c r="B293" i="11"/>
  <c r="C293" i="11"/>
  <c r="D293" i="11"/>
  <c r="E293" i="11"/>
  <c r="K293" i="11" s="1"/>
  <c r="F293" i="11"/>
  <c r="G293" i="11"/>
  <c r="H293" i="11"/>
  <c r="I293" i="11"/>
  <c r="J293" i="11" s="1"/>
  <c r="A294" i="11"/>
  <c r="B294" i="11"/>
  <c r="C294" i="11"/>
  <c r="D294" i="11"/>
  <c r="E294" i="11"/>
  <c r="K294" i="11" s="1"/>
  <c r="F294" i="11"/>
  <c r="G294" i="11"/>
  <c r="H294" i="11"/>
  <c r="I294" i="11"/>
  <c r="J294" i="11" s="1"/>
  <c r="A295" i="11"/>
  <c r="B295" i="11"/>
  <c r="C295" i="11"/>
  <c r="D295" i="11"/>
  <c r="E295" i="11"/>
  <c r="K295" i="11" s="1"/>
  <c r="F295" i="11"/>
  <c r="G295" i="11"/>
  <c r="H295" i="11"/>
  <c r="I295" i="11"/>
  <c r="J295" i="11" s="1"/>
  <c r="A296" i="11"/>
  <c r="B296" i="11"/>
  <c r="C296" i="11"/>
  <c r="D296" i="11"/>
  <c r="E296" i="11"/>
  <c r="K296" i="11" s="1"/>
  <c r="F296" i="11"/>
  <c r="G296" i="11"/>
  <c r="H296" i="11"/>
  <c r="I296" i="11"/>
  <c r="J296" i="11" s="1"/>
  <c r="A297" i="11"/>
  <c r="B297" i="11"/>
  <c r="C297" i="11"/>
  <c r="D297" i="11"/>
  <c r="E297" i="11"/>
  <c r="K297" i="11" s="1"/>
  <c r="F297" i="11"/>
  <c r="G297" i="11"/>
  <c r="H297" i="11"/>
  <c r="I297" i="11"/>
  <c r="J297" i="11" s="1"/>
  <c r="A298" i="11"/>
  <c r="B298" i="11"/>
  <c r="C298" i="11"/>
  <c r="D298" i="11"/>
  <c r="E298" i="11"/>
  <c r="K298" i="11" s="1"/>
  <c r="F298" i="11"/>
  <c r="G298" i="11"/>
  <c r="H298" i="11"/>
  <c r="I298" i="11"/>
  <c r="J298" i="11" s="1"/>
  <c r="A299" i="11"/>
  <c r="B299" i="11"/>
  <c r="C299" i="11"/>
  <c r="D299" i="11"/>
  <c r="E299" i="11"/>
  <c r="K299" i="11" s="1"/>
  <c r="F299" i="11"/>
  <c r="G299" i="11"/>
  <c r="H299" i="11"/>
  <c r="I299" i="11"/>
  <c r="J299" i="11" s="1"/>
  <c r="A300" i="11"/>
  <c r="B300" i="11"/>
  <c r="C300" i="11"/>
  <c r="D300" i="11"/>
  <c r="E300" i="11"/>
  <c r="K300" i="11" s="1"/>
  <c r="F300" i="11"/>
  <c r="G300" i="11"/>
  <c r="H300" i="11"/>
  <c r="I300" i="11"/>
  <c r="J300" i="11" s="1"/>
  <c r="A301" i="11"/>
  <c r="B301" i="11"/>
  <c r="C301" i="11"/>
  <c r="D301" i="11"/>
  <c r="E301" i="11"/>
  <c r="K301" i="11" s="1"/>
  <c r="F301" i="11"/>
  <c r="G301" i="11"/>
  <c r="H301" i="11"/>
  <c r="I301" i="11"/>
  <c r="J301" i="11" s="1"/>
  <c r="A302" i="11"/>
  <c r="B302" i="11"/>
  <c r="C302" i="11"/>
  <c r="D302" i="11"/>
  <c r="E302" i="11"/>
  <c r="K302" i="11" s="1"/>
  <c r="F302" i="11"/>
  <c r="G302" i="11"/>
  <c r="H302" i="11"/>
  <c r="I302" i="11"/>
  <c r="J302" i="11" s="1"/>
  <c r="A303" i="11"/>
  <c r="B303" i="11"/>
  <c r="C303" i="11"/>
  <c r="D303" i="11"/>
  <c r="E303" i="11"/>
  <c r="K303" i="11" s="1"/>
  <c r="F303" i="11"/>
  <c r="G303" i="11"/>
  <c r="H303" i="11"/>
  <c r="I303" i="11"/>
  <c r="J303" i="11" s="1"/>
  <c r="A304" i="11"/>
  <c r="B304" i="11"/>
  <c r="C304" i="11"/>
  <c r="D304" i="11"/>
  <c r="E304" i="11"/>
  <c r="K304" i="11" s="1"/>
  <c r="F304" i="11"/>
  <c r="G304" i="11"/>
  <c r="H304" i="11"/>
  <c r="I304" i="11"/>
  <c r="J304" i="11" s="1"/>
  <c r="A305" i="11"/>
  <c r="B305" i="11"/>
  <c r="C305" i="11"/>
  <c r="D305" i="11"/>
  <c r="E305" i="11"/>
  <c r="K305" i="11" s="1"/>
  <c r="F305" i="11"/>
  <c r="G305" i="11"/>
  <c r="H305" i="11"/>
  <c r="I305" i="11"/>
  <c r="J305" i="11" s="1"/>
  <c r="A306" i="11"/>
  <c r="B306" i="11"/>
  <c r="C306" i="11"/>
  <c r="D306" i="11"/>
  <c r="E306" i="11"/>
  <c r="K306" i="11" s="1"/>
  <c r="F306" i="11"/>
  <c r="G306" i="11"/>
  <c r="H306" i="11"/>
  <c r="I306" i="11"/>
  <c r="J306" i="11" s="1"/>
  <c r="A307" i="11"/>
  <c r="B307" i="11"/>
  <c r="C307" i="11"/>
  <c r="D307" i="11"/>
  <c r="E307" i="11"/>
  <c r="K307" i="11" s="1"/>
  <c r="F307" i="11"/>
  <c r="G307" i="11"/>
  <c r="H307" i="11"/>
  <c r="I307" i="11"/>
  <c r="J307" i="11" s="1"/>
  <c r="A308" i="11"/>
  <c r="B308" i="11"/>
  <c r="C308" i="11"/>
  <c r="D308" i="11"/>
  <c r="E308" i="11"/>
  <c r="K308" i="11" s="1"/>
  <c r="F308" i="11"/>
  <c r="G308" i="11"/>
  <c r="H308" i="11"/>
  <c r="I308" i="11"/>
  <c r="J308" i="11" s="1"/>
  <c r="A309" i="11"/>
  <c r="B309" i="11"/>
  <c r="C309" i="11"/>
  <c r="D309" i="11"/>
  <c r="E309" i="11"/>
  <c r="K309" i="11" s="1"/>
  <c r="F309" i="11"/>
  <c r="G309" i="11"/>
  <c r="H309" i="11"/>
  <c r="I309" i="11"/>
  <c r="J309" i="11" s="1"/>
  <c r="A310" i="11"/>
  <c r="B310" i="11"/>
  <c r="C310" i="11"/>
  <c r="D310" i="11"/>
  <c r="E310" i="11"/>
  <c r="K310" i="11" s="1"/>
  <c r="F310" i="11"/>
  <c r="G310" i="11"/>
  <c r="H310" i="11"/>
  <c r="I310" i="11"/>
  <c r="J310" i="11" s="1"/>
  <c r="A311" i="11"/>
  <c r="B311" i="11"/>
  <c r="C311" i="11"/>
  <c r="D311" i="11"/>
  <c r="E311" i="11"/>
  <c r="K311" i="11" s="1"/>
  <c r="F311" i="11"/>
  <c r="G311" i="11"/>
  <c r="H311" i="11"/>
  <c r="I311" i="11"/>
  <c r="J311" i="11" s="1"/>
  <c r="A312" i="11"/>
  <c r="B312" i="11"/>
  <c r="C312" i="11"/>
  <c r="D312" i="11"/>
  <c r="E312" i="11"/>
  <c r="K312" i="11" s="1"/>
  <c r="F312" i="11"/>
  <c r="G312" i="11"/>
  <c r="H312" i="11"/>
  <c r="I312" i="11"/>
  <c r="J312" i="11" s="1"/>
  <c r="A313" i="11"/>
  <c r="B313" i="11"/>
  <c r="C313" i="11"/>
  <c r="D313" i="11"/>
  <c r="E313" i="11"/>
  <c r="K313" i="11" s="1"/>
  <c r="F313" i="11"/>
  <c r="G313" i="11"/>
  <c r="H313" i="11"/>
  <c r="I313" i="11"/>
  <c r="J313" i="11" s="1"/>
  <c r="A314" i="11"/>
  <c r="B314" i="11"/>
  <c r="C314" i="11"/>
  <c r="D314" i="11"/>
  <c r="E314" i="11"/>
  <c r="K314" i="11" s="1"/>
  <c r="F314" i="11"/>
  <c r="G314" i="11"/>
  <c r="H314" i="11"/>
  <c r="I314" i="11"/>
  <c r="J314" i="11" s="1"/>
  <c r="A315" i="11"/>
  <c r="B315" i="11"/>
  <c r="C315" i="11"/>
  <c r="D315" i="11"/>
  <c r="E315" i="11"/>
  <c r="K315" i="11" s="1"/>
  <c r="F315" i="11"/>
  <c r="G315" i="11"/>
  <c r="H315" i="11"/>
  <c r="I315" i="11"/>
  <c r="J315" i="11" s="1"/>
  <c r="A316" i="11"/>
  <c r="B316" i="11"/>
  <c r="C316" i="11"/>
  <c r="D316" i="11"/>
  <c r="E316" i="11"/>
  <c r="K316" i="11" s="1"/>
  <c r="F316" i="11"/>
  <c r="G316" i="11"/>
  <c r="H316" i="11"/>
  <c r="I316" i="11"/>
  <c r="J316" i="11" s="1"/>
  <c r="A317" i="11"/>
  <c r="B317" i="11"/>
  <c r="C317" i="11"/>
  <c r="D317" i="11"/>
  <c r="E317" i="11"/>
  <c r="K317" i="11" s="1"/>
  <c r="F317" i="11"/>
  <c r="G317" i="11"/>
  <c r="H317" i="11"/>
  <c r="I317" i="11"/>
  <c r="J317" i="11" s="1"/>
  <c r="A318" i="11"/>
  <c r="B318" i="11"/>
  <c r="C318" i="11"/>
  <c r="D318" i="11"/>
  <c r="E318" i="11"/>
  <c r="K318" i="11" s="1"/>
  <c r="F318" i="11"/>
  <c r="G318" i="11"/>
  <c r="H318" i="11"/>
  <c r="I318" i="11"/>
  <c r="J318" i="11" s="1"/>
  <c r="A319" i="11"/>
  <c r="B319" i="11"/>
  <c r="C319" i="11"/>
  <c r="D319" i="11"/>
  <c r="E319" i="11"/>
  <c r="K319" i="11" s="1"/>
  <c r="F319" i="11"/>
  <c r="G319" i="11"/>
  <c r="H319" i="11"/>
  <c r="I319" i="11"/>
  <c r="J319" i="11" s="1"/>
  <c r="A320" i="11"/>
  <c r="B320" i="11"/>
  <c r="C320" i="11"/>
  <c r="D320" i="11"/>
  <c r="E320" i="11"/>
  <c r="K320" i="11" s="1"/>
  <c r="F320" i="11"/>
  <c r="G320" i="11"/>
  <c r="H320" i="11"/>
  <c r="I320" i="11"/>
  <c r="J320" i="11" s="1"/>
  <c r="A321" i="11"/>
  <c r="B321" i="11"/>
  <c r="C321" i="11"/>
  <c r="D321" i="11"/>
  <c r="E321" i="11"/>
  <c r="K321" i="11" s="1"/>
  <c r="F321" i="11"/>
  <c r="G321" i="11"/>
  <c r="H321" i="11"/>
  <c r="I321" i="11"/>
  <c r="J321" i="11" s="1"/>
  <c r="A322" i="11"/>
  <c r="B322" i="11"/>
  <c r="C322" i="11"/>
  <c r="D322" i="11"/>
  <c r="E322" i="11"/>
  <c r="K322" i="11" s="1"/>
  <c r="F322" i="11"/>
  <c r="G322" i="11"/>
  <c r="H322" i="11"/>
  <c r="I322" i="11"/>
  <c r="J322" i="11" s="1"/>
  <c r="A323" i="11"/>
  <c r="B323" i="11"/>
  <c r="C323" i="11"/>
  <c r="D323" i="11"/>
  <c r="E323" i="11"/>
  <c r="K323" i="11" s="1"/>
  <c r="L323" i="11" s="1"/>
  <c r="F323" i="11"/>
  <c r="G323" i="11"/>
  <c r="H323" i="11"/>
  <c r="I323" i="11"/>
  <c r="J323" i="11" s="1"/>
  <c r="A324" i="11"/>
  <c r="B324" i="11"/>
  <c r="C324" i="11"/>
  <c r="D324" i="11"/>
  <c r="E324" i="11"/>
  <c r="K324" i="11" s="1"/>
  <c r="F324" i="11"/>
  <c r="G324" i="11"/>
  <c r="H324" i="11"/>
  <c r="I324" i="11"/>
  <c r="J324" i="11" s="1"/>
  <c r="A325" i="11"/>
  <c r="B325" i="11"/>
  <c r="C325" i="11"/>
  <c r="D325" i="11"/>
  <c r="E325" i="11"/>
  <c r="K325" i="11" s="1"/>
  <c r="L325" i="11" s="1"/>
  <c r="F325" i="11"/>
  <c r="G325" i="11"/>
  <c r="H325" i="11"/>
  <c r="I325" i="11"/>
  <c r="J325" i="11" s="1"/>
  <c r="A326" i="11"/>
  <c r="B326" i="11"/>
  <c r="C326" i="11"/>
  <c r="D326" i="11"/>
  <c r="E326" i="11"/>
  <c r="K326" i="11" s="1"/>
  <c r="F326" i="11"/>
  <c r="G326" i="11"/>
  <c r="H326" i="11"/>
  <c r="I326" i="11"/>
  <c r="J326" i="11" s="1"/>
  <c r="A327" i="11"/>
  <c r="B327" i="11"/>
  <c r="C327" i="11"/>
  <c r="D327" i="11"/>
  <c r="E327" i="11"/>
  <c r="K327" i="11" s="1"/>
  <c r="F327" i="11"/>
  <c r="G327" i="11"/>
  <c r="H327" i="11"/>
  <c r="I327" i="11"/>
  <c r="J327" i="11" s="1"/>
  <c r="A328" i="11"/>
  <c r="B328" i="11"/>
  <c r="C328" i="11"/>
  <c r="D328" i="11"/>
  <c r="E328" i="11"/>
  <c r="K328" i="11" s="1"/>
  <c r="F328" i="11"/>
  <c r="G328" i="11"/>
  <c r="H328" i="11"/>
  <c r="I328" i="11"/>
  <c r="J328" i="11" s="1"/>
  <c r="A329" i="11"/>
  <c r="B329" i="11"/>
  <c r="C329" i="11"/>
  <c r="D329" i="11"/>
  <c r="E329" i="11"/>
  <c r="K329" i="11" s="1"/>
  <c r="F329" i="11"/>
  <c r="G329" i="11"/>
  <c r="H329" i="11"/>
  <c r="I329" i="11"/>
  <c r="J329" i="11" s="1"/>
  <c r="A330" i="11"/>
  <c r="B330" i="11"/>
  <c r="C330" i="11"/>
  <c r="D330" i="11"/>
  <c r="E330" i="11"/>
  <c r="K330" i="11" s="1"/>
  <c r="F330" i="11"/>
  <c r="G330" i="11"/>
  <c r="H330" i="11"/>
  <c r="I330" i="11"/>
  <c r="J330" i="11" s="1"/>
  <c r="A331" i="11"/>
  <c r="B331" i="11"/>
  <c r="C331" i="11"/>
  <c r="D331" i="11"/>
  <c r="E331" i="11"/>
  <c r="K331" i="11" s="1"/>
  <c r="F331" i="11"/>
  <c r="G331" i="11"/>
  <c r="H331" i="11"/>
  <c r="I331" i="11"/>
  <c r="J331" i="11" s="1"/>
  <c r="A332" i="11"/>
  <c r="B332" i="11"/>
  <c r="C332" i="11"/>
  <c r="D332" i="11"/>
  <c r="E332" i="11"/>
  <c r="K332" i="11" s="1"/>
  <c r="F332" i="11"/>
  <c r="G332" i="11"/>
  <c r="H332" i="11"/>
  <c r="I332" i="11"/>
  <c r="J332" i="11" s="1"/>
  <c r="A333" i="11"/>
  <c r="B333" i="11"/>
  <c r="C333" i="11"/>
  <c r="D333" i="11"/>
  <c r="E333" i="11"/>
  <c r="K333" i="11" s="1"/>
  <c r="F333" i="11"/>
  <c r="G333" i="11"/>
  <c r="H333" i="11"/>
  <c r="I333" i="11"/>
  <c r="J333" i="11" s="1"/>
  <c r="A334" i="11"/>
  <c r="B334" i="11"/>
  <c r="C334" i="11"/>
  <c r="D334" i="11"/>
  <c r="E334" i="11"/>
  <c r="K334" i="11" s="1"/>
  <c r="F334" i="11"/>
  <c r="G334" i="11"/>
  <c r="H334" i="11"/>
  <c r="I334" i="11"/>
  <c r="J334" i="11" s="1"/>
  <c r="A335" i="11"/>
  <c r="B335" i="11"/>
  <c r="C335" i="11"/>
  <c r="D335" i="11"/>
  <c r="E335" i="11"/>
  <c r="K335" i="11" s="1"/>
  <c r="F335" i="11"/>
  <c r="G335" i="11"/>
  <c r="H335" i="11"/>
  <c r="I335" i="11"/>
  <c r="J335" i="11" s="1"/>
  <c r="A336" i="11"/>
  <c r="B336" i="11"/>
  <c r="C336" i="11"/>
  <c r="D336" i="11"/>
  <c r="E336" i="11"/>
  <c r="K336" i="11" s="1"/>
  <c r="F336" i="11"/>
  <c r="G336" i="11"/>
  <c r="H336" i="11"/>
  <c r="I336" i="11"/>
  <c r="J336" i="11" s="1"/>
  <c r="A337" i="11"/>
  <c r="B337" i="11"/>
  <c r="C337" i="11"/>
  <c r="D337" i="11"/>
  <c r="E337" i="11"/>
  <c r="K337" i="11" s="1"/>
  <c r="F337" i="11"/>
  <c r="G337" i="11"/>
  <c r="H337" i="11"/>
  <c r="I337" i="11"/>
  <c r="J337" i="11" s="1"/>
  <c r="A338" i="11"/>
  <c r="B338" i="11"/>
  <c r="C338" i="11"/>
  <c r="D338" i="11"/>
  <c r="E338" i="11"/>
  <c r="K338" i="11" s="1"/>
  <c r="F338" i="11"/>
  <c r="G338" i="11"/>
  <c r="H338" i="11"/>
  <c r="I338" i="11"/>
  <c r="J338" i="11" s="1"/>
  <c r="A339" i="11"/>
  <c r="B339" i="11"/>
  <c r="C339" i="11"/>
  <c r="D339" i="11"/>
  <c r="E339" i="11"/>
  <c r="K339" i="11" s="1"/>
  <c r="L339" i="11" s="1"/>
  <c r="F339" i="11"/>
  <c r="G339" i="11"/>
  <c r="H339" i="11"/>
  <c r="I339" i="11"/>
  <c r="J339" i="11" s="1"/>
  <c r="A340" i="11"/>
  <c r="B340" i="11"/>
  <c r="C340" i="11"/>
  <c r="D340" i="11"/>
  <c r="E340" i="11"/>
  <c r="K340" i="11" s="1"/>
  <c r="F340" i="11"/>
  <c r="G340" i="11"/>
  <c r="H340" i="11"/>
  <c r="I340" i="11"/>
  <c r="J340" i="11" s="1"/>
  <c r="A341" i="11"/>
  <c r="B341" i="11"/>
  <c r="C341" i="11"/>
  <c r="D341" i="11"/>
  <c r="E341" i="11"/>
  <c r="K341" i="11" s="1"/>
  <c r="F341" i="11"/>
  <c r="G341" i="11"/>
  <c r="H341" i="11"/>
  <c r="I341" i="11"/>
  <c r="J341" i="11" s="1"/>
  <c r="A342" i="11"/>
  <c r="B342" i="11"/>
  <c r="C342" i="11"/>
  <c r="D342" i="11"/>
  <c r="E342" i="11"/>
  <c r="K342" i="11" s="1"/>
  <c r="F342" i="11"/>
  <c r="G342" i="11"/>
  <c r="H342" i="11"/>
  <c r="I342" i="11"/>
  <c r="J342" i="11" s="1"/>
  <c r="A343" i="11"/>
  <c r="B343" i="11"/>
  <c r="C343" i="11"/>
  <c r="D343" i="11"/>
  <c r="E343" i="11"/>
  <c r="K343" i="11" s="1"/>
  <c r="F343" i="11"/>
  <c r="G343" i="11"/>
  <c r="H343" i="11"/>
  <c r="I343" i="11"/>
  <c r="J343" i="11" s="1"/>
  <c r="A344" i="11"/>
  <c r="B344" i="11"/>
  <c r="C344" i="11"/>
  <c r="D344" i="11"/>
  <c r="E344" i="11"/>
  <c r="K344" i="11" s="1"/>
  <c r="F344" i="11"/>
  <c r="G344" i="11"/>
  <c r="H344" i="11"/>
  <c r="I344" i="11"/>
  <c r="J344" i="11" s="1"/>
  <c r="A345" i="11"/>
  <c r="B345" i="11"/>
  <c r="C345" i="11"/>
  <c r="D345" i="11"/>
  <c r="E345" i="11"/>
  <c r="K345" i="11" s="1"/>
  <c r="F345" i="11"/>
  <c r="G345" i="11"/>
  <c r="H345" i="11"/>
  <c r="I345" i="11"/>
  <c r="J345" i="11" s="1"/>
  <c r="A346" i="11"/>
  <c r="B346" i="11"/>
  <c r="C346" i="11"/>
  <c r="D346" i="11"/>
  <c r="E346" i="11"/>
  <c r="K346" i="11" s="1"/>
  <c r="F346" i="11"/>
  <c r="G346" i="11"/>
  <c r="H346" i="11"/>
  <c r="I346" i="11"/>
  <c r="J346" i="11" s="1"/>
  <c r="A347" i="11"/>
  <c r="B347" i="11"/>
  <c r="C347" i="11"/>
  <c r="D347" i="11"/>
  <c r="E347" i="11"/>
  <c r="K347" i="11" s="1"/>
  <c r="F347" i="11"/>
  <c r="G347" i="11"/>
  <c r="H347" i="11"/>
  <c r="I347" i="11"/>
  <c r="J347" i="11" s="1"/>
  <c r="A348" i="11"/>
  <c r="B348" i="11"/>
  <c r="C348" i="11"/>
  <c r="D348" i="11"/>
  <c r="E348" i="11"/>
  <c r="K348" i="11" s="1"/>
  <c r="F348" i="11"/>
  <c r="G348" i="11"/>
  <c r="H348" i="11"/>
  <c r="I348" i="11"/>
  <c r="J348" i="11" s="1"/>
  <c r="A349" i="11"/>
  <c r="B349" i="11"/>
  <c r="C349" i="11"/>
  <c r="D349" i="11"/>
  <c r="E349" i="11"/>
  <c r="K349" i="11" s="1"/>
  <c r="F349" i="11"/>
  <c r="G349" i="11"/>
  <c r="H349" i="11"/>
  <c r="I349" i="11"/>
  <c r="J349" i="11" s="1"/>
  <c r="A350" i="11"/>
  <c r="B350" i="11"/>
  <c r="C350" i="11"/>
  <c r="D350" i="11"/>
  <c r="E350" i="11"/>
  <c r="K350" i="11" s="1"/>
  <c r="F350" i="11"/>
  <c r="G350" i="11"/>
  <c r="H350" i="11"/>
  <c r="I350" i="11"/>
  <c r="J350" i="11" s="1"/>
  <c r="A351" i="11"/>
  <c r="B351" i="11"/>
  <c r="C351" i="11"/>
  <c r="D351" i="11"/>
  <c r="E351" i="11"/>
  <c r="K351" i="11" s="1"/>
  <c r="F351" i="11"/>
  <c r="G351" i="11"/>
  <c r="H351" i="11"/>
  <c r="I351" i="11"/>
  <c r="J351" i="11" s="1"/>
  <c r="A352" i="11"/>
  <c r="B352" i="11"/>
  <c r="C352" i="11"/>
  <c r="D352" i="11"/>
  <c r="E352" i="11"/>
  <c r="K352" i="11" s="1"/>
  <c r="F352" i="11"/>
  <c r="G352" i="11"/>
  <c r="H352" i="11"/>
  <c r="I352" i="11"/>
  <c r="J352" i="11" s="1"/>
  <c r="A353" i="11"/>
  <c r="B353" i="11"/>
  <c r="C353" i="11"/>
  <c r="D353" i="11"/>
  <c r="E353" i="11"/>
  <c r="K353" i="11" s="1"/>
  <c r="F353" i="11"/>
  <c r="G353" i="11"/>
  <c r="H353" i="11"/>
  <c r="I353" i="11"/>
  <c r="J353" i="11" s="1"/>
  <c r="A354" i="11"/>
  <c r="B354" i="11"/>
  <c r="C354" i="11"/>
  <c r="D354" i="11"/>
  <c r="E354" i="11"/>
  <c r="K354" i="11" s="1"/>
  <c r="F354" i="11"/>
  <c r="G354" i="11"/>
  <c r="H354" i="11"/>
  <c r="I354" i="11"/>
  <c r="J354" i="11" s="1"/>
  <c r="A355" i="11"/>
  <c r="B355" i="11"/>
  <c r="C355" i="11"/>
  <c r="D355" i="11"/>
  <c r="E355" i="11"/>
  <c r="K355" i="11" s="1"/>
  <c r="L355" i="11" s="1"/>
  <c r="F355" i="11"/>
  <c r="G355" i="11"/>
  <c r="H355" i="11"/>
  <c r="I355" i="11"/>
  <c r="J355" i="11" s="1"/>
  <c r="A356" i="11"/>
  <c r="B356" i="11"/>
  <c r="C356" i="11"/>
  <c r="D356" i="11"/>
  <c r="E356" i="11"/>
  <c r="K356" i="11" s="1"/>
  <c r="F356" i="11"/>
  <c r="G356" i="11"/>
  <c r="H356" i="11"/>
  <c r="I356" i="11"/>
  <c r="J356" i="11" s="1"/>
  <c r="A357" i="11"/>
  <c r="B357" i="11"/>
  <c r="C357" i="11"/>
  <c r="D357" i="11"/>
  <c r="E357" i="11"/>
  <c r="K357" i="11" s="1"/>
  <c r="F357" i="11"/>
  <c r="G357" i="11"/>
  <c r="H357" i="11"/>
  <c r="I357" i="11"/>
  <c r="J357" i="11" s="1"/>
  <c r="A358" i="11"/>
  <c r="B358" i="11"/>
  <c r="C358" i="11"/>
  <c r="D358" i="11"/>
  <c r="E358" i="11"/>
  <c r="K358" i="11" s="1"/>
  <c r="F358" i="11"/>
  <c r="G358" i="11"/>
  <c r="H358" i="11"/>
  <c r="I358" i="11"/>
  <c r="J358" i="11" s="1"/>
  <c r="A359" i="11"/>
  <c r="B359" i="11"/>
  <c r="C359" i="11"/>
  <c r="D359" i="11"/>
  <c r="E359" i="11"/>
  <c r="K359" i="11" s="1"/>
  <c r="F359" i="11"/>
  <c r="G359" i="11"/>
  <c r="H359" i="11"/>
  <c r="I359" i="11"/>
  <c r="J359" i="11" s="1"/>
  <c r="A360" i="11"/>
  <c r="B360" i="11"/>
  <c r="C360" i="11"/>
  <c r="D360" i="11"/>
  <c r="E360" i="11"/>
  <c r="K360" i="11" s="1"/>
  <c r="F360" i="11"/>
  <c r="G360" i="11"/>
  <c r="H360" i="11"/>
  <c r="I360" i="11"/>
  <c r="J360" i="11" s="1"/>
  <c r="A361" i="11"/>
  <c r="B361" i="11"/>
  <c r="C361" i="11"/>
  <c r="D361" i="11"/>
  <c r="E361" i="11"/>
  <c r="K361" i="11" s="1"/>
  <c r="F361" i="11"/>
  <c r="G361" i="11"/>
  <c r="H361" i="11"/>
  <c r="I361" i="11"/>
  <c r="J361" i="11" s="1"/>
  <c r="A362" i="11"/>
  <c r="B362" i="11"/>
  <c r="C362" i="11"/>
  <c r="D362" i="11"/>
  <c r="E362" i="11"/>
  <c r="K362" i="11" s="1"/>
  <c r="F362" i="11"/>
  <c r="G362" i="11"/>
  <c r="H362" i="11"/>
  <c r="I362" i="11"/>
  <c r="J362" i="11" s="1"/>
  <c r="A363" i="11"/>
  <c r="B363" i="11"/>
  <c r="C363" i="11"/>
  <c r="D363" i="11"/>
  <c r="E363" i="11"/>
  <c r="K363" i="11" s="1"/>
  <c r="F363" i="11"/>
  <c r="G363" i="11"/>
  <c r="H363" i="11"/>
  <c r="I363" i="11"/>
  <c r="J363" i="11" s="1"/>
  <c r="A364" i="11"/>
  <c r="B364" i="11"/>
  <c r="C364" i="11"/>
  <c r="D364" i="11"/>
  <c r="E364" i="11"/>
  <c r="K364" i="11" s="1"/>
  <c r="F364" i="11"/>
  <c r="G364" i="11"/>
  <c r="H364" i="11"/>
  <c r="I364" i="11"/>
  <c r="J364" i="11" s="1"/>
  <c r="A365" i="11"/>
  <c r="B365" i="11"/>
  <c r="C365" i="11"/>
  <c r="D365" i="11"/>
  <c r="E365" i="11"/>
  <c r="K365" i="11" s="1"/>
  <c r="F365" i="11"/>
  <c r="G365" i="11"/>
  <c r="H365" i="11"/>
  <c r="I365" i="11"/>
  <c r="J365" i="11" s="1"/>
  <c r="A366" i="11"/>
  <c r="B366" i="11"/>
  <c r="C366" i="11"/>
  <c r="D366" i="11"/>
  <c r="E366" i="11"/>
  <c r="K366" i="11" s="1"/>
  <c r="F366" i="11"/>
  <c r="G366" i="11"/>
  <c r="H366" i="11"/>
  <c r="I366" i="11"/>
  <c r="J366" i="11" s="1"/>
  <c r="A367" i="11"/>
  <c r="B367" i="11"/>
  <c r="C367" i="11"/>
  <c r="D367" i="11"/>
  <c r="E367" i="11"/>
  <c r="K367" i="11" s="1"/>
  <c r="F367" i="11"/>
  <c r="G367" i="11"/>
  <c r="H367" i="11"/>
  <c r="I367" i="11"/>
  <c r="J367" i="11" s="1"/>
  <c r="A368" i="11"/>
  <c r="B368" i="11"/>
  <c r="C368" i="11"/>
  <c r="D368" i="11"/>
  <c r="E368" i="11"/>
  <c r="K368" i="11" s="1"/>
  <c r="F368" i="11"/>
  <c r="G368" i="11"/>
  <c r="H368" i="11"/>
  <c r="I368" i="11"/>
  <c r="J368" i="11" s="1"/>
  <c r="A369" i="11"/>
  <c r="B369" i="11"/>
  <c r="C369" i="11"/>
  <c r="D369" i="11"/>
  <c r="E369" i="11"/>
  <c r="K369" i="11" s="1"/>
  <c r="F369" i="11"/>
  <c r="G369" i="11"/>
  <c r="H369" i="11"/>
  <c r="I369" i="11"/>
  <c r="J369" i="11" s="1"/>
  <c r="A370" i="11"/>
  <c r="B370" i="11"/>
  <c r="C370" i="11"/>
  <c r="D370" i="11"/>
  <c r="E370" i="11"/>
  <c r="K370" i="11" s="1"/>
  <c r="F370" i="11"/>
  <c r="G370" i="11"/>
  <c r="H370" i="11"/>
  <c r="I370" i="11"/>
  <c r="J370" i="11" s="1"/>
  <c r="A371" i="11"/>
  <c r="B371" i="11"/>
  <c r="C371" i="11"/>
  <c r="D371" i="11"/>
  <c r="E371" i="11"/>
  <c r="K371" i="11" s="1"/>
  <c r="F371" i="11"/>
  <c r="G371" i="11"/>
  <c r="H371" i="11"/>
  <c r="I371" i="11"/>
  <c r="J371" i="11" s="1"/>
  <c r="A372" i="11"/>
  <c r="B372" i="11"/>
  <c r="C372" i="11"/>
  <c r="D372" i="11"/>
  <c r="E372" i="11"/>
  <c r="K372" i="11" s="1"/>
  <c r="F372" i="11"/>
  <c r="G372" i="11"/>
  <c r="H372" i="11"/>
  <c r="I372" i="11"/>
  <c r="J372" i="11" s="1"/>
  <c r="A373" i="11"/>
  <c r="B373" i="11"/>
  <c r="C373" i="11"/>
  <c r="D373" i="11"/>
  <c r="E373" i="11"/>
  <c r="K373" i="11" s="1"/>
  <c r="F373" i="11"/>
  <c r="G373" i="11"/>
  <c r="H373" i="11"/>
  <c r="I373" i="11"/>
  <c r="J373" i="11" s="1"/>
  <c r="A374" i="11"/>
  <c r="B374" i="11"/>
  <c r="C374" i="11"/>
  <c r="D374" i="11"/>
  <c r="E374" i="11"/>
  <c r="K374" i="11" s="1"/>
  <c r="F374" i="11"/>
  <c r="G374" i="11"/>
  <c r="H374" i="11"/>
  <c r="I374" i="11"/>
  <c r="J374" i="11" s="1"/>
  <c r="A375" i="11"/>
  <c r="B375" i="11"/>
  <c r="C375" i="11"/>
  <c r="D375" i="11"/>
  <c r="E375" i="11"/>
  <c r="K375" i="11" s="1"/>
  <c r="F375" i="11"/>
  <c r="G375" i="11"/>
  <c r="H375" i="11"/>
  <c r="I375" i="11"/>
  <c r="J375" i="11" s="1"/>
  <c r="A376" i="11"/>
  <c r="B376" i="11"/>
  <c r="C376" i="11"/>
  <c r="D376" i="11"/>
  <c r="E376" i="11"/>
  <c r="K376" i="11" s="1"/>
  <c r="F376" i="11"/>
  <c r="G376" i="11"/>
  <c r="H376" i="11"/>
  <c r="I376" i="11"/>
  <c r="J376" i="11" s="1"/>
  <c r="A377" i="11"/>
  <c r="B377" i="11"/>
  <c r="C377" i="11"/>
  <c r="D377" i="11"/>
  <c r="E377" i="11"/>
  <c r="K377" i="11" s="1"/>
  <c r="F377" i="11"/>
  <c r="G377" i="11"/>
  <c r="H377" i="11"/>
  <c r="I377" i="11"/>
  <c r="J377" i="11" s="1"/>
  <c r="A378" i="11"/>
  <c r="B378" i="11"/>
  <c r="C378" i="11"/>
  <c r="D378" i="11"/>
  <c r="E378" i="11"/>
  <c r="K378" i="11" s="1"/>
  <c r="F378" i="11"/>
  <c r="G378" i="11"/>
  <c r="H378" i="11"/>
  <c r="I378" i="11"/>
  <c r="J378" i="11" s="1"/>
  <c r="A379" i="11"/>
  <c r="B379" i="11"/>
  <c r="C379" i="11"/>
  <c r="D379" i="11"/>
  <c r="E379" i="11"/>
  <c r="K379" i="11" s="1"/>
  <c r="F379" i="11"/>
  <c r="G379" i="11"/>
  <c r="H379" i="11"/>
  <c r="I379" i="11"/>
  <c r="J379" i="11" s="1"/>
  <c r="A380" i="11"/>
  <c r="B380" i="11"/>
  <c r="C380" i="11"/>
  <c r="D380" i="11"/>
  <c r="E380" i="11"/>
  <c r="K380" i="11" s="1"/>
  <c r="F380" i="11"/>
  <c r="G380" i="11"/>
  <c r="H380" i="11"/>
  <c r="I380" i="11"/>
  <c r="J380" i="11" s="1"/>
  <c r="A381" i="11"/>
  <c r="B381" i="11"/>
  <c r="C381" i="11"/>
  <c r="D381" i="11"/>
  <c r="E381" i="11"/>
  <c r="K381" i="11" s="1"/>
  <c r="F381" i="11"/>
  <c r="G381" i="11"/>
  <c r="H381" i="11"/>
  <c r="I381" i="11"/>
  <c r="J381" i="11" s="1"/>
  <c r="A382" i="11"/>
  <c r="B382" i="11"/>
  <c r="C382" i="11"/>
  <c r="D382" i="11"/>
  <c r="E382" i="11"/>
  <c r="K382" i="11" s="1"/>
  <c r="F382" i="11"/>
  <c r="G382" i="11"/>
  <c r="H382" i="11"/>
  <c r="I382" i="11"/>
  <c r="J382" i="11" s="1"/>
  <c r="A383" i="11"/>
  <c r="B383" i="11"/>
  <c r="C383" i="11"/>
  <c r="D383" i="11"/>
  <c r="E383" i="11"/>
  <c r="K383" i="11" s="1"/>
  <c r="F383" i="11"/>
  <c r="G383" i="11"/>
  <c r="H383" i="11"/>
  <c r="I383" i="11"/>
  <c r="J383" i="11" s="1"/>
  <c r="A384" i="11"/>
  <c r="B384" i="11"/>
  <c r="C384" i="11"/>
  <c r="D384" i="11"/>
  <c r="E384" i="11"/>
  <c r="K384" i="11" s="1"/>
  <c r="F384" i="11"/>
  <c r="G384" i="11"/>
  <c r="H384" i="11"/>
  <c r="I384" i="11"/>
  <c r="J384" i="11" s="1"/>
  <c r="A385" i="11"/>
  <c r="B385" i="11"/>
  <c r="C385" i="11"/>
  <c r="D385" i="11"/>
  <c r="E385" i="11"/>
  <c r="K385" i="11" s="1"/>
  <c r="F385" i="11"/>
  <c r="G385" i="11"/>
  <c r="H385" i="11"/>
  <c r="I385" i="11"/>
  <c r="J385" i="11" s="1"/>
  <c r="A386" i="11"/>
  <c r="B386" i="11"/>
  <c r="C386" i="11"/>
  <c r="D386" i="11"/>
  <c r="E386" i="11"/>
  <c r="K386" i="11" s="1"/>
  <c r="F386" i="11"/>
  <c r="G386" i="11"/>
  <c r="H386" i="11"/>
  <c r="I386" i="11"/>
  <c r="J386" i="11" s="1"/>
  <c r="A387" i="11"/>
  <c r="B387" i="11"/>
  <c r="C387" i="11"/>
  <c r="D387" i="11"/>
  <c r="E387" i="11"/>
  <c r="K387" i="11" s="1"/>
  <c r="F387" i="11"/>
  <c r="G387" i="11"/>
  <c r="H387" i="11"/>
  <c r="I387" i="11"/>
  <c r="J387" i="11" s="1"/>
  <c r="A388" i="11"/>
  <c r="B388" i="11"/>
  <c r="C388" i="11"/>
  <c r="D388" i="11"/>
  <c r="E388" i="11"/>
  <c r="K388" i="11" s="1"/>
  <c r="F388" i="11"/>
  <c r="G388" i="11"/>
  <c r="H388" i="11"/>
  <c r="I388" i="11"/>
  <c r="J388" i="11" s="1"/>
  <c r="A389" i="11"/>
  <c r="B389" i="11"/>
  <c r="C389" i="11"/>
  <c r="D389" i="11"/>
  <c r="E389" i="11"/>
  <c r="K389" i="11" s="1"/>
  <c r="F389" i="11"/>
  <c r="G389" i="11"/>
  <c r="H389" i="11"/>
  <c r="I389" i="11"/>
  <c r="J389" i="11" s="1"/>
  <c r="A390" i="11"/>
  <c r="B390" i="11"/>
  <c r="C390" i="11"/>
  <c r="D390" i="11"/>
  <c r="E390" i="11"/>
  <c r="K390" i="11" s="1"/>
  <c r="F390" i="11"/>
  <c r="G390" i="11"/>
  <c r="H390" i="11"/>
  <c r="I390" i="11"/>
  <c r="J390" i="11" s="1"/>
  <c r="A391" i="11"/>
  <c r="B391" i="11"/>
  <c r="C391" i="11"/>
  <c r="D391" i="11"/>
  <c r="E391" i="11"/>
  <c r="K391" i="11" s="1"/>
  <c r="F391" i="11"/>
  <c r="G391" i="11"/>
  <c r="H391" i="11"/>
  <c r="I391" i="11"/>
  <c r="J391" i="11" s="1"/>
  <c r="A392" i="11"/>
  <c r="B392" i="11"/>
  <c r="C392" i="11"/>
  <c r="D392" i="11"/>
  <c r="E392" i="11"/>
  <c r="K392" i="11" s="1"/>
  <c r="F392" i="11"/>
  <c r="G392" i="11"/>
  <c r="H392" i="11"/>
  <c r="I392" i="11"/>
  <c r="J392" i="11" s="1"/>
  <c r="A393" i="11"/>
  <c r="B393" i="11"/>
  <c r="C393" i="11"/>
  <c r="D393" i="11"/>
  <c r="E393" i="11"/>
  <c r="K393" i="11" s="1"/>
  <c r="F393" i="11"/>
  <c r="G393" i="11"/>
  <c r="H393" i="11"/>
  <c r="I393" i="11"/>
  <c r="J393" i="11" s="1"/>
  <c r="A394" i="11"/>
  <c r="B394" i="11"/>
  <c r="C394" i="11"/>
  <c r="D394" i="11"/>
  <c r="E394" i="11"/>
  <c r="K394" i="11" s="1"/>
  <c r="F394" i="11"/>
  <c r="G394" i="11"/>
  <c r="H394" i="11"/>
  <c r="I394" i="11"/>
  <c r="J394" i="11" s="1"/>
  <c r="A395" i="11"/>
  <c r="B395" i="11"/>
  <c r="C395" i="11"/>
  <c r="D395" i="11"/>
  <c r="E395" i="11"/>
  <c r="K395" i="11" s="1"/>
  <c r="F395" i="11"/>
  <c r="G395" i="11"/>
  <c r="H395" i="11"/>
  <c r="I395" i="11"/>
  <c r="J395" i="11" s="1"/>
  <c r="A396" i="11"/>
  <c r="B396" i="11"/>
  <c r="C396" i="11"/>
  <c r="D396" i="11"/>
  <c r="E396" i="11"/>
  <c r="K396" i="11" s="1"/>
  <c r="F396" i="11"/>
  <c r="G396" i="11"/>
  <c r="H396" i="11"/>
  <c r="I396" i="11"/>
  <c r="J396" i="11" s="1"/>
  <c r="A397" i="11"/>
  <c r="B397" i="11"/>
  <c r="C397" i="11"/>
  <c r="D397" i="11"/>
  <c r="E397" i="11"/>
  <c r="K397" i="11" s="1"/>
  <c r="F397" i="11"/>
  <c r="G397" i="11"/>
  <c r="H397" i="11"/>
  <c r="I397" i="11"/>
  <c r="J397" i="11" s="1"/>
  <c r="A398" i="11"/>
  <c r="B398" i="11"/>
  <c r="C398" i="11"/>
  <c r="D398" i="11"/>
  <c r="E398" i="11"/>
  <c r="K398" i="11" s="1"/>
  <c r="F398" i="11"/>
  <c r="G398" i="11"/>
  <c r="H398" i="11"/>
  <c r="I398" i="11"/>
  <c r="J398" i="11" s="1"/>
  <c r="A399" i="11"/>
  <c r="B399" i="11"/>
  <c r="C399" i="11"/>
  <c r="D399" i="11"/>
  <c r="E399" i="11"/>
  <c r="K399" i="11" s="1"/>
  <c r="F399" i="11"/>
  <c r="G399" i="11"/>
  <c r="H399" i="11"/>
  <c r="I399" i="11"/>
  <c r="J399" i="11" s="1"/>
  <c r="A400" i="11"/>
  <c r="B400" i="11"/>
  <c r="C400" i="11"/>
  <c r="D400" i="11"/>
  <c r="E400" i="11"/>
  <c r="K400" i="11" s="1"/>
  <c r="F400" i="11"/>
  <c r="G400" i="11"/>
  <c r="H400" i="11"/>
  <c r="I400" i="11"/>
  <c r="J400" i="11" s="1"/>
  <c r="A401" i="11"/>
  <c r="B401" i="11"/>
  <c r="C401" i="11"/>
  <c r="D401" i="11"/>
  <c r="E401" i="11"/>
  <c r="K401" i="11" s="1"/>
  <c r="F401" i="11"/>
  <c r="G401" i="11"/>
  <c r="H401" i="11"/>
  <c r="I401" i="11"/>
  <c r="J401" i="11" s="1"/>
  <c r="A402" i="11"/>
  <c r="B402" i="11"/>
  <c r="C402" i="11"/>
  <c r="D402" i="11"/>
  <c r="E402" i="11"/>
  <c r="K402" i="11" s="1"/>
  <c r="F402" i="11"/>
  <c r="G402" i="11"/>
  <c r="H402" i="11"/>
  <c r="I402" i="11"/>
  <c r="J402" i="11" s="1"/>
  <c r="A403" i="11"/>
  <c r="B403" i="11"/>
  <c r="C403" i="11"/>
  <c r="D403" i="11"/>
  <c r="E403" i="11"/>
  <c r="K403" i="11" s="1"/>
  <c r="F403" i="11"/>
  <c r="G403" i="11"/>
  <c r="H403" i="11"/>
  <c r="I403" i="11"/>
  <c r="J403" i="11" s="1"/>
  <c r="A404" i="11"/>
  <c r="B404" i="11"/>
  <c r="C404" i="11"/>
  <c r="D404" i="11"/>
  <c r="E404" i="11"/>
  <c r="K404" i="11" s="1"/>
  <c r="F404" i="11"/>
  <c r="G404" i="11"/>
  <c r="H404" i="11"/>
  <c r="I404" i="11"/>
  <c r="J404" i="11" s="1"/>
  <c r="A405" i="11"/>
  <c r="B405" i="11"/>
  <c r="C405" i="11"/>
  <c r="D405" i="11"/>
  <c r="E405" i="11"/>
  <c r="K405" i="11" s="1"/>
  <c r="F405" i="11"/>
  <c r="G405" i="11"/>
  <c r="H405" i="11"/>
  <c r="I405" i="11"/>
  <c r="J405" i="11" s="1"/>
  <c r="A406" i="11"/>
  <c r="B406" i="11"/>
  <c r="C406" i="11"/>
  <c r="D406" i="11"/>
  <c r="E406" i="11"/>
  <c r="K406" i="11" s="1"/>
  <c r="F406" i="11"/>
  <c r="G406" i="11"/>
  <c r="H406" i="11"/>
  <c r="I406" i="11"/>
  <c r="J406" i="11" s="1"/>
  <c r="A407" i="11"/>
  <c r="B407" i="11"/>
  <c r="C407" i="11"/>
  <c r="D407" i="11"/>
  <c r="E407" i="11"/>
  <c r="K407" i="11" s="1"/>
  <c r="F407" i="11"/>
  <c r="G407" i="11"/>
  <c r="H407" i="11"/>
  <c r="I407" i="11"/>
  <c r="J407" i="11" s="1"/>
  <c r="A408" i="11"/>
  <c r="B408" i="11"/>
  <c r="C408" i="11"/>
  <c r="D408" i="11"/>
  <c r="E408" i="11"/>
  <c r="K408" i="11" s="1"/>
  <c r="F408" i="11"/>
  <c r="G408" i="11"/>
  <c r="H408" i="11"/>
  <c r="I408" i="11"/>
  <c r="J408" i="11" s="1"/>
  <c r="A409" i="11"/>
  <c r="B409" i="11"/>
  <c r="C409" i="11"/>
  <c r="D409" i="11"/>
  <c r="E409" i="11"/>
  <c r="K409" i="11" s="1"/>
  <c r="F409" i="11"/>
  <c r="G409" i="11"/>
  <c r="H409" i="11"/>
  <c r="I409" i="11"/>
  <c r="J409" i="11" s="1"/>
  <c r="A410" i="11"/>
  <c r="B410" i="11"/>
  <c r="C410" i="11"/>
  <c r="D410" i="11"/>
  <c r="E410" i="11"/>
  <c r="K410" i="11" s="1"/>
  <c r="F410" i="11"/>
  <c r="G410" i="11"/>
  <c r="H410" i="11"/>
  <c r="I410" i="11"/>
  <c r="J410" i="11" s="1"/>
  <c r="A411" i="11"/>
  <c r="B411" i="11"/>
  <c r="C411" i="11"/>
  <c r="D411" i="11"/>
  <c r="E411" i="11"/>
  <c r="K411" i="11" s="1"/>
  <c r="F411" i="11"/>
  <c r="G411" i="11"/>
  <c r="H411" i="11"/>
  <c r="I411" i="11"/>
  <c r="J411" i="11" s="1"/>
  <c r="A412" i="11"/>
  <c r="B412" i="11"/>
  <c r="C412" i="11"/>
  <c r="D412" i="11"/>
  <c r="E412" i="11"/>
  <c r="K412" i="11" s="1"/>
  <c r="F412" i="11"/>
  <c r="G412" i="11"/>
  <c r="H412" i="11"/>
  <c r="I412" i="11"/>
  <c r="J412" i="11" s="1"/>
  <c r="A413" i="11"/>
  <c r="B413" i="11"/>
  <c r="C413" i="11"/>
  <c r="D413" i="11"/>
  <c r="E413" i="11"/>
  <c r="K413" i="11" s="1"/>
  <c r="F413" i="11"/>
  <c r="G413" i="11"/>
  <c r="H413" i="11"/>
  <c r="I413" i="11"/>
  <c r="J413" i="11" s="1"/>
  <c r="A414" i="11"/>
  <c r="B414" i="11"/>
  <c r="C414" i="11"/>
  <c r="D414" i="11"/>
  <c r="E414" i="11"/>
  <c r="K414" i="11" s="1"/>
  <c r="F414" i="11"/>
  <c r="G414" i="11"/>
  <c r="H414" i="11"/>
  <c r="I414" i="11"/>
  <c r="J414" i="11" s="1"/>
  <c r="A415" i="11"/>
  <c r="B415" i="11"/>
  <c r="C415" i="11"/>
  <c r="D415" i="11"/>
  <c r="E415" i="11"/>
  <c r="K415" i="11" s="1"/>
  <c r="F415" i="11"/>
  <c r="G415" i="11"/>
  <c r="H415" i="11"/>
  <c r="I415" i="11"/>
  <c r="J415" i="11" s="1"/>
  <c r="A416" i="11"/>
  <c r="B416" i="11"/>
  <c r="C416" i="11"/>
  <c r="D416" i="11"/>
  <c r="E416" i="11"/>
  <c r="K416" i="11" s="1"/>
  <c r="F416" i="11"/>
  <c r="G416" i="11"/>
  <c r="H416" i="11"/>
  <c r="I416" i="11"/>
  <c r="J416" i="11" s="1"/>
  <c r="A417" i="11"/>
  <c r="B417" i="11"/>
  <c r="C417" i="11"/>
  <c r="D417" i="11"/>
  <c r="E417" i="11"/>
  <c r="K417" i="11" s="1"/>
  <c r="F417" i="11"/>
  <c r="G417" i="11"/>
  <c r="H417" i="11"/>
  <c r="I417" i="11"/>
  <c r="J417" i="11" s="1"/>
  <c r="A418" i="11"/>
  <c r="B418" i="11"/>
  <c r="C418" i="11"/>
  <c r="D418" i="11"/>
  <c r="E418" i="11"/>
  <c r="K418" i="11" s="1"/>
  <c r="F418" i="11"/>
  <c r="G418" i="11"/>
  <c r="H418" i="11"/>
  <c r="I418" i="11"/>
  <c r="J418" i="11" s="1"/>
  <c r="A419" i="11"/>
  <c r="B419" i="11"/>
  <c r="C419" i="11"/>
  <c r="D419" i="11"/>
  <c r="E419" i="11"/>
  <c r="K419" i="11" s="1"/>
  <c r="F419" i="11"/>
  <c r="G419" i="11"/>
  <c r="H419" i="11"/>
  <c r="I419" i="11"/>
  <c r="J419" i="11" s="1"/>
  <c r="A420" i="11"/>
  <c r="B420" i="11"/>
  <c r="C420" i="11"/>
  <c r="D420" i="11"/>
  <c r="E420" i="11"/>
  <c r="K420" i="11" s="1"/>
  <c r="F420" i="11"/>
  <c r="G420" i="11"/>
  <c r="H420" i="11"/>
  <c r="I420" i="11"/>
  <c r="J420" i="11" s="1"/>
  <c r="A421" i="11"/>
  <c r="B421" i="11"/>
  <c r="C421" i="11"/>
  <c r="D421" i="11"/>
  <c r="E421" i="11"/>
  <c r="K421" i="11" s="1"/>
  <c r="F421" i="11"/>
  <c r="G421" i="11"/>
  <c r="H421" i="11"/>
  <c r="I421" i="11"/>
  <c r="J421" i="11" s="1"/>
  <c r="A422" i="11"/>
  <c r="B422" i="11"/>
  <c r="C422" i="11"/>
  <c r="D422" i="11"/>
  <c r="E422" i="11"/>
  <c r="K422" i="11" s="1"/>
  <c r="F422" i="11"/>
  <c r="G422" i="11"/>
  <c r="H422" i="11"/>
  <c r="I422" i="11"/>
  <c r="J422" i="11" s="1"/>
  <c r="A423" i="11"/>
  <c r="B423" i="11"/>
  <c r="C423" i="11"/>
  <c r="D423" i="11"/>
  <c r="E423" i="11"/>
  <c r="K423" i="11" s="1"/>
  <c r="F423" i="11"/>
  <c r="G423" i="11"/>
  <c r="H423" i="11"/>
  <c r="I423" i="11"/>
  <c r="J423" i="11" s="1"/>
  <c r="A424" i="11"/>
  <c r="B424" i="11"/>
  <c r="C424" i="11"/>
  <c r="D424" i="11"/>
  <c r="E424" i="11"/>
  <c r="K424" i="11" s="1"/>
  <c r="F424" i="11"/>
  <c r="G424" i="11"/>
  <c r="H424" i="11"/>
  <c r="I424" i="11"/>
  <c r="J424" i="11" s="1"/>
  <c r="A425" i="11"/>
  <c r="B425" i="11"/>
  <c r="C425" i="11"/>
  <c r="D425" i="11"/>
  <c r="E425" i="11"/>
  <c r="K425" i="11" s="1"/>
  <c r="F425" i="11"/>
  <c r="G425" i="11"/>
  <c r="H425" i="11"/>
  <c r="I425" i="11"/>
  <c r="J425" i="11" s="1"/>
  <c r="A426" i="11"/>
  <c r="B426" i="11"/>
  <c r="C426" i="11"/>
  <c r="D426" i="11"/>
  <c r="E426" i="11"/>
  <c r="K426" i="11" s="1"/>
  <c r="F426" i="11"/>
  <c r="G426" i="11"/>
  <c r="H426" i="11"/>
  <c r="I426" i="11"/>
  <c r="J426" i="11" s="1"/>
  <c r="A427" i="11"/>
  <c r="B427" i="11"/>
  <c r="C427" i="11"/>
  <c r="D427" i="11"/>
  <c r="E427" i="11"/>
  <c r="K427" i="11" s="1"/>
  <c r="F427" i="11"/>
  <c r="G427" i="11"/>
  <c r="H427" i="11"/>
  <c r="I427" i="11"/>
  <c r="J427" i="11" s="1"/>
  <c r="A428" i="11"/>
  <c r="B428" i="11"/>
  <c r="C428" i="11"/>
  <c r="D428" i="11"/>
  <c r="E428" i="11"/>
  <c r="K428" i="11" s="1"/>
  <c r="F428" i="11"/>
  <c r="G428" i="11"/>
  <c r="H428" i="11"/>
  <c r="I428" i="11"/>
  <c r="J428" i="11" s="1"/>
  <c r="A429" i="11"/>
  <c r="B429" i="11"/>
  <c r="C429" i="11"/>
  <c r="D429" i="11"/>
  <c r="E429" i="11"/>
  <c r="K429" i="11" s="1"/>
  <c r="F429" i="11"/>
  <c r="G429" i="11"/>
  <c r="H429" i="11"/>
  <c r="I429" i="11"/>
  <c r="J429" i="11" s="1"/>
  <c r="A430" i="11"/>
  <c r="B430" i="11"/>
  <c r="C430" i="11"/>
  <c r="D430" i="11"/>
  <c r="E430" i="11"/>
  <c r="K430" i="11" s="1"/>
  <c r="F430" i="11"/>
  <c r="G430" i="11"/>
  <c r="H430" i="11"/>
  <c r="I430" i="11"/>
  <c r="J430" i="11" s="1"/>
  <c r="A431" i="11"/>
  <c r="B431" i="11"/>
  <c r="C431" i="11"/>
  <c r="D431" i="11"/>
  <c r="E431" i="11"/>
  <c r="K431" i="11" s="1"/>
  <c r="F431" i="11"/>
  <c r="G431" i="11"/>
  <c r="H431" i="11"/>
  <c r="I431" i="11"/>
  <c r="J431" i="11" s="1"/>
  <c r="A432" i="11"/>
  <c r="B432" i="11"/>
  <c r="C432" i="11"/>
  <c r="D432" i="11"/>
  <c r="E432" i="11"/>
  <c r="K432" i="11" s="1"/>
  <c r="F432" i="11"/>
  <c r="G432" i="11"/>
  <c r="H432" i="11"/>
  <c r="I432" i="11"/>
  <c r="J432" i="11" s="1"/>
  <c r="A433" i="11"/>
  <c r="B433" i="11"/>
  <c r="C433" i="11"/>
  <c r="D433" i="11"/>
  <c r="E433" i="11"/>
  <c r="K433" i="11" s="1"/>
  <c r="F433" i="11"/>
  <c r="G433" i="11"/>
  <c r="H433" i="11"/>
  <c r="I433" i="11"/>
  <c r="J433" i="11" s="1"/>
  <c r="A434" i="11"/>
  <c r="B434" i="11"/>
  <c r="C434" i="11"/>
  <c r="D434" i="11"/>
  <c r="E434" i="11"/>
  <c r="K434" i="11" s="1"/>
  <c r="F434" i="11"/>
  <c r="G434" i="11"/>
  <c r="H434" i="11"/>
  <c r="I434" i="11"/>
  <c r="J434" i="11" s="1"/>
  <c r="A435" i="11"/>
  <c r="B435" i="11"/>
  <c r="C435" i="11"/>
  <c r="D435" i="11"/>
  <c r="E435" i="11"/>
  <c r="K435" i="11" s="1"/>
  <c r="F435" i="11"/>
  <c r="G435" i="11"/>
  <c r="H435" i="11"/>
  <c r="I435" i="11"/>
  <c r="J435" i="11" s="1"/>
  <c r="A436" i="11"/>
  <c r="B436" i="11"/>
  <c r="C436" i="11"/>
  <c r="D436" i="11"/>
  <c r="E436" i="11"/>
  <c r="K436" i="11" s="1"/>
  <c r="F436" i="11"/>
  <c r="G436" i="11"/>
  <c r="H436" i="11"/>
  <c r="I436" i="11"/>
  <c r="J436" i="11" s="1"/>
  <c r="A437" i="11"/>
  <c r="B437" i="11"/>
  <c r="C437" i="11"/>
  <c r="D437" i="11"/>
  <c r="E437" i="11"/>
  <c r="K437" i="11" s="1"/>
  <c r="F437" i="11"/>
  <c r="G437" i="11"/>
  <c r="H437" i="11"/>
  <c r="I437" i="11"/>
  <c r="J437" i="11" s="1"/>
  <c r="A438" i="11"/>
  <c r="B438" i="11"/>
  <c r="C438" i="11"/>
  <c r="D438" i="11"/>
  <c r="E438" i="11"/>
  <c r="K438" i="11" s="1"/>
  <c r="F438" i="11"/>
  <c r="G438" i="11"/>
  <c r="H438" i="11"/>
  <c r="I438" i="11"/>
  <c r="J438" i="11" s="1"/>
  <c r="A439" i="11"/>
  <c r="B439" i="11"/>
  <c r="C439" i="11"/>
  <c r="D439" i="11"/>
  <c r="E439" i="11"/>
  <c r="K439" i="11" s="1"/>
  <c r="F439" i="11"/>
  <c r="G439" i="11"/>
  <c r="H439" i="11"/>
  <c r="I439" i="11"/>
  <c r="J439" i="11" s="1"/>
  <c r="A440" i="11"/>
  <c r="B440" i="11"/>
  <c r="C440" i="11"/>
  <c r="D440" i="11"/>
  <c r="E440" i="11"/>
  <c r="K440" i="11" s="1"/>
  <c r="F440" i="11"/>
  <c r="G440" i="11"/>
  <c r="H440" i="11"/>
  <c r="I440" i="11"/>
  <c r="J440" i="11" s="1"/>
  <c r="A441" i="11"/>
  <c r="B441" i="11"/>
  <c r="C441" i="11"/>
  <c r="D441" i="11"/>
  <c r="E441" i="11"/>
  <c r="K441" i="11" s="1"/>
  <c r="F441" i="11"/>
  <c r="G441" i="11"/>
  <c r="H441" i="11"/>
  <c r="I441" i="11"/>
  <c r="J441" i="11" s="1"/>
  <c r="A442" i="11"/>
  <c r="B442" i="11"/>
  <c r="C442" i="11"/>
  <c r="D442" i="11"/>
  <c r="E442" i="11"/>
  <c r="K442" i="11" s="1"/>
  <c r="F442" i="11"/>
  <c r="G442" i="11"/>
  <c r="H442" i="11"/>
  <c r="I442" i="11"/>
  <c r="J442" i="11" s="1"/>
  <c r="A443" i="11"/>
  <c r="B443" i="11"/>
  <c r="C443" i="11"/>
  <c r="D443" i="11"/>
  <c r="E443" i="11"/>
  <c r="K443" i="11" s="1"/>
  <c r="F443" i="11"/>
  <c r="G443" i="11"/>
  <c r="H443" i="11"/>
  <c r="I443" i="11"/>
  <c r="J443" i="11" s="1"/>
  <c r="A444" i="11"/>
  <c r="B444" i="11"/>
  <c r="C444" i="11"/>
  <c r="D444" i="11"/>
  <c r="E444" i="11"/>
  <c r="K444" i="11" s="1"/>
  <c r="F444" i="11"/>
  <c r="G444" i="11"/>
  <c r="H444" i="11"/>
  <c r="I444" i="11"/>
  <c r="J444" i="11" s="1"/>
  <c r="A445" i="11"/>
  <c r="B445" i="11"/>
  <c r="C445" i="11"/>
  <c r="D445" i="11"/>
  <c r="E445" i="11"/>
  <c r="K445" i="11" s="1"/>
  <c r="F445" i="11"/>
  <c r="G445" i="11"/>
  <c r="H445" i="11"/>
  <c r="I445" i="11"/>
  <c r="J445" i="11" s="1"/>
  <c r="A446" i="11"/>
  <c r="B446" i="11"/>
  <c r="C446" i="11"/>
  <c r="D446" i="11"/>
  <c r="E446" i="11"/>
  <c r="K446" i="11" s="1"/>
  <c r="F446" i="11"/>
  <c r="G446" i="11"/>
  <c r="H446" i="11"/>
  <c r="I446" i="11"/>
  <c r="J446" i="11" s="1"/>
  <c r="A447" i="11"/>
  <c r="B447" i="11"/>
  <c r="C447" i="11"/>
  <c r="D447" i="11"/>
  <c r="E447" i="11"/>
  <c r="K447" i="11" s="1"/>
  <c r="F447" i="11"/>
  <c r="G447" i="11"/>
  <c r="H447" i="11"/>
  <c r="I447" i="11"/>
  <c r="J447" i="11" s="1"/>
  <c r="A448" i="11"/>
  <c r="B448" i="11"/>
  <c r="C448" i="11"/>
  <c r="D448" i="11"/>
  <c r="E448" i="11"/>
  <c r="K448" i="11" s="1"/>
  <c r="F448" i="11"/>
  <c r="G448" i="11"/>
  <c r="H448" i="11"/>
  <c r="I448" i="11"/>
  <c r="J448" i="11" s="1"/>
  <c r="A449" i="11"/>
  <c r="B449" i="11"/>
  <c r="C449" i="11"/>
  <c r="D449" i="11"/>
  <c r="E449" i="11"/>
  <c r="K449" i="11" s="1"/>
  <c r="F449" i="11"/>
  <c r="G449" i="11"/>
  <c r="H449" i="11"/>
  <c r="I449" i="11"/>
  <c r="J449" i="11" s="1"/>
  <c r="A450" i="11"/>
  <c r="B450" i="11"/>
  <c r="C450" i="11"/>
  <c r="D450" i="11"/>
  <c r="E450" i="11"/>
  <c r="K450" i="11" s="1"/>
  <c r="F450" i="11"/>
  <c r="G450" i="11"/>
  <c r="H450" i="11"/>
  <c r="I450" i="11"/>
  <c r="J450" i="11" s="1"/>
  <c r="A451" i="11"/>
  <c r="B451" i="11"/>
  <c r="C451" i="11"/>
  <c r="D451" i="11"/>
  <c r="E451" i="11"/>
  <c r="K451" i="11" s="1"/>
  <c r="F451" i="11"/>
  <c r="G451" i="11"/>
  <c r="H451" i="11"/>
  <c r="I451" i="11"/>
  <c r="J451" i="11" s="1"/>
  <c r="A452" i="11"/>
  <c r="B452" i="11"/>
  <c r="C452" i="11"/>
  <c r="D452" i="11"/>
  <c r="E452" i="11"/>
  <c r="K452" i="11" s="1"/>
  <c r="F452" i="11"/>
  <c r="G452" i="11"/>
  <c r="H452" i="11"/>
  <c r="I452" i="11"/>
  <c r="J452" i="11" s="1"/>
  <c r="A453" i="11"/>
  <c r="B453" i="11"/>
  <c r="C453" i="11"/>
  <c r="D453" i="11"/>
  <c r="E453" i="11"/>
  <c r="K453" i="11" s="1"/>
  <c r="F453" i="11"/>
  <c r="G453" i="11"/>
  <c r="H453" i="11"/>
  <c r="I453" i="11"/>
  <c r="J453" i="11" s="1"/>
  <c r="A454" i="11"/>
  <c r="B454" i="11"/>
  <c r="C454" i="11"/>
  <c r="D454" i="11"/>
  <c r="E454" i="11"/>
  <c r="K454" i="11" s="1"/>
  <c r="F454" i="11"/>
  <c r="G454" i="11"/>
  <c r="H454" i="11"/>
  <c r="I454" i="11"/>
  <c r="J454" i="11" s="1"/>
  <c r="A455" i="11"/>
  <c r="B455" i="11"/>
  <c r="C455" i="11"/>
  <c r="D455" i="11"/>
  <c r="E455" i="11"/>
  <c r="K455" i="11" s="1"/>
  <c r="F455" i="11"/>
  <c r="G455" i="11"/>
  <c r="H455" i="11"/>
  <c r="I455" i="11"/>
  <c r="J455" i="11" s="1"/>
  <c r="A456" i="11"/>
  <c r="B456" i="11"/>
  <c r="C456" i="11"/>
  <c r="D456" i="11"/>
  <c r="E456" i="11"/>
  <c r="K456" i="11" s="1"/>
  <c r="F456" i="11"/>
  <c r="G456" i="11"/>
  <c r="H456" i="11"/>
  <c r="I456" i="11"/>
  <c r="J456" i="11" s="1"/>
  <c r="A457" i="11"/>
  <c r="B457" i="11"/>
  <c r="C457" i="11"/>
  <c r="D457" i="11"/>
  <c r="E457" i="11"/>
  <c r="K457" i="11" s="1"/>
  <c r="F457" i="11"/>
  <c r="G457" i="11"/>
  <c r="H457" i="11"/>
  <c r="I457" i="11"/>
  <c r="J457" i="11" s="1"/>
  <c r="A458" i="11"/>
  <c r="B458" i="11"/>
  <c r="C458" i="11"/>
  <c r="D458" i="11"/>
  <c r="E458" i="11"/>
  <c r="K458" i="11" s="1"/>
  <c r="F458" i="11"/>
  <c r="G458" i="11"/>
  <c r="H458" i="11"/>
  <c r="I458" i="11"/>
  <c r="J458" i="11" s="1"/>
  <c r="A459" i="11"/>
  <c r="B459" i="11"/>
  <c r="C459" i="11"/>
  <c r="D459" i="11"/>
  <c r="E459" i="11"/>
  <c r="K459" i="11" s="1"/>
  <c r="F459" i="11"/>
  <c r="G459" i="11"/>
  <c r="H459" i="11"/>
  <c r="I459" i="11"/>
  <c r="J459" i="11" s="1"/>
  <c r="A460" i="11"/>
  <c r="B460" i="11"/>
  <c r="C460" i="11"/>
  <c r="D460" i="11"/>
  <c r="E460" i="11"/>
  <c r="K460" i="11" s="1"/>
  <c r="F460" i="11"/>
  <c r="G460" i="11"/>
  <c r="H460" i="11"/>
  <c r="I460" i="11"/>
  <c r="J460" i="11" s="1"/>
  <c r="A461" i="11"/>
  <c r="B461" i="11"/>
  <c r="C461" i="11"/>
  <c r="D461" i="11"/>
  <c r="E461" i="11"/>
  <c r="K461" i="11" s="1"/>
  <c r="F461" i="11"/>
  <c r="G461" i="11"/>
  <c r="H461" i="11"/>
  <c r="I461" i="11"/>
  <c r="J461" i="11" s="1"/>
  <c r="A462" i="11"/>
  <c r="B462" i="11"/>
  <c r="C462" i="11"/>
  <c r="D462" i="11"/>
  <c r="E462" i="11"/>
  <c r="K462" i="11" s="1"/>
  <c r="F462" i="11"/>
  <c r="G462" i="11"/>
  <c r="H462" i="11"/>
  <c r="I462" i="11"/>
  <c r="J462" i="11" s="1"/>
  <c r="A463" i="11"/>
  <c r="B463" i="11"/>
  <c r="C463" i="11"/>
  <c r="D463" i="11"/>
  <c r="E463" i="11"/>
  <c r="K463" i="11" s="1"/>
  <c r="F463" i="11"/>
  <c r="G463" i="11"/>
  <c r="H463" i="11"/>
  <c r="I463" i="11"/>
  <c r="J463" i="11" s="1"/>
  <c r="A464" i="11"/>
  <c r="B464" i="11"/>
  <c r="C464" i="11"/>
  <c r="D464" i="11"/>
  <c r="E464" i="11"/>
  <c r="K464" i="11" s="1"/>
  <c r="F464" i="11"/>
  <c r="G464" i="11"/>
  <c r="H464" i="11"/>
  <c r="I464" i="11"/>
  <c r="J464" i="11" s="1"/>
  <c r="A465" i="11"/>
  <c r="B465" i="11"/>
  <c r="C465" i="11"/>
  <c r="D465" i="11"/>
  <c r="E465" i="11"/>
  <c r="K465" i="11" s="1"/>
  <c r="F465" i="11"/>
  <c r="G465" i="11"/>
  <c r="H465" i="11"/>
  <c r="I465" i="11"/>
  <c r="J465" i="11" s="1"/>
  <c r="A466" i="11"/>
  <c r="B466" i="11"/>
  <c r="C466" i="11"/>
  <c r="D466" i="11"/>
  <c r="E466" i="11"/>
  <c r="K466" i="11" s="1"/>
  <c r="F466" i="11"/>
  <c r="G466" i="11"/>
  <c r="H466" i="11"/>
  <c r="I466" i="11"/>
  <c r="J466" i="11" s="1"/>
  <c r="A467" i="11"/>
  <c r="B467" i="11"/>
  <c r="C467" i="11"/>
  <c r="D467" i="11"/>
  <c r="E467" i="11"/>
  <c r="K467" i="11" s="1"/>
  <c r="F467" i="11"/>
  <c r="G467" i="11"/>
  <c r="H467" i="11"/>
  <c r="I467" i="11"/>
  <c r="J467" i="11" s="1"/>
  <c r="A468" i="11"/>
  <c r="B468" i="11"/>
  <c r="C468" i="11"/>
  <c r="D468" i="11"/>
  <c r="E468" i="11"/>
  <c r="K468" i="11" s="1"/>
  <c r="F468" i="11"/>
  <c r="G468" i="11"/>
  <c r="H468" i="11"/>
  <c r="I468" i="11"/>
  <c r="J468" i="11" s="1"/>
  <c r="A469" i="11"/>
  <c r="B469" i="11"/>
  <c r="C469" i="11"/>
  <c r="D469" i="11"/>
  <c r="E469" i="11"/>
  <c r="K469" i="11" s="1"/>
  <c r="F469" i="11"/>
  <c r="G469" i="11"/>
  <c r="H469" i="11"/>
  <c r="I469" i="11"/>
  <c r="J469" i="11" s="1"/>
  <c r="A470" i="11"/>
  <c r="B470" i="11"/>
  <c r="C470" i="11"/>
  <c r="D470" i="11"/>
  <c r="E470" i="11"/>
  <c r="K470" i="11" s="1"/>
  <c r="F470" i="11"/>
  <c r="G470" i="11"/>
  <c r="H470" i="11"/>
  <c r="I470" i="11"/>
  <c r="J470" i="11" s="1"/>
  <c r="A471" i="11"/>
  <c r="B471" i="11"/>
  <c r="C471" i="11"/>
  <c r="D471" i="11"/>
  <c r="E471" i="11"/>
  <c r="K471" i="11" s="1"/>
  <c r="F471" i="11"/>
  <c r="G471" i="11"/>
  <c r="H471" i="11"/>
  <c r="I471" i="11"/>
  <c r="J471" i="11" s="1"/>
  <c r="A472" i="11"/>
  <c r="B472" i="11"/>
  <c r="C472" i="11"/>
  <c r="D472" i="11"/>
  <c r="E472" i="11"/>
  <c r="K472" i="11" s="1"/>
  <c r="F472" i="11"/>
  <c r="G472" i="11"/>
  <c r="H472" i="11"/>
  <c r="I472" i="11"/>
  <c r="J472" i="11" s="1"/>
  <c r="A473" i="11"/>
  <c r="B473" i="11"/>
  <c r="C473" i="11"/>
  <c r="D473" i="11"/>
  <c r="E473" i="11"/>
  <c r="K473" i="11" s="1"/>
  <c r="F473" i="11"/>
  <c r="G473" i="11"/>
  <c r="H473" i="11"/>
  <c r="I473" i="11"/>
  <c r="J473" i="11" s="1"/>
  <c r="A474" i="11"/>
  <c r="B474" i="11"/>
  <c r="C474" i="11"/>
  <c r="D474" i="11"/>
  <c r="E474" i="11"/>
  <c r="K474" i="11" s="1"/>
  <c r="F474" i="11"/>
  <c r="G474" i="11"/>
  <c r="H474" i="11"/>
  <c r="I474" i="11"/>
  <c r="J474" i="11" s="1"/>
  <c r="A475" i="11"/>
  <c r="B475" i="11"/>
  <c r="C475" i="11"/>
  <c r="D475" i="11"/>
  <c r="E475" i="11"/>
  <c r="K475" i="11" s="1"/>
  <c r="F475" i="11"/>
  <c r="G475" i="11"/>
  <c r="H475" i="11"/>
  <c r="I475" i="11"/>
  <c r="J475" i="11" s="1"/>
  <c r="A476" i="11"/>
  <c r="B476" i="11"/>
  <c r="C476" i="11"/>
  <c r="D476" i="11"/>
  <c r="E476" i="11"/>
  <c r="K476" i="11" s="1"/>
  <c r="F476" i="11"/>
  <c r="G476" i="11"/>
  <c r="H476" i="11"/>
  <c r="I476" i="11"/>
  <c r="J476" i="11" s="1"/>
  <c r="A477" i="11"/>
  <c r="B477" i="11"/>
  <c r="C477" i="11"/>
  <c r="D477" i="11"/>
  <c r="E477" i="11"/>
  <c r="K477" i="11" s="1"/>
  <c r="F477" i="11"/>
  <c r="G477" i="11"/>
  <c r="H477" i="11"/>
  <c r="I477" i="11"/>
  <c r="J477" i="11" s="1"/>
  <c r="A478" i="11"/>
  <c r="B478" i="11"/>
  <c r="C478" i="11"/>
  <c r="D478" i="11"/>
  <c r="E478" i="11"/>
  <c r="K478" i="11" s="1"/>
  <c r="F478" i="11"/>
  <c r="G478" i="11"/>
  <c r="H478" i="11"/>
  <c r="I478" i="11"/>
  <c r="J478" i="11" s="1"/>
  <c r="A479" i="11"/>
  <c r="B479" i="11"/>
  <c r="C479" i="11"/>
  <c r="D479" i="11"/>
  <c r="E479" i="11"/>
  <c r="K479" i="11" s="1"/>
  <c r="F479" i="11"/>
  <c r="G479" i="11"/>
  <c r="H479" i="11"/>
  <c r="I479" i="11"/>
  <c r="J479" i="11" s="1"/>
  <c r="A480" i="11"/>
  <c r="B480" i="11"/>
  <c r="C480" i="11"/>
  <c r="D480" i="11"/>
  <c r="E480" i="11"/>
  <c r="K480" i="11" s="1"/>
  <c r="F480" i="11"/>
  <c r="G480" i="11"/>
  <c r="H480" i="11"/>
  <c r="I480" i="11"/>
  <c r="J480" i="11" s="1"/>
  <c r="A481" i="11"/>
  <c r="B481" i="11"/>
  <c r="C481" i="11"/>
  <c r="D481" i="11"/>
  <c r="E481" i="11"/>
  <c r="K481" i="11" s="1"/>
  <c r="F481" i="11"/>
  <c r="G481" i="11"/>
  <c r="H481" i="11"/>
  <c r="I481" i="11"/>
  <c r="J481" i="11" s="1"/>
  <c r="A482" i="11"/>
  <c r="B482" i="11"/>
  <c r="C482" i="11"/>
  <c r="D482" i="11"/>
  <c r="E482" i="11"/>
  <c r="K482" i="11" s="1"/>
  <c r="F482" i="11"/>
  <c r="G482" i="11"/>
  <c r="H482" i="11"/>
  <c r="I482" i="11"/>
  <c r="J482" i="11" s="1"/>
  <c r="A483" i="11"/>
  <c r="B483" i="11"/>
  <c r="C483" i="11"/>
  <c r="D483" i="11"/>
  <c r="E483" i="11"/>
  <c r="K483" i="11" s="1"/>
  <c r="F483" i="11"/>
  <c r="G483" i="11"/>
  <c r="H483" i="11"/>
  <c r="I483" i="11"/>
  <c r="J483" i="11" s="1"/>
  <c r="A484" i="11"/>
  <c r="B484" i="11"/>
  <c r="C484" i="11"/>
  <c r="D484" i="11"/>
  <c r="E484" i="11"/>
  <c r="K484" i="11" s="1"/>
  <c r="F484" i="11"/>
  <c r="G484" i="11"/>
  <c r="H484" i="11"/>
  <c r="I484" i="11"/>
  <c r="J484" i="11" s="1"/>
  <c r="A485" i="11"/>
  <c r="B485" i="11"/>
  <c r="C485" i="11"/>
  <c r="D485" i="11"/>
  <c r="E485" i="11"/>
  <c r="K485" i="11" s="1"/>
  <c r="F485" i="11"/>
  <c r="G485" i="11"/>
  <c r="H485" i="11"/>
  <c r="I485" i="11"/>
  <c r="J485" i="11" s="1"/>
  <c r="A486" i="11"/>
  <c r="B486" i="11"/>
  <c r="C486" i="11"/>
  <c r="D486" i="11"/>
  <c r="E486" i="11"/>
  <c r="K486" i="11" s="1"/>
  <c r="F486" i="11"/>
  <c r="G486" i="11"/>
  <c r="H486" i="11"/>
  <c r="I486" i="11"/>
  <c r="J486" i="11" s="1"/>
  <c r="A487" i="11"/>
  <c r="B487" i="11"/>
  <c r="C487" i="11"/>
  <c r="D487" i="11"/>
  <c r="E487" i="11"/>
  <c r="K487" i="11" s="1"/>
  <c r="F487" i="11"/>
  <c r="G487" i="11"/>
  <c r="H487" i="11"/>
  <c r="I487" i="11"/>
  <c r="J487" i="11" s="1"/>
  <c r="A488" i="11"/>
  <c r="B488" i="11"/>
  <c r="C488" i="11"/>
  <c r="D488" i="11"/>
  <c r="E488" i="11"/>
  <c r="K488" i="11" s="1"/>
  <c r="F488" i="11"/>
  <c r="G488" i="11"/>
  <c r="H488" i="11"/>
  <c r="I488" i="11"/>
  <c r="J488" i="11" s="1"/>
  <c r="A489" i="11"/>
  <c r="B489" i="11"/>
  <c r="C489" i="11"/>
  <c r="D489" i="11"/>
  <c r="E489" i="11"/>
  <c r="K489" i="11" s="1"/>
  <c r="F489" i="11"/>
  <c r="G489" i="11"/>
  <c r="H489" i="11"/>
  <c r="I489" i="11"/>
  <c r="J489" i="11" s="1"/>
  <c r="A490" i="11"/>
  <c r="B490" i="11"/>
  <c r="C490" i="11"/>
  <c r="D490" i="11"/>
  <c r="E490" i="11"/>
  <c r="K490" i="11" s="1"/>
  <c r="F490" i="11"/>
  <c r="G490" i="11"/>
  <c r="H490" i="11"/>
  <c r="I490" i="11"/>
  <c r="J490" i="11" s="1"/>
  <c r="A491" i="11"/>
  <c r="B491" i="11"/>
  <c r="C491" i="11"/>
  <c r="D491" i="11"/>
  <c r="E491" i="11"/>
  <c r="K491" i="11" s="1"/>
  <c r="F491" i="11"/>
  <c r="G491" i="11"/>
  <c r="H491" i="11"/>
  <c r="I491" i="11"/>
  <c r="J491" i="11" s="1"/>
  <c r="A492" i="11"/>
  <c r="B492" i="11"/>
  <c r="C492" i="11"/>
  <c r="D492" i="11"/>
  <c r="E492" i="11"/>
  <c r="K492" i="11" s="1"/>
  <c r="F492" i="11"/>
  <c r="G492" i="11"/>
  <c r="H492" i="11"/>
  <c r="I492" i="11"/>
  <c r="J492" i="11" s="1"/>
  <c r="A493" i="11"/>
  <c r="B493" i="11"/>
  <c r="C493" i="11"/>
  <c r="D493" i="11"/>
  <c r="E493" i="11"/>
  <c r="K493" i="11" s="1"/>
  <c r="F493" i="11"/>
  <c r="G493" i="11"/>
  <c r="H493" i="11"/>
  <c r="I493" i="11"/>
  <c r="J493" i="11" s="1"/>
  <c r="A494" i="11"/>
  <c r="B494" i="11"/>
  <c r="C494" i="11"/>
  <c r="D494" i="11"/>
  <c r="E494" i="11"/>
  <c r="K494" i="11" s="1"/>
  <c r="F494" i="11"/>
  <c r="G494" i="11"/>
  <c r="H494" i="11"/>
  <c r="I494" i="11"/>
  <c r="J494" i="11" s="1"/>
  <c r="A495" i="11"/>
  <c r="B495" i="11"/>
  <c r="C495" i="11"/>
  <c r="D495" i="11"/>
  <c r="E495" i="11"/>
  <c r="K495" i="11" s="1"/>
  <c r="F495" i="11"/>
  <c r="G495" i="11"/>
  <c r="H495" i="11"/>
  <c r="I495" i="11"/>
  <c r="J495" i="11" s="1"/>
  <c r="A496" i="11"/>
  <c r="B496" i="11"/>
  <c r="C496" i="11"/>
  <c r="D496" i="11"/>
  <c r="E496" i="11"/>
  <c r="K496" i="11" s="1"/>
  <c r="F496" i="11"/>
  <c r="G496" i="11"/>
  <c r="H496" i="11"/>
  <c r="I496" i="11"/>
  <c r="J496" i="11" s="1"/>
  <c r="A497" i="11"/>
  <c r="B497" i="11"/>
  <c r="C497" i="11"/>
  <c r="D497" i="11"/>
  <c r="E497" i="11"/>
  <c r="K497" i="11" s="1"/>
  <c r="F497" i="11"/>
  <c r="G497" i="11"/>
  <c r="H497" i="11"/>
  <c r="I497" i="11"/>
  <c r="J497" i="11" s="1"/>
  <c r="A498" i="11"/>
  <c r="B498" i="11"/>
  <c r="C498" i="11"/>
  <c r="D498" i="11"/>
  <c r="E498" i="11"/>
  <c r="K498" i="11" s="1"/>
  <c r="F498" i="11"/>
  <c r="G498" i="11"/>
  <c r="H498" i="11"/>
  <c r="I498" i="11"/>
  <c r="J498" i="11" s="1"/>
  <c r="A499" i="11"/>
  <c r="B499" i="11"/>
  <c r="C499" i="11"/>
  <c r="D499" i="11"/>
  <c r="E499" i="11"/>
  <c r="K499" i="11" s="1"/>
  <c r="F499" i="11"/>
  <c r="G499" i="11"/>
  <c r="H499" i="11"/>
  <c r="I499" i="11"/>
  <c r="J499" i="11" s="1"/>
  <c r="A500" i="11"/>
  <c r="B500" i="11"/>
  <c r="C500" i="11"/>
  <c r="D500" i="11"/>
  <c r="E500" i="11"/>
  <c r="K500" i="11" s="1"/>
  <c r="F500" i="11"/>
  <c r="G500" i="11"/>
  <c r="H500" i="11"/>
  <c r="I500" i="11"/>
  <c r="J500" i="11" s="1"/>
  <c r="A501" i="11"/>
  <c r="B501" i="11"/>
  <c r="C501" i="11"/>
  <c r="D501" i="11"/>
  <c r="E501" i="11"/>
  <c r="K501" i="11" s="1"/>
  <c r="F501" i="11"/>
  <c r="G501" i="11"/>
  <c r="H501" i="11"/>
  <c r="I501" i="11"/>
  <c r="J501" i="11" s="1"/>
  <c r="A502" i="11"/>
  <c r="B502" i="11"/>
  <c r="C502" i="11"/>
  <c r="D502" i="11"/>
  <c r="E502" i="11"/>
  <c r="K502" i="11" s="1"/>
  <c r="F502" i="11"/>
  <c r="G502" i="11"/>
  <c r="H502" i="11"/>
  <c r="I502" i="11"/>
  <c r="J502" i="11" s="1"/>
  <c r="A503" i="11"/>
  <c r="B503" i="11"/>
  <c r="C503" i="11"/>
  <c r="D503" i="11"/>
  <c r="E503" i="11"/>
  <c r="K503" i="11" s="1"/>
  <c r="F503" i="11"/>
  <c r="G503" i="11"/>
  <c r="H503" i="11"/>
  <c r="I503" i="11"/>
  <c r="J503" i="11" s="1"/>
  <c r="A504" i="11"/>
  <c r="B504" i="11"/>
  <c r="C504" i="11"/>
  <c r="D504" i="11"/>
  <c r="E504" i="11"/>
  <c r="K504" i="11" s="1"/>
  <c r="F504" i="11"/>
  <c r="G504" i="11"/>
  <c r="H504" i="11"/>
  <c r="I504" i="11"/>
  <c r="J504" i="11" s="1"/>
  <c r="A505" i="11"/>
  <c r="B505" i="11"/>
  <c r="C505" i="11"/>
  <c r="D505" i="11"/>
  <c r="E505" i="11"/>
  <c r="K505" i="11" s="1"/>
  <c r="F505" i="11"/>
  <c r="G505" i="11"/>
  <c r="H505" i="11"/>
  <c r="I505" i="11"/>
  <c r="J505" i="11" s="1"/>
  <c r="A506" i="11"/>
  <c r="B506" i="11"/>
  <c r="C506" i="11"/>
  <c r="D506" i="11"/>
  <c r="E506" i="11"/>
  <c r="K506" i="11" s="1"/>
  <c r="F506" i="11"/>
  <c r="G506" i="11"/>
  <c r="H506" i="11"/>
  <c r="I506" i="11"/>
  <c r="J506" i="11" s="1"/>
  <c r="A507" i="11"/>
  <c r="B507" i="11"/>
  <c r="C507" i="11"/>
  <c r="D507" i="11"/>
  <c r="E507" i="11"/>
  <c r="K507" i="11" s="1"/>
  <c r="F507" i="11"/>
  <c r="G507" i="11"/>
  <c r="H507" i="11"/>
  <c r="I507" i="11"/>
  <c r="J507" i="11" s="1"/>
  <c r="A508" i="11"/>
  <c r="B508" i="11"/>
  <c r="C508" i="11"/>
  <c r="D508" i="11"/>
  <c r="E508" i="11"/>
  <c r="K508" i="11" s="1"/>
  <c r="F508" i="11"/>
  <c r="G508" i="11"/>
  <c r="H508" i="11"/>
  <c r="I508" i="11"/>
  <c r="J508" i="11" s="1"/>
  <c r="A509" i="11"/>
  <c r="B509" i="11"/>
  <c r="C509" i="11"/>
  <c r="D509" i="11"/>
  <c r="E509" i="11"/>
  <c r="K509" i="11" s="1"/>
  <c r="F509" i="11"/>
  <c r="G509" i="11"/>
  <c r="H509" i="11"/>
  <c r="I509" i="11"/>
  <c r="J509" i="11" s="1"/>
  <c r="A510" i="11"/>
  <c r="B510" i="11"/>
  <c r="C510" i="11"/>
  <c r="D510" i="11"/>
  <c r="E510" i="11"/>
  <c r="K510" i="11" s="1"/>
  <c r="F510" i="11"/>
  <c r="G510" i="11"/>
  <c r="H510" i="11"/>
  <c r="I510" i="11"/>
  <c r="J510" i="11" s="1"/>
  <c r="A511" i="11"/>
  <c r="B511" i="11"/>
  <c r="C511" i="11"/>
  <c r="D511" i="11"/>
  <c r="E511" i="11"/>
  <c r="K511" i="11" s="1"/>
  <c r="F511" i="11"/>
  <c r="G511" i="11"/>
  <c r="H511" i="11"/>
  <c r="I511" i="11"/>
  <c r="J511" i="11" s="1"/>
  <c r="A512" i="11"/>
  <c r="B512" i="11"/>
  <c r="C512" i="11"/>
  <c r="D512" i="11"/>
  <c r="E512" i="11"/>
  <c r="K512" i="11" s="1"/>
  <c r="F512" i="11"/>
  <c r="G512" i="11"/>
  <c r="H512" i="11"/>
  <c r="I512" i="11"/>
  <c r="J512" i="11" s="1"/>
  <c r="A513" i="11"/>
  <c r="B513" i="11"/>
  <c r="C513" i="11"/>
  <c r="D513" i="11"/>
  <c r="E513" i="11"/>
  <c r="K513" i="11" s="1"/>
  <c r="F513" i="11"/>
  <c r="G513" i="11"/>
  <c r="H513" i="11"/>
  <c r="I513" i="11"/>
  <c r="J513" i="11" s="1"/>
  <c r="A514" i="11"/>
  <c r="B514" i="11"/>
  <c r="C514" i="11"/>
  <c r="D514" i="11"/>
  <c r="E514" i="11"/>
  <c r="K514" i="11" s="1"/>
  <c r="F514" i="11"/>
  <c r="G514" i="11"/>
  <c r="H514" i="11"/>
  <c r="I514" i="11"/>
  <c r="J514" i="11" s="1"/>
  <c r="A515" i="11"/>
  <c r="B515" i="11"/>
  <c r="C515" i="11"/>
  <c r="D515" i="11"/>
  <c r="E515" i="11"/>
  <c r="K515" i="11" s="1"/>
  <c r="F515" i="11"/>
  <c r="G515" i="11"/>
  <c r="H515" i="11"/>
  <c r="I515" i="11"/>
  <c r="J515" i="11" s="1"/>
  <c r="A516" i="11"/>
  <c r="B516" i="11"/>
  <c r="C516" i="11"/>
  <c r="D516" i="11"/>
  <c r="E516" i="11"/>
  <c r="K516" i="11" s="1"/>
  <c r="F516" i="11"/>
  <c r="G516" i="11"/>
  <c r="H516" i="11"/>
  <c r="I516" i="11"/>
  <c r="J516" i="11" s="1"/>
  <c r="A517" i="11"/>
  <c r="B517" i="11"/>
  <c r="C517" i="11"/>
  <c r="D517" i="11"/>
  <c r="E517" i="11"/>
  <c r="K517" i="11" s="1"/>
  <c r="F517" i="11"/>
  <c r="G517" i="11"/>
  <c r="H517" i="11"/>
  <c r="I517" i="11"/>
  <c r="J517" i="11" s="1"/>
  <c r="A518" i="11"/>
  <c r="B518" i="11"/>
  <c r="C518" i="11"/>
  <c r="D518" i="11"/>
  <c r="E518" i="11"/>
  <c r="K518" i="11" s="1"/>
  <c r="F518" i="11"/>
  <c r="G518" i="11"/>
  <c r="H518" i="11"/>
  <c r="I518" i="11"/>
  <c r="J518" i="11" s="1"/>
  <c r="A519" i="11"/>
  <c r="B519" i="11"/>
  <c r="C519" i="11"/>
  <c r="D519" i="11"/>
  <c r="E519" i="11"/>
  <c r="K519" i="11" s="1"/>
  <c r="F519" i="11"/>
  <c r="G519" i="11"/>
  <c r="H519" i="11"/>
  <c r="I519" i="11"/>
  <c r="J519" i="11" s="1"/>
  <c r="A520" i="11"/>
  <c r="B520" i="11"/>
  <c r="C520" i="11"/>
  <c r="D520" i="11"/>
  <c r="E520" i="11"/>
  <c r="K520" i="11" s="1"/>
  <c r="F520" i="11"/>
  <c r="G520" i="11"/>
  <c r="H520" i="11"/>
  <c r="I520" i="11"/>
  <c r="J520" i="11" s="1"/>
  <c r="A521" i="11"/>
  <c r="B521" i="11"/>
  <c r="C521" i="11"/>
  <c r="D521" i="11"/>
  <c r="E521" i="11"/>
  <c r="K521" i="11" s="1"/>
  <c r="F521" i="11"/>
  <c r="G521" i="11"/>
  <c r="H521" i="11"/>
  <c r="I521" i="11"/>
  <c r="J521" i="11" s="1"/>
  <c r="A522" i="11"/>
  <c r="B522" i="11"/>
  <c r="C522" i="11"/>
  <c r="D522" i="11"/>
  <c r="E522" i="11"/>
  <c r="K522" i="11" s="1"/>
  <c r="F522" i="11"/>
  <c r="G522" i="11"/>
  <c r="H522" i="11"/>
  <c r="I522" i="11"/>
  <c r="J522" i="11" s="1"/>
  <c r="A523" i="11"/>
  <c r="B523" i="11"/>
  <c r="C523" i="11"/>
  <c r="D523" i="11"/>
  <c r="E523" i="11"/>
  <c r="K523" i="11" s="1"/>
  <c r="F523" i="11"/>
  <c r="G523" i="11"/>
  <c r="H523" i="11"/>
  <c r="I523" i="11"/>
  <c r="J523" i="11" s="1"/>
  <c r="A524" i="11"/>
  <c r="B524" i="11"/>
  <c r="C524" i="11"/>
  <c r="D524" i="11"/>
  <c r="E524" i="11"/>
  <c r="K524" i="11" s="1"/>
  <c r="F524" i="11"/>
  <c r="G524" i="11"/>
  <c r="H524" i="11"/>
  <c r="I524" i="11"/>
  <c r="J524" i="11" s="1"/>
  <c r="A525" i="11"/>
  <c r="B525" i="11"/>
  <c r="C525" i="11"/>
  <c r="D525" i="11"/>
  <c r="E525" i="11"/>
  <c r="K525" i="11" s="1"/>
  <c r="F525" i="11"/>
  <c r="G525" i="11"/>
  <c r="H525" i="11"/>
  <c r="I525" i="11"/>
  <c r="J525" i="11" s="1"/>
  <c r="A526" i="11"/>
  <c r="B526" i="11"/>
  <c r="C526" i="11"/>
  <c r="D526" i="11"/>
  <c r="E526" i="11"/>
  <c r="K526" i="11" s="1"/>
  <c r="F526" i="11"/>
  <c r="G526" i="11"/>
  <c r="H526" i="11"/>
  <c r="I526" i="11"/>
  <c r="J526" i="11" s="1"/>
  <c r="A527" i="11"/>
  <c r="B527" i="11"/>
  <c r="C527" i="11"/>
  <c r="D527" i="11"/>
  <c r="E527" i="11"/>
  <c r="K527" i="11" s="1"/>
  <c r="F527" i="11"/>
  <c r="G527" i="11"/>
  <c r="H527" i="11"/>
  <c r="I527" i="11"/>
  <c r="J527" i="11" s="1"/>
  <c r="A528" i="11"/>
  <c r="B528" i="11"/>
  <c r="C528" i="11"/>
  <c r="D528" i="11"/>
  <c r="E528" i="11"/>
  <c r="K528" i="11" s="1"/>
  <c r="F528" i="11"/>
  <c r="G528" i="11"/>
  <c r="H528" i="11"/>
  <c r="I528" i="11"/>
  <c r="J528" i="11" s="1"/>
  <c r="A529" i="11"/>
  <c r="B529" i="11"/>
  <c r="C529" i="11"/>
  <c r="D529" i="11"/>
  <c r="E529" i="11"/>
  <c r="K529" i="11" s="1"/>
  <c r="F529" i="11"/>
  <c r="G529" i="11"/>
  <c r="H529" i="11"/>
  <c r="I529" i="11"/>
  <c r="J529" i="11" s="1"/>
  <c r="A530" i="11"/>
  <c r="B530" i="11"/>
  <c r="C530" i="11"/>
  <c r="D530" i="11"/>
  <c r="E530" i="11"/>
  <c r="K530" i="11" s="1"/>
  <c r="F530" i="11"/>
  <c r="G530" i="11"/>
  <c r="H530" i="11"/>
  <c r="I530" i="11"/>
  <c r="J530" i="11" s="1"/>
  <c r="A531" i="11"/>
  <c r="B531" i="11"/>
  <c r="C531" i="11"/>
  <c r="D531" i="11"/>
  <c r="E531" i="11"/>
  <c r="K531" i="11" s="1"/>
  <c r="F531" i="11"/>
  <c r="G531" i="11"/>
  <c r="H531" i="11"/>
  <c r="I531" i="11"/>
  <c r="J531" i="11" s="1"/>
  <c r="A532" i="11"/>
  <c r="B532" i="11"/>
  <c r="C532" i="11"/>
  <c r="D532" i="11"/>
  <c r="E532" i="11"/>
  <c r="K532" i="11" s="1"/>
  <c r="F532" i="11"/>
  <c r="G532" i="11"/>
  <c r="H532" i="11"/>
  <c r="I532" i="11"/>
  <c r="J532" i="11" s="1"/>
  <c r="A533" i="11"/>
  <c r="B533" i="11"/>
  <c r="C533" i="11"/>
  <c r="D533" i="11"/>
  <c r="E533" i="11"/>
  <c r="K533" i="11" s="1"/>
  <c r="F533" i="11"/>
  <c r="G533" i="11"/>
  <c r="H533" i="11"/>
  <c r="I533" i="11"/>
  <c r="J533" i="11" s="1"/>
  <c r="A534" i="11"/>
  <c r="B534" i="11"/>
  <c r="C534" i="11"/>
  <c r="D534" i="11"/>
  <c r="E534" i="11"/>
  <c r="K534" i="11" s="1"/>
  <c r="F534" i="11"/>
  <c r="G534" i="11"/>
  <c r="H534" i="11"/>
  <c r="I534" i="11"/>
  <c r="J534" i="11" s="1"/>
  <c r="A535" i="11"/>
  <c r="B535" i="11"/>
  <c r="C535" i="11"/>
  <c r="D535" i="11"/>
  <c r="E535" i="11"/>
  <c r="K535" i="11" s="1"/>
  <c r="F535" i="11"/>
  <c r="G535" i="11"/>
  <c r="H535" i="11"/>
  <c r="I535" i="11"/>
  <c r="J535" i="11" s="1"/>
  <c r="A536" i="11"/>
  <c r="B536" i="11"/>
  <c r="C536" i="11"/>
  <c r="D536" i="11"/>
  <c r="E536" i="11"/>
  <c r="K536" i="11" s="1"/>
  <c r="F536" i="11"/>
  <c r="G536" i="11"/>
  <c r="H536" i="11"/>
  <c r="I536" i="11"/>
  <c r="J536" i="11" s="1"/>
  <c r="A537" i="11"/>
  <c r="B537" i="11"/>
  <c r="C537" i="11"/>
  <c r="D537" i="11"/>
  <c r="E537" i="11"/>
  <c r="K537" i="11" s="1"/>
  <c r="F537" i="11"/>
  <c r="G537" i="11"/>
  <c r="H537" i="11"/>
  <c r="I537" i="11"/>
  <c r="J537" i="11" s="1"/>
  <c r="A538" i="11"/>
  <c r="B538" i="11"/>
  <c r="C538" i="11"/>
  <c r="D538" i="11"/>
  <c r="E538" i="11"/>
  <c r="K538" i="11" s="1"/>
  <c r="F538" i="11"/>
  <c r="G538" i="11"/>
  <c r="H538" i="11"/>
  <c r="I538" i="11"/>
  <c r="J538" i="11" s="1"/>
  <c r="A539" i="11"/>
  <c r="B539" i="11"/>
  <c r="C539" i="11"/>
  <c r="D539" i="11"/>
  <c r="E539" i="11"/>
  <c r="K539" i="11" s="1"/>
  <c r="F539" i="11"/>
  <c r="G539" i="11"/>
  <c r="H539" i="11"/>
  <c r="I539" i="11"/>
  <c r="J539" i="11" s="1"/>
  <c r="A540" i="11"/>
  <c r="B540" i="11"/>
  <c r="C540" i="11"/>
  <c r="D540" i="11"/>
  <c r="E540" i="11"/>
  <c r="K540" i="11" s="1"/>
  <c r="F540" i="11"/>
  <c r="G540" i="11"/>
  <c r="H540" i="11"/>
  <c r="I540" i="11"/>
  <c r="J540" i="11" s="1"/>
  <c r="A541" i="11"/>
  <c r="B541" i="11"/>
  <c r="C541" i="11"/>
  <c r="D541" i="11"/>
  <c r="E541" i="11"/>
  <c r="K541" i="11" s="1"/>
  <c r="F541" i="11"/>
  <c r="G541" i="11"/>
  <c r="H541" i="11"/>
  <c r="I541" i="11"/>
  <c r="J541" i="11" s="1"/>
  <c r="A542" i="11"/>
  <c r="B542" i="11"/>
  <c r="C542" i="11"/>
  <c r="D542" i="11"/>
  <c r="E542" i="11"/>
  <c r="K542" i="11" s="1"/>
  <c r="F542" i="11"/>
  <c r="G542" i="11"/>
  <c r="H542" i="11"/>
  <c r="I542" i="11"/>
  <c r="J542" i="11" s="1"/>
  <c r="A543" i="11"/>
  <c r="B543" i="11"/>
  <c r="C543" i="11"/>
  <c r="D543" i="11"/>
  <c r="E543" i="11"/>
  <c r="K543" i="11" s="1"/>
  <c r="F543" i="11"/>
  <c r="G543" i="11"/>
  <c r="H543" i="11"/>
  <c r="I543" i="11"/>
  <c r="J543" i="11" s="1"/>
  <c r="A544" i="11"/>
  <c r="B544" i="11"/>
  <c r="C544" i="11"/>
  <c r="D544" i="11"/>
  <c r="E544" i="11"/>
  <c r="K544" i="11" s="1"/>
  <c r="F544" i="11"/>
  <c r="G544" i="11"/>
  <c r="H544" i="11"/>
  <c r="I544" i="11"/>
  <c r="J544" i="11" s="1"/>
  <c r="A545" i="11"/>
  <c r="B545" i="11"/>
  <c r="C545" i="11"/>
  <c r="D545" i="11"/>
  <c r="E545" i="11"/>
  <c r="K545" i="11" s="1"/>
  <c r="F545" i="11"/>
  <c r="G545" i="11"/>
  <c r="H545" i="11"/>
  <c r="I545" i="11"/>
  <c r="J545" i="11" s="1"/>
  <c r="A546" i="11"/>
  <c r="B546" i="11"/>
  <c r="C546" i="11"/>
  <c r="D546" i="11"/>
  <c r="E546" i="11"/>
  <c r="K546" i="11" s="1"/>
  <c r="F546" i="11"/>
  <c r="G546" i="11"/>
  <c r="H546" i="11"/>
  <c r="I546" i="11"/>
  <c r="J546" i="11" s="1"/>
  <c r="A547" i="11"/>
  <c r="B547" i="11"/>
  <c r="C547" i="11"/>
  <c r="D547" i="11"/>
  <c r="E547" i="11"/>
  <c r="K547" i="11" s="1"/>
  <c r="F547" i="11"/>
  <c r="G547" i="11"/>
  <c r="H547" i="11"/>
  <c r="I547" i="11"/>
  <c r="J547" i="11" s="1"/>
  <c r="A548" i="11"/>
  <c r="B548" i="11"/>
  <c r="C548" i="11"/>
  <c r="D548" i="11"/>
  <c r="E548" i="11"/>
  <c r="K548" i="11" s="1"/>
  <c r="F548" i="11"/>
  <c r="G548" i="11"/>
  <c r="H548" i="11"/>
  <c r="I548" i="11"/>
  <c r="J548" i="11" s="1"/>
  <c r="A549" i="11"/>
  <c r="B549" i="11"/>
  <c r="C549" i="11"/>
  <c r="D549" i="11"/>
  <c r="E549" i="11"/>
  <c r="F549" i="11"/>
  <c r="G549" i="11"/>
  <c r="H549" i="11"/>
  <c r="I549" i="11"/>
  <c r="J549" i="11" s="1"/>
  <c r="K549" i="11"/>
  <c r="A550" i="11"/>
  <c r="B550" i="11"/>
  <c r="C550" i="11"/>
  <c r="D550" i="11"/>
  <c r="E550" i="11"/>
  <c r="K550" i="11" s="1"/>
  <c r="F550" i="11"/>
  <c r="G550" i="11"/>
  <c r="H550" i="11"/>
  <c r="I550" i="11"/>
  <c r="J550" i="11" s="1"/>
  <c r="A551" i="11"/>
  <c r="B551" i="11"/>
  <c r="C551" i="11"/>
  <c r="D551" i="11"/>
  <c r="E551" i="11"/>
  <c r="K551" i="11" s="1"/>
  <c r="F551" i="11"/>
  <c r="G551" i="11"/>
  <c r="H551" i="11"/>
  <c r="I551" i="11"/>
  <c r="J551" i="11" s="1"/>
  <c r="A552" i="11"/>
  <c r="B552" i="11"/>
  <c r="C552" i="11"/>
  <c r="D552" i="11"/>
  <c r="E552" i="11"/>
  <c r="K552" i="11" s="1"/>
  <c r="F552" i="11"/>
  <c r="G552" i="11"/>
  <c r="H552" i="11"/>
  <c r="I552" i="11"/>
  <c r="J552" i="11" s="1"/>
  <c r="A553" i="11"/>
  <c r="B553" i="11"/>
  <c r="C553" i="11"/>
  <c r="D553" i="11"/>
  <c r="E553" i="11"/>
  <c r="K553" i="11" s="1"/>
  <c r="F553" i="11"/>
  <c r="G553" i="11"/>
  <c r="H553" i="11"/>
  <c r="I553" i="11"/>
  <c r="J553" i="11" s="1"/>
  <c r="A554" i="11"/>
  <c r="B554" i="11"/>
  <c r="C554" i="11"/>
  <c r="D554" i="11"/>
  <c r="E554" i="11"/>
  <c r="K554" i="11" s="1"/>
  <c r="F554" i="11"/>
  <c r="G554" i="11"/>
  <c r="H554" i="11"/>
  <c r="I554" i="11"/>
  <c r="J554" i="11" s="1"/>
  <c r="A555" i="11"/>
  <c r="B555" i="11"/>
  <c r="C555" i="11"/>
  <c r="D555" i="11"/>
  <c r="E555" i="11"/>
  <c r="K555" i="11" s="1"/>
  <c r="F555" i="11"/>
  <c r="G555" i="11"/>
  <c r="H555" i="11"/>
  <c r="I555" i="11"/>
  <c r="J555" i="11" s="1"/>
  <c r="A556" i="11"/>
  <c r="B556" i="11"/>
  <c r="C556" i="11"/>
  <c r="D556" i="11"/>
  <c r="E556" i="11"/>
  <c r="K556" i="11" s="1"/>
  <c r="F556" i="11"/>
  <c r="G556" i="11"/>
  <c r="H556" i="11"/>
  <c r="I556" i="11"/>
  <c r="J556" i="11" s="1"/>
  <c r="A557" i="11"/>
  <c r="B557" i="11"/>
  <c r="C557" i="11"/>
  <c r="D557" i="11"/>
  <c r="E557" i="11"/>
  <c r="K557" i="11" s="1"/>
  <c r="F557" i="11"/>
  <c r="G557" i="11"/>
  <c r="H557" i="11"/>
  <c r="I557" i="11"/>
  <c r="J557" i="11" s="1"/>
  <c r="A558" i="11"/>
  <c r="B558" i="11"/>
  <c r="C558" i="11"/>
  <c r="D558" i="11"/>
  <c r="E558" i="11"/>
  <c r="K558" i="11" s="1"/>
  <c r="F558" i="11"/>
  <c r="G558" i="11"/>
  <c r="H558" i="11"/>
  <c r="I558" i="11"/>
  <c r="J558" i="11" s="1"/>
  <c r="A559" i="11"/>
  <c r="B559" i="11"/>
  <c r="C559" i="11"/>
  <c r="D559" i="11"/>
  <c r="E559" i="11"/>
  <c r="K559" i="11" s="1"/>
  <c r="F559" i="11"/>
  <c r="G559" i="11"/>
  <c r="H559" i="11"/>
  <c r="I559" i="11"/>
  <c r="J559" i="11" s="1"/>
  <c r="A560" i="11"/>
  <c r="B560" i="11"/>
  <c r="C560" i="11"/>
  <c r="D560" i="11"/>
  <c r="E560" i="11"/>
  <c r="K560" i="11" s="1"/>
  <c r="F560" i="11"/>
  <c r="G560" i="11"/>
  <c r="H560" i="11"/>
  <c r="I560" i="11"/>
  <c r="J560" i="11" s="1"/>
  <c r="A561" i="11"/>
  <c r="B561" i="11"/>
  <c r="C561" i="11"/>
  <c r="D561" i="11"/>
  <c r="E561" i="11"/>
  <c r="K561" i="11" s="1"/>
  <c r="F561" i="11"/>
  <c r="G561" i="11"/>
  <c r="H561" i="11"/>
  <c r="I561" i="11"/>
  <c r="J561" i="11" s="1"/>
  <c r="A562" i="11"/>
  <c r="B562" i="11"/>
  <c r="C562" i="11"/>
  <c r="D562" i="11"/>
  <c r="E562" i="11"/>
  <c r="K562" i="11" s="1"/>
  <c r="F562" i="11"/>
  <c r="G562" i="11"/>
  <c r="H562" i="11"/>
  <c r="I562" i="11"/>
  <c r="J562" i="11" s="1"/>
  <c r="A563" i="11"/>
  <c r="B563" i="11"/>
  <c r="C563" i="11"/>
  <c r="D563" i="11"/>
  <c r="E563" i="11"/>
  <c r="K563" i="11" s="1"/>
  <c r="F563" i="11"/>
  <c r="G563" i="11"/>
  <c r="H563" i="11"/>
  <c r="I563" i="11"/>
  <c r="J563" i="11" s="1"/>
  <c r="A564" i="11"/>
  <c r="B564" i="11"/>
  <c r="C564" i="11"/>
  <c r="D564" i="11"/>
  <c r="E564" i="11"/>
  <c r="K564" i="11" s="1"/>
  <c r="F564" i="11"/>
  <c r="G564" i="11"/>
  <c r="H564" i="11"/>
  <c r="I564" i="11"/>
  <c r="J564" i="11" s="1"/>
  <c r="A565" i="11"/>
  <c r="B565" i="11"/>
  <c r="C565" i="11"/>
  <c r="D565" i="11"/>
  <c r="E565" i="11"/>
  <c r="K565" i="11" s="1"/>
  <c r="F565" i="11"/>
  <c r="G565" i="11"/>
  <c r="H565" i="11"/>
  <c r="I565" i="11"/>
  <c r="J565" i="11" s="1"/>
  <c r="A566" i="11"/>
  <c r="B566" i="11"/>
  <c r="C566" i="11"/>
  <c r="D566" i="11"/>
  <c r="E566" i="11"/>
  <c r="K566" i="11" s="1"/>
  <c r="F566" i="11"/>
  <c r="G566" i="11"/>
  <c r="H566" i="11"/>
  <c r="I566" i="11"/>
  <c r="J566" i="11" s="1"/>
  <c r="A567" i="11"/>
  <c r="B567" i="11"/>
  <c r="C567" i="11"/>
  <c r="D567" i="11"/>
  <c r="E567" i="11"/>
  <c r="K567" i="11" s="1"/>
  <c r="F567" i="11"/>
  <c r="G567" i="11"/>
  <c r="H567" i="11"/>
  <c r="I567" i="11"/>
  <c r="J567" i="11" s="1"/>
  <c r="A568" i="11"/>
  <c r="B568" i="11"/>
  <c r="C568" i="11"/>
  <c r="D568" i="11"/>
  <c r="E568" i="11"/>
  <c r="K568" i="11" s="1"/>
  <c r="F568" i="11"/>
  <c r="G568" i="11"/>
  <c r="H568" i="11"/>
  <c r="I568" i="11"/>
  <c r="J568" i="11" s="1"/>
  <c r="A569" i="11"/>
  <c r="B569" i="11"/>
  <c r="C569" i="11"/>
  <c r="D569" i="11"/>
  <c r="E569" i="11"/>
  <c r="K569" i="11" s="1"/>
  <c r="F569" i="11"/>
  <c r="G569" i="11"/>
  <c r="H569" i="11"/>
  <c r="I569" i="11"/>
  <c r="J569" i="11" s="1"/>
  <c r="A570" i="11"/>
  <c r="B570" i="11"/>
  <c r="C570" i="11"/>
  <c r="D570" i="11"/>
  <c r="E570" i="11"/>
  <c r="K570" i="11" s="1"/>
  <c r="F570" i="11"/>
  <c r="G570" i="11"/>
  <c r="H570" i="11"/>
  <c r="I570" i="11"/>
  <c r="J570" i="11" s="1"/>
  <c r="A571" i="11"/>
  <c r="B571" i="11"/>
  <c r="C571" i="11"/>
  <c r="D571" i="11"/>
  <c r="E571" i="11"/>
  <c r="K571" i="11" s="1"/>
  <c r="F571" i="11"/>
  <c r="G571" i="11"/>
  <c r="H571" i="11"/>
  <c r="I571" i="11"/>
  <c r="J571" i="11" s="1"/>
  <c r="A572" i="11"/>
  <c r="B572" i="11"/>
  <c r="C572" i="11"/>
  <c r="D572" i="11"/>
  <c r="E572" i="11"/>
  <c r="K572" i="11" s="1"/>
  <c r="F572" i="11"/>
  <c r="G572" i="11"/>
  <c r="H572" i="11"/>
  <c r="I572" i="11"/>
  <c r="J572" i="11" s="1"/>
  <c r="A573" i="11"/>
  <c r="B573" i="11"/>
  <c r="C573" i="11"/>
  <c r="D573" i="11"/>
  <c r="E573" i="11"/>
  <c r="K573" i="11" s="1"/>
  <c r="F573" i="11"/>
  <c r="G573" i="11"/>
  <c r="H573" i="11"/>
  <c r="I573" i="11"/>
  <c r="J573" i="11" s="1"/>
  <c r="A574" i="11"/>
  <c r="B574" i="11"/>
  <c r="C574" i="11"/>
  <c r="D574" i="11"/>
  <c r="E574" i="11"/>
  <c r="K574" i="11" s="1"/>
  <c r="F574" i="11"/>
  <c r="G574" i="11"/>
  <c r="H574" i="11"/>
  <c r="I574" i="11"/>
  <c r="J574" i="11" s="1"/>
  <c r="A575" i="11"/>
  <c r="B575" i="11"/>
  <c r="C575" i="11"/>
  <c r="D575" i="11"/>
  <c r="E575" i="11"/>
  <c r="K575" i="11" s="1"/>
  <c r="F575" i="11"/>
  <c r="G575" i="11"/>
  <c r="H575" i="11"/>
  <c r="I575" i="11"/>
  <c r="J575" i="11" s="1"/>
  <c r="A576" i="11"/>
  <c r="B576" i="11"/>
  <c r="C576" i="11"/>
  <c r="D576" i="11"/>
  <c r="E576" i="11"/>
  <c r="K576" i="11" s="1"/>
  <c r="F576" i="11"/>
  <c r="G576" i="11"/>
  <c r="H576" i="11"/>
  <c r="I576" i="11"/>
  <c r="J576" i="11" s="1"/>
  <c r="A577" i="11"/>
  <c r="B577" i="11"/>
  <c r="C577" i="11"/>
  <c r="D577" i="11"/>
  <c r="E577" i="11"/>
  <c r="K577" i="11" s="1"/>
  <c r="F577" i="11"/>
  <c r="G577" i="11"/>
  <c r="H577" i="11"/>
  <c r="I577" i="11"/>
  <c r="J577" i="11" s="1"/>
  <c r="A578" i="11"/>
  <c r="B578" i="11"/>
  <c r="C578" i="11"/>
  <c r="D578" i="11"/>
  <c r="E578" i="11"/>
  <c r="K578" i="11" s="1"/>
  <c r="F578" i="11"/>
  <c r="G578" i="11"/>
  <c r="H578" i="11"/>
  <c r="I578" i="11"/>
  <c r="J578" i="11" s="1"/>
  <c r="A579" i="11"/>
  <c r="B579" i="11"/>
  <c r="C579" i="11"/>
  <c r="D579" i="11"/>
  <c r="E579" i="11"/>
  <c r="K579" i="11" s="1"/>
  <c r="F579" i="11"/>
  <c r="G579" i="11"/>
  <c r="H579" i="11"/>
  <c r="I579" i="11"/>
  <c r="J579" i="11" s="1"/>
  <c r="A580" i="11"/>
  <c r="B580" i="11"/>
  <c r="C580" i="11"/>
  <c r="D580" i="11"/>
  <c r="E580" i="11"/>
  <c r="K580" i="11" s="1"/>
  <c r="F580" i="11"/>
  <c r="G580" i="11"/>
  <c r="H580" i="11"/>
  <c r="I580" i="11"/>
  <c r="J580" i="11" s="1"/>
  <c r="A581" i="11"/>
  <c r="B581" i="11"/>
  <c r="C581" i="11"/>
  <c r="D581" i="11"/>
  <c r="E581" i="11"/>
  <c r="K581" i="11" s="1"/>
  <c r="F581" i="11"/>
  <c r="G581" i="11"/>
  <c r="H581" i="11"/>
  <c r="I581" i="11"/>
  <c r="J581" i="11" s="1"/>
  <c r="A582" i="11"/>
  <c r="B582" i="11"/>
  <c r="C582" i="11"/>
  <c r="D582" i="11"/>
  <c r="E582" i="11"/>
  <c r="K582" i="11" s="1"/>
  <c r="F582" i="11"/>
  <c r="G582" i="11"/>
  <c r="H582" i="11"/>
  <c r="I582" i="11"/>
  <c r="J582" i="11" s="1"/>
  <c r="A583" i="11"/>
  <c r="B583" i="11"/>
  <c r="C583" i="11"/>
  <c r="D583" i="11"/>
  <c r="E583" i="11"/>
  <c r="K583" i="11" s="1"/>
  <c r="F583" i="11"/>
  <c r="G583" i="11"/>
  <c r="H583" i="11"/>
  <c r="I583" i="11"/>
  <c r="J583" i="11" s="1"/>
  <c r="A584" i="11"/>
  <c r="B584" i="11"/>
  <c r="C584" i="11"/>
  <c r="D584" i="11"/>
  <c r="E584" i="11"/>
  <c r="K584" i="11" s="1"/>
  <c r="F584" i="11"/>
  <c r="G584" i="11"/>
  <c r="H584" i="11"/>
  <c r="I584" i="11"/>
  <c r="J584" i="11" s="1"/>
  <c r="A585" i="11"/>
  <c r="B585" i="11"/>
  <c r="C585" i="11"/>
  <c r="D585" i="11"/>
  <c r="E585" i="11"/>
  <c r="K585" i="11" s="1"/>
  <c r="F585" i="11"/>
  <c r="G585" i="11"/>
  <c r="H585" i="11"/>
  <c r="I585" i="11"/>
  <c r="J585" i="11" s="1"/>
  <c r="A586" i="11"/>
  <c r="B586" i="11"/>
  <c r="C586" i="11"/>
  <c r="D586" i="11"/>
  <c r="E586" i="11"/>
  <c r="K586" i="11" s="1"/>
  <c r="F586" i="11"/>
  <c r="G586" i="11"/>
  <c r="H586" i="11"/>
  <c r="I586" i="11"/>
  <c r="J586" i="11" s="1"/>
  <c r="A587" i="11"/>
  <c r="B587" i="11"/>
  <c r="C587" i="11"/>
  <c r="D587" i="11"/>
  <c r="E587" i="11"/>
  <c r="K587" i="11" s="1"/>
  <c r="F587" i="11"/>
  <c r="G587" i="11"/>
  <c r="H587" i="11"/>
  <c r="I587" i="11"/>
  <c r="J587" i="11" s="1"/>
  <c r="A588" i="11"/>
  <c r="B588" i="11"/>
  <c r="C588" i="11"/>
  <c r="D588" i="11"/>
  <c r="E588" i="11"/>
  <c r="K588" i="11" s="1"/>
  <c r="F588" i="11"/>
  <c r="G588" i="11"/>
  <c r="H588" i="11"/>
  <c r="I588" i="11"/>
  <c r="J588" i="11" s="1"/>
  <c r="A589" i="11"/>
  <c r="B589" i="11"/>
  <c r="C589" i="11"/>
  <c r="D589" i="11"/>
  <c r="E589" i="11"/>
  <c r="K589" i="11" s="1"/>
  <c r="F589" i="11"/>
  <c r="G589" i="11"/>
  <c r="H589" i="11"/>
  <c r="I589" i="11"/>
  <c r="J589" i="11" s="1"/>
  <c r="A590" i="11"/>
  <c r="B590" i="11"/>
  <c r="C590" i="11"/>
  <c r="D590" i="11"/>
  <c r="E590" i="11"/>
  <c r="K590" i="11" s="1"/>
  <c r="F590" i="11"/>
  <c r="G590" i="11"/>
  <c r="H590" i="11"/>
  <c r="I590" i="11"/>
  <c r="J590" i="11" s="1"/>
  <c r="A591" i="11"/>
  <c r="B591" i="11"/>
  <c r="C591" i="11"/>
  <c r="D591" i="11"/>
  <c r="E591" i="11"/>
  <c r="K591" i="11" s="1"/>
  <c r="F591" i="11"/>
  <c r="G591" i="11"/>
  <c r="H591" i="11"/>
  <c r="I591" i="11"/>
  <c r="J591" i="11" s="1"/>
  <c r="A592" i="11"/>
  <c r="B592" i="11"/>
  <c r="C592" i="11"/>
  <c r="D592" i="11"/>
  <c r="E592" i="11"/>
  <c r="K592" i="11" s="1"/>
  <c r="F592" i="11"/>
  <c r="G592" i="11"/>
  <c r="H592" i="11"/>
  <c r="I592" i="11"/>
  <c r="J592" i="11" s="1"/>
  <c r="A593" i="11"/>
  <c r="B593" i="11"/>
  <c r="C593" i="11"/>
  <c r="D593" i="11"/>
  <c r="E593" i="11"/>
  <c r="K593" i="11" s="1"/>
  <c r="F593" i="11"/>
  <c r="G593" i="11"/>
  <c r="H593" i="11"/>
  <c r="I593" i="11"/>
  <c r="J593" i="11" s="1"/>
  <c r="A594" i="11"/>
  <c r="B594" i="11"/>
  <c r="C594" i="11"/>
  <c r="D594" i="11"/>
  <c r="E594" i="11"/>
  <c r="K594" i="11" s="1"/>
  <c r="F594" i="11"/>
  <c r="G594" i="11"/>
  <c r="H594" i="11"/>
  <c r="I594" i="11"/>
  <c r="J594" i="11" s="1"/>
  <c r="A595" i="11"/>
  <c r="B595" i="11"/>
  <c r="C595" i="11"/>
  <c r="D595" i="11"/>
  <c r="E595" i="11"/>
  <c r="K595" i="11" s="1"/>
  <c r="F595" i="11"/>
  <c r="G595" i="11"/>
  <c r="H595" i="11"/>
  <c r="I595" i="11"/>
  <c r="J595" i="11" s="1"/>
  <c r="A596" i="11"/>
  <c r="B596" i="11"/>
  <c r="C596" i="11"/>
  <c r="D596" i="11"/>
  <c r="E596" i="11"/>
  <c r="K596" i="11" s="1"/>
  <c r="F596" i="11"/>
  <c r="G596" i="11"/>
  <c r="H596" i="11"/>
  <c r="I596" i="11"/>
  <c r="J596" i="11" s="1"/>
  <c r="A597" i="11"/>
  <c r="B597" i="11"/>
  <c r="C597" i="11"/>
  <c r="D597" i="11"/>
  <c r="E597" i="11"/>
  <c r="K597" i="11" s="1"/>
  <c r="F597" i="11"/>
  <c r="G597" i="11"/>
  <c r="H597" i="11"/>
  <c r="I597" i="11"/>
  <c r="J597" i="11" s="1"/>
  <c r="A598" i="11"/>
  <c r="B598" i="11"/>
  <c r="C598" i="11"/>
  <c r="D598" i="11"/>
  <c r="E598" i="11"/>
  <c r="K598" i="11" s="1"/>
  <c r="F598" i="11"/>
  <c r="G598" i="11"/>
  <c r="H598" i="11"/>
  <c r="I598" i="11"/>
  <c r="J598" i="11" s="1"/>
  <c r="A599" i="11"/>
  <c r="B599" i="11"/>
  <c r="C599" i="11"/>
  <c r="D599" i="11"/>
  <c r="E599" i="11"/>
  <c r="K599" i="11" s="1"/>
  <c r="F599" i="11"/>
  <c r="G599" i="11"/>
  <c r="H599" i="11"/>
  <c r="I599" i="11"/>
  <c r="J599" i="11" s="1"/>
  <c r="A600" i="11"/>
  <c r="B600" i="11"/>
  <c r="C600" i="11"/>
  <c r="D600" i="11"/>
  <c r="E600" i="11"/>
  <c r="K600" i="11" s="1"/>
  <c r="F600" i="11"/>
  <c r="G600" i="11"/>
  <c r="H600" i="11"/>
  <c r="I600" i="11"/>
  <c r="J600" i="11" s="1"/>
  <c r="A601" i="11"/>
  <c r="B601" i="11"/>
  <c r="C601" i="11"/>
  <c r="D601" i="11"/>
  <c r="E601" i="11"/>
  <c r="K601" i="11" s="1"/>
  <c r="F601" i="11"/>
  <c r="G601" i="11"/>
  <c r="H601" i="11"/>
  <c r="I601" i="11"/>
  <c r="J601" i="11" s="1"/>
  <c r="A602" i="11"/>
  <c r="B602" i="11"/>
  <c r="C602" i="11"/>
  <c r="D602" i="11"/>
  <c r="E602" i="11"/>
  <c r="K602" i="11" s="1"/>
  <c r="F602" i="11"/>
  <c r="G602" i="11"/>
  <c r="H602" i="11"/>
  <c r="I602" i="11"/>
  <c r="J602" i="11" s="1"/>
  <c r="A603" i="11"/>
  <c r="B603" i="11"/>
  <c r="C603" i="11"/>
  <c r="D603" i="11"/>
  <c r="E603" i="11"/>
  <c r="K603" i="11" s="1"/>
  <c r="F603" i="11"/>
  <c r="G603" i="11"/>
  <c r="H603" i="11"/>
  <c r="I603" i="11"/>
  <c r="J603" i="11" s="1"/>
  <c r="A604" i="11"/>
  <c r="B604" i="11"/>
  <c r="C604" i="11"/>
  <c r="D604" i="11"/>
  <c r="E604" i="11"/>
  <c r="K604" i="11" s="1"/>
  <c r="F604" i="11"/>
  <c r="G604" i="11"/>
  <c r="H604" i="11"/>
  <c r="I604" i="11"/>
  <c r="J604" i="11" s="1"/>
  <c r="A605" i="11"/>
  <c r="B605" i="11"/>
  <c r="C605" i="11"/>
  <c r="D605" i="11"/>
  <c r="E605" i="11"/>
  <c r="K605" i="11" s="1"/>
  <c r="F605" i="11"/>
  <c r="G605" i="11"/>
  <c r="H605" i="11"/>
  <c r="I605" i="11"/>
  <c r="J605" i="11" s="1"/>
  <c r="A606" i="11"/>
  <c r="B606" i="11"/>
  <c r="C606" i="11"/>
  <c r="D606" i="11"/>
  <c r="E606" i="11"/>
  <c r="K606" i="11" s="1"/>
  <c r="F606" i="11"/>
  <c r="G606" i="11"/>
  <c r="H606" i="11"/>
  <c r="I606" i="11"/>
  <c r="J606" i="11" s="1"/>
  <c r="A607" i="11"/>
  <c r="B607" i="11"/>
  <c r="C607" i="11"/>
  <c r="D607" i="11"/>
  <c r="E607" i="11"/>
  <c r="K607" i="11" s="1"/>
  <c r="F607" i="11"/>
  <c r="G607" i="11"/>
  <c r="H607" i="11"/>
  <c r="I607" i="11"/>
  <c r="J607" i="11" s="1"/>
  <c r="A608" i="11"/>
  <c r="B608" i="11"/>
  <c r="C608" i="11"/>
  <c r="D608" i="11"/>
  <c r="E608" i="11"/>
  <c r="K608" i="11" s="1"/>
  <c r="F608" i="11"/>
  <c r="G608" i="11"/>
  <c r="H608" i="11"/>
  <c r="I608" i="11"/>
  <c r="J608" i="11" s="1"/>
  <c r="A609" i="11"/>
  <c r="B609" i="11"/>
  <c r="C609" i="11"/>
  <c r="D609" i="11"/>
  <c r="E609" i="11"/>
  <c r="K609" i="11" s="1"/>
  <c r="F609" i="11"/>
  <c r="G609" i="11"/>
  <c r="H609" i="11"/>
  <c r="I609" i="11"/>
  <c r="J609" i="11" s="1"/>
  <c r="A610" i="11"/>
  <c r="B610" i="11"/>
  <c r="C610" i="11"/>
  <c r="D610" i="11"/>
  <c r="E610" i="11"/>
  <c r="K610" i="11" s="1"/>
  <c r="F610" i="11"/>
  <c r="G610" i="11"/>
  <c r="H610" i="11"/>
  <c r="I610" i="11"/>
  <c r="J610" i="11" s="1"/>
  <c r="A611" i="11"/>
  <c r="B611" i="11"/>
  <c r="C611" i="11"/>
  <c r="D611" i="11"/>
  <c r="E611" i="11"/>
  <c r="K611" i="11" s="1"/>
  <c r="F611" i="11"/>
  <c r="G611" i="11"/>
  <c r="H611" i="11"/>
  <c r="I611" i="11"/>
  <c r="J611" i="11" s="1"/>
  <c r="A612" i="11"/>
  <c r="B612" i="11"/>
  <c r="C612" i="11"/>
  <c r="D612" i="11"/>
  <c r="E612" i="11"/>
  <c r="K612" i="11" s="1"/>
  <c r="F612" i="11"/>
  <c r="G612" i="11"/>
  <c r="H612" i="11"/>
  <c r="I612" i="11"/>
  <c r="J612" i="11" s="1"/>
  <c r="A613" i="11"/>
  <c r="B613" i="11"/>
  <c r="C613" i="11"/>
  <c r="D613" i="11"/>
  <c r="E613" i="11"/>
  <c r="K613" i="11" s="1"/>
  <c r="F613" i="11"/>
  <c r="G613" i="11"/>
  <c r="H613" i="11"/>
  <c r="I613" i="11"/>
  <c r="J613" i="11" s="1"/>
  <c r="A614" i="11"/>
  <c r="B614" i="11"/>
  <c r="C614" i="11"/>
  <c r="D614" i="11"/>
  <c r="E614" i="11"/>
  <c r="K614" i="11" s="1"/>
  <c r="F614" i="11"/>
  <c r="G614" i="11"/>
  <c r="H614" i="11"/>
  <c r="I614" i="11"/>
  <c r="J614" i="11" s="1"/>
  <c r="A615" i="11"/>
  <c r="B615" i="11"/>
  <c r="C615" i="11"/>
  <c r="D615" i="11"/>
  <c r="E615" i="11"/>
  <c r="K615" i="11" s="1"/>
  <c r="F615" i="11"/>
  <c r="G615" i="11"/>
  <c r="H615" i="11"/>
  <c r="I615" i="11"/>
  <c r="J615" i="11" s="1"/>
  <c r="A616" i="11"/>
  <c r="B616" i="11"/>
  <c r="C616" i="11"/>
  <c r="D616" i="11"/>
  <c r="E616" i="11"/>
  <c r="K616" i="11" s="1"/>
  <c r="F616" i="11"/>
  <c r="G616" i="11"/>
  <c r="H616" i="11"/>
  <c r="I616" i="11"/>
  <c r="J616" i="11" s="1"/>
  <c r="A617" i="11"/>
  <c r="B617" i="11"/>
  <c r="C617" i="11"/>
  <c r="D617" i="11"/>
  <c r="E617" i="11"/>
  <c r="K617" i="11" s="1"/>
  <c r="F617" i="11"/>
  <c r="G617" i="11"/>
  <c r="H617" i="11"/>
  <c r="I617" i="11"/>
  <c r="J617" i="11" s="1"/>
  <c r="A618" i="11"/>
  <c r="B618" i="11"/>
  <c r="C618" i="11"/>
  <c r="D618" i="11"/>
  <c r="E618" i="11"/>
  <c r="K618" i="11" s="1"/>
  <c r="F618" i="11"/>
  <c r="G618" i="11"/>
  <c r="H618" i="11"/>
  <c r="I618" i="11"/>
  <c r="J618" i="11" s="1"/>
  <c r="A619" i="11"/>
  <c r="B619" i="11"/>
  <c r="C619" i="11"/>
  <c r="D619" i="11"/>
  <c r="E619" i="11"/>
  <c r="K619" i="11" s="1"/>
  <c r="F619" i="11"/>
  <c r="G619" i="11"/>
  <c r="H619" i="11"/>
  <c r="I619" i="11"/>
  <c r="J619" i="11" s="1"/>
  <c r="A620" i="11"/>
  <c r="B620" i="11"/>
  <c r="C620" i="11"/>
  <c r="D620" i="11"/>
  <c r="E620" i="11"/>
  <c r="K620" i="11" s="1"/>
  <c r="F620" i="11"/>
  <c r="G620" i="11"/>
  <c r="H620" i="11"/>
  <c r="I620" i="11"/>
  <c r="J620" i="11" s="1"/>
  <c r="A621" i="11"/>
  <c r="B621" i="11"/>
  <c r="C621" i="11"/>
  <c r="D621" i="11"/>
  <c r="E621" i="11"/>
  <c r="K621" i="11" s="1"/>
  <c r="F621" i="11"/>
  <c r="G621" i="11"/>
  <c r="H621" i="11"/>
  <c r="I621" i="11"/>
  <c r="J621" i="11" s="1"/>
  <c r="A622" i="11"/>
  <c r="B622" i="11"/>
  <c r="C622" i="11"/>
  <c r="D622" i="11"/>
  <c r="E622" i="11"/>
  <c r="K622" i="11" s="1"/>
  <c r="F622" i="11"/>
  <c r="G622" i="11"/>
  <c r="H622" i="11"/>
  <c r="I622" i="11"/>
  <c r="J622" i="11" s="1"/>
  <c r="A623" i="11"/>
  <c r="B623" i="11"/>
  <c r="C623" i="11"/>
  <c r="D623" i="11"/>
  <c r="E623" i="11"/>
  <c r="K623" i="11" s="1"/>
  <c r="F623" i="11"/>
  <c r="G623" i="11"/>
  <c r="H623" i="11"/>
  <c r="I623" i="11"/>
  <c r="J623" i="11" s="1"/>
  <c r="A624" i="11"/>
  <c r="B624" i="11"/>
  <c r="C624" i="11"/>
  <c r="D624" i="11"/>
  <c r="E624" i="11"/>
  <c r="K624" i="11" s="1"/>
  <c r="F624" i="11"/>
  <c r="G624" i="11"/>
  <c r="H624" i="11"/>
  <c r="I624" i="11"/>
  <c r="J624" i="11" s="1"/>
  <c r="A625" i="11"/>
  <c r="B625" i="11"/>
  <c r="C625" i="11"/>
  <c r="D625" i="11"/>
  <c r="E625" i="11"/>
  <c r="K625" i="11" s="1"/>
  <c r="F625" i="11"/>
  <c r="G625" i="11"/>
  <c r="H625" i="11"/>
  <c r="I625" i="11"/>
  <c r="J625" i="11" s="1"/>
  <c r="A626" i="11"/>
  <c r="B626" i="11"/>
  <c r="C626" i="11"/>
  <c r="D626" i="11"/>
  <c r="E626" i="11"/>
  <c r="K626" i="11" s="1"/>
  <c r="F626" i="11"/>
  <c r="G626" i="11"/>
  <c r="H626" i="11"/>
  <c r="I626" i="11"/>
  <c r="J626" i="11" s="1"/>
  <c r="A627" i="11"/>
  <c r="B627" i="11"/>
  <c r="C627" i="11"/>
  <c r="D627" i="11"/>
  <c r="E627" i="11"/>
  <c r="K627" i="11" s="1"/>
  <c r="F627" i="11"/>
  <c r="G627" i="11"/>
  <c r="H627" i="11"/>
  <c r="I627" i="11"/>
  <c r="J627" i="11" s="1"/>
  <c r="A628" i="11"/>
  <c r="B628" i="11"/>
  <c r="C628" i="11"/>
  <c r="D628" i="11"/>
  <c r="E628" i="11"/>
  <c r="K628" i="11" s="1"/>
  <c r="F628" i="11"/>
  <c r="G628" i="11"/>
  <c r="H628" i="11"/>
  <c r="I628" i="11"/>
  <c r="J628" i="11" s="1"/>
  <c r="A629" i="11"/>
  <c r="B629" i="11"/>
  <c r="C629" i="11"/>
  <c r="D629" i="11"/>
  <c r="E629" i="11"/>
  <c r="K629" i="11" s="1"/>
  <c r="F629" i="11"/>
  <c r="G629" i="11"/>
  <c r="H629" i="11"/>
  <c r="I629" i="11"/>
  <c r="J629" i="11" s="1"/>
  <c r="A630" i="11"/>
  <c r="B630" i="11"/>
  <c r="C630" i="11"/>
  <c r="D630" i="11"/>
  <c r="E630" i="11"/>
  <c r="K630" i="11" s="1"/>
  <c r="F630" i="11"/>
  <c r="G630" i="11"/>
  <c r="H630" i="11"/>
  <c r="I630" i="11"/>
  <c r="J630" i="11" s="1"/>
  <c r="A631" i="11"/>
  <c r="B631" i="11"/>
  <c r="C631" i="11"/>
  <c r="D631" i="11"/>
  <c r="E631" i="11"/>
  <c r="K631" i="11" s="1"/>
  <c r="F631" i="11"/>
  <c r="G631" i="11"/>
  <c r="H631" i="11"/>
  <c r="I631" i="11"/>
  <c r="J631" i="11" s="1"/>
  <c r="A632" i="11"/>
  <c r="B632" i="11"/>
  <c r="C632" i="11"/>
  <c r="D632" i="11"/>
  <c r="E632" i="11"/>
  <c r="K632" i="11" s="1"/>
  <c r="F632" i="11"/>
  <c r="G632" i="11"/>
  <c r="H632" i="11"/>
  <c r="I632" i="11"/>
  <c r="J632" i="11" s="1"/>
  <c r="A633" i="11"/>
  <c r="B633" i="11"/>
  <c r="C633" i="11"/>
  <c r="D633" i="11"/>
  <c r="E633" i="11"/>
  <c r="K633" i="11" s="1"/>
  <c r="F633" i="11"/>
  <c r="G633" i="11"/>
  <c r="H633" i="11"/>
  <c r="I633" i="11"/>
  <c r="J633" i="11" s="1"/>
  <c r="A634" i="11"/>
  <c r="B634" i="11"/>
  <c r="C634" i="11"/>
  <c r="D634" i="11"/>
  <c r="E634" i="11"/>
  <c r="K634" i="11" s="1"/>
  <c r="F634" i="11"/>
  <c r="G634" i="11"/>
  <c r="H634" i="11"/>
  <c r="I634" i="11"/>
  <c r="J634" i="11" s="1"/>
  <c r="A635" i="11"/>
  <c r="B635" i="11"/>
  <c r="C635" i="11"/>
  <c r="D635" i="11"/>
  <c r="E635" i="11"/>
  <c r="K635" i="11" s="1"/>
  <c r="F635" i="11"/>
  <c r="G635" i="11"/>
  <c r="H635" i="11"/>
  <c r="I635" i="11"/>
  <c r="J635" i="11" s="1"/>
  <c r="A636" i="11"/>
  <c r="B636" i="11"/>
  <c r="C636" i="11"/>
  <c r="D636" i="11"/>
  <c r="E636" i="11"/>
  <c r="K636" i="11" s="1"/>
  <c r="F636" i="11"/>
  <c r="G636" i="11"/>
  <c r="H636" i="11"/>
  <c r="I636" i="11"/>
  <c r="J636" i="11" s="1"/>
  <c r="A637" i="11"/>
  <c r="B637" i="11"/>
  <c r="C637" i="11"/>
  <c r="D637" i="11"/>
  <c r="E637" i="11"/>
  <c r="K637" i="11" s="1"/>
  <c r="F637" i="11"/>
  <c r="G637" i="11"/>
  <c r="H637" i="11"/>
  <c r="I637" i="11"/>
  <c r="J637" i="11" s="1"/>
  <c r="A638" i="11"/>
  <c r="B638" i="11"/>
  <c r="C638" i="11"/>
  <c r="D638" i="11"/>
  <c r="E638" i="11"/>
  <c r="K638" i="11" s="1"/>
  <c r="F638" i="11"/>
  <c r="G638" i="11"/>
  <c r="H638" i="11"/>
  <c r="I638" i="11"/>
  <c r="J638" i="11" s="1"/>
  <c r="A639" i="11"/>
  <c r="B639" i="11"/>
  <c r="C639" i="11"/>
  <c r="D639" i="11"/>
  <c r="E639" i="11"/>
  <c r="K639" i="11" s="1"/>
  <c r="F639" i="11"/>
  <c r="G639" i="11"/>
  <c r="H639" i="11"/>
  <c r="I639" i="11"/>
  <c r="J639" i="11" s="1"/>
  <c r="A640" i="11"/>
  <c r="B640" i="11"/>
  <c r="C640" i="11"/>
  <c r="D640" i="11"/>
  <c r="E640" i="11"/>
  <c r="K640" i="11" s="1"/>
  <c r="F640" i="11"/>
  <c r="G640" i="11"/>
  <c r="H640" i="11"/>
  <c r="I640" i="11"/>
  <c r="J640" i="11" s="1"/>
  <c r="A641" i="11"/>
  <c r="B641" i="11"/>
  <c r="C641" i="11"/>
  <c r="D641" i="11"/>
  <c r="E641" i="11"/>
  <c r="K641" i="11" s="1"/>
  <c r="F641" i="11"/>
  <c r="G641" i="11"/>
  <c r="H641" i="11"/>
  <c r="I641" i="11"/>
  <c r="J641" i="11" s="1"/>
  <c r="A642" i="11"/>
  <c r="B642" i="11"/>
  <c r="C642" i="11"/>
  <c r="D642" i="11"/>
  <c r="E642" i="11"/>
  <c r="K642" i="11" s="1"/>
  <c r="F642" i="11"/>
  <c r="G642" i="11"/>
  <c r="H642" i="11"/>
  <c r="I642" i="11"/>
  <c r="J642" i="11" s="1"/>
  <c r="A643" i="11"/>
  <c r="B643" i="11"/>
  <c r="C643" i="11"/>
  <c r="D643" i="11"/>
  <c r="E643" i="11"/>
  <c r="K643" i="11" s="1"/>
  <c r="F643" i="11"/>
  <c r="G643" i="11"/>
  <c r="H643" i="11"/>
  <c r="I643" i="11"/>
  <c r="J643" i="11" s="1"/>
  <c r="A644" i="11"/>
  <c r="B644" i="11"/>
  <c r="C644" i="11"/>
  <c r="D644" i="11"/>
  <c r="E644" i="11"/>
  <c r="K644" i="11" s="1"/>
  <c r="F644" i="11"/>
  <c r="G644" i="11"/>
  <c r="H644" i="11"/>
  <c r="I644" i="11"/>
  <c r="J644" i="11" s="1"/>
  <c r="A645" i="11"/>
  <c r="B645" i="11"/>
  <c r="C645" i="11"/>
  <c r="D645" i="11"/>
  <c r="E645" i="11"/>
  <c r="K645" i="11" s="1"/>
  <c r="F645" i="11"/>
  <c r="G645" i="11"/>
  <c r="H645" i="11"/>
  <c r="I645" i="11"/>
  <c r="J645" i="11" s="1"/>
  <c r="A646" i="11"/>
  <c r="B646" i="11"/>
  <c r="C646" i="11"/>
  <c r="D646" i="11"/>
  <c r="E646" i="11"/>
  <c r="K646" i="11" s="1"/>
  <c r="F646" i="11"/>
  <c r="G646" i="11"/>
  <c r="H646" i="11"/>
  <c r="I646" i="11"/>
  <c r="J646" i="11" s="1"/>
  <c r="A647" i="11"/>
  <c r="B647" i="11"/>
  <c r="C647" i="11"/>
  <c r="D647" i="11"/>
  <c r="E647" i="11"/>
  <c r="K647" i="11" s="1"/>
  <c r="F647" i="11"/>
  <c r="G647" i="11"/>
  <c r="H647" i="11"/>
  <c r="I647" i="11"/>
  <c r="J647" i="11" s="1"/>
  <c r="A648" i="11"/>
  <c r="B648" i="11"/>
  <c r="C648" i="11"/>
  <c r="D648" i="11"/>
  <c r="E648" i="11"/>
  <c r="K648" i="11" s="1"/>
  <c r="F648" i="11"/>
  <c r="G648" i="11"/>
  <c r="H648" i="11"/>
  <c r="I648" i="11"/>
  <c r="J648" i="11" s="1"/>
  <c r="A649" i="11"/>
  <c r="B649" i="11"/>
  <c r="C649" i="11"/>
  <c r="D649" i="11"/>
  <c r="E649" i="11"/>
  <c r="K649" i="11" s="1"/>
  <c r="F649" i="11"/>
  <c r="G649" i="11"/>
  <c r="H649" i="11"/>
  <c r="I649" i="11"/>
  <c r="J649" i="11" s="1"/>
  <c r="A650" i="11"/>
  <c r="B650" i="11"/>
  <c r="C650" i="11"/>
  <c r="D650" i="11"/>
  <c r="E650" i="11"/>
  <c r="K650" i="11" s="1"/>
  <c r="F650" i="11"/>
  <c r="G650" i="11"/>
  <c r="H650" i="11"/>
  <c r="I650" i="11"/>
  <c r="J650" i="11" s="1"/>
  <c r="A651" i="11"/>
  <c r="B651" i="11"/>
  <c r="C651" i="11"/>
  <c r="D651" i="11"/>
  <c r="E651" i="11"/>
  <c r="K651" i="11" s="1"/>
  <c r="F651" i="11"/>
  <c r="G651" i="11"/>
  <c r="H651" i="11"/>
  <c r="I651" i="11"/>
  <c r="J651" i="11" s="1"/>
  <c r="A652" i="11"/>
  <c r="B652" i="11"/>
  <c r="C652" i="11"/>
  <c r="D652" i="11"/>
  <c r="E652" i="11"/>
  <c r="K652" i="11" s="1"/>
  <c r="F652" i="11"/>
  <c r="G652" i="11"/>
  <c r="H652" i="11"/>
  <c r="I652" i="11"/>
  <c r="J652" i="11" s="1"/>
  <c r="A653" i="11"/>
  <c r="B653" i="11"/>
  <c r="C653" i="11"/>
  <c r="D653" i="11"/>
  <c r="E653" i="11"/>
  <c r="K653" i="11" s="1"/>
  <c r="F653" i="11"/>
  <c r="G653" i="11"/>
  <c r="H653" i="11"/>
  <c r="I653" i="11"/>
  <c r="J653" i="11" s="1"/>
  <c r="A654" i="11"/>
  <c r="B654" i="11"/>
  <c r="C654" i="11"/>
  <c r="D654" i="11"/>
  <c r="E654" i="11"/>
  <c r="K654" i="11" s="1"/>
  <c r="F654" i="11"/>
  <c r="G654" i="11"/>
  <c r="H654" i="11"/>
  <c r="I654" i="11"/>
  <c r="J654" i="11" s="1"/>
  <c r="A655" i="11"/>
  <c r="B655" i="11"/>
  <c r="C655" i="11"/>
  <c r="D655" i="11"/>
  <c r="E655" i="11"/>
  <c r="K655" i="11" s="1"/>
  <c r="F655" i="11"/>
  <c r="G655" i="11"/>
  <c r="H655" i="11"/>
  <c r="I655" i="11"/>
  <c r="J655" i="11" s="1"/>
  <c r="A656" i="11"/>
  <c r="B656" i="11"/>
  <c r="C656" i="11"/>
  <c r="D656" i="11"/>
  <c r="E656" i="11"/>
  <c r="K656" i="11" s="1"/>
  <c r="F656" i="11"/>
  <c r="G656" i="11"/>
  <c r="H656" i="11"/>
  <c r="I656" i="11"/>
  <c r="J656" i="11" s="1"/>
  <c r="A657" i="11"/>
  <c r="B657" i="11"/>
  <c r="C657" i="11"/>
  <c r="D657" i="11"/>
  <c r="E657" i="11"/>
  <c r="K657" i="11" s="1"/>
  <c r="F657" i="11"/>
  <c r="G657" i="11"/>
  <c r="H657" i="11"/>
  <c r="I657" i="11"/>
  <c r="J657" i="11" s="1"/>
  <c r="A658" i="11"/>
  <c r="B658" i="11"/>
  <c r="C658" i="11"/>
  <c r="D658" i="11"/>
  <c r="E658" i="11"/>
  <c r="K658" i="11" s="1"/>
  <c r="F658" i="11"/>
  <c r="G658" i="11"/>
  <c r="H658" i="11"/>
  <c r="I658" i="11"/>
  <c r="J658" i="11" s="1"/>
  <c r="A659" i="11"/>
  <c r="B659" i="11"/>
  <c r="C659" i="11"/>
  <c r="D659" i="11"/>
  <c r="E659" i="11"/>
  <c r="K659" i="11" s="1"/>
  <c r="F659" i="11"/>
  <c r="G659" i="11"/>
  <c r="H659" i="11"/>
  <c r="I659" i="11"/>
  <c r="J659" i="11" s="1"/>
  <c r="A660" i="11"/>
  <c r="B660" i="11"/>
  <c r="C660" i="11"/>
  <c r="D660" i="11"/>
  <c r="E660" i="11"/>
  <c r="K660" i="11" s="1"/>
  <c r="F660" i="11"/>
  <c r="G660" i="11"/>
  <c r="H660" i="11"/>
  <c r="I660" i="11"/>
  <c r="J660" i="11" s="1"/>
  <c r="A661" i="11"/>
  <c r="B661" i="11"/>
  <c r="C661" i="11"/>
  <c r="D661" i="11"/>
  <c r="E661" i="11"/>
  <c r="K661" i="11" s="1"/>
  <c r="F661" i="11"/>
  <c r="G661" i="11"/>
  <c r="H661" i="11"/>
  <c r="I661" i="11"/>
  <c r="J661" i="11" s="1"/>
  <c r="A662" i="11"/>
  <c r="B662" i="11"/>
  <c r="C662" i="11"/>
  <c r="D662" i="11"/>
  <c r="E662" i="11"/>
  <c r="K662" i="11" s="1"/>
  <c r="F662" i="11"/>
  <c r="G662" i="11"/>
  <c r="H662" i="11"/>
  <c r="I662" i="11"/>
  <c r="J662" i="11" s="1"/>
  <c r="A663" i="11"/>
  <c r="B663" i="11"/>
  <c r="C663" i="11"/>
  <c r="D663" i="11"/>
  <c r="E663" i="11"/>
  <c r="K663" i="11" s="1"/>
  <c r="F663" i="11"/>
  <c r="G663" i="11"/>
  <c r="H663" i="11"/>
  <c r="I663" i="11"/>
  <c r="J663" i="11" s="1"/>
  <c r="A664" i="11"/>
  <c r="B664" i="11"/>
  <c r="C664" i="11"/>
  <c r="D664" i="11"/>
  <c r="E664" i="11"/>
  <c r="K664" i="11" s="1"/>
  <c r="F664" i="11"/>
  <c r="G664" i="11"/>
  <c r="H664" i="11"/>
  <c r="I664" i="11"/>
  <c r="J664" i="11" s="1"/>
  <c r="A665" i="11"/>
  <c r="B665" i="11"/>
  <c r="C665" i="11"/>
  <c r="D665" i="11"/>
  <c r="E665" i="11"/>
  <c r="K665" i="11" s="1"/>
  <c r="F665" i="11"/>
  <c r="G665" i="11"/>
  <c r="H665" i="11"/>
  <c r="I665" i="11"/>
  <c r="J665" i="11" s="1"/>
  <c r="A666" i="11"/>
  <c r="B666" i="11"/>
  <c r="C666" i="11"/>
  <c r="D666" i="11"/>
  <c r="E666" i="11"/>
  <c r="K666" i="11" s="1"/>
  <c r="F666" i="11"/>
  <c r="G666" i="11"/>
  <c r="H666" i="11"/>
  <c r="I666" i="11"/>
  <c r="J666" i="11" s="1"/>
  <c r="A667" i="11"/>
  <c r="B667" i="11"/>
  <c r="C667" i="11"/>
  <c r="D667" i="11"/>
  <c r="E667" i="11"/>
  <c r="K667" i="11" s="1"/>
  <c r="F667" i="11"/>
  <c r="G667" i="11"/>
  <c r="H667" i="11"/>
  <c r="I667" i="11"/>
  <c r="J667" i="11" s="1"/>
  <c r="A668" i="11"/>
  <c r="B668" i="11"/>
  <c r="C668" i="11"/>
  <c r="D668" i="11"/>
  <c r="E668" i="11"/>
  <c r="K668" i="11" s="1"/>
  <c r="F668" i="11"/>
  <c r="G668" i="11"/>
  <c r="H668" i="11"/>
  <c r="I668" i="11"/>
  <c r="J668" i="11" s="1"/>
  <c r="A669" i="11"/>
  <c r="B669" i="11"/>
  <c r="C669" i="11"/>
  <c r="D669" i="11"/>
  <c r="E669" i="11"/>
  <c r="K669" i="11" s="1"/>
  <c r="F669" i="11"/>
  <c r="G669" i="11"/>
  <c r="H669" i="11"/>
  <c r="I669" i="11"/>
  <c r="J669" i="11" s="1"/>
  <c r="A670" i="11"/>
  <c r="B670" i="11"/>
  <c r="C670" i="11"/>
  <c r="D670" i="11"/>
  <c r="E670" i="11"/>
  <c r="K670" i="11" s="1"/>
  <c r="F670" i="11"/>
  <c r="G670" i="11"/>
  <c r="H670" i="11"/>
  <c r="I670" i="11"/>
  <c r="J670" i="11" s="1"/>
  <c r="A671" i="11"/>
  <c r="B671" i="11"/>
  <c r="C671" i="11"/>
  <c r="D671" i="11"/>
  <c r="E671" i="11"/>
  <c r="K671" i="11" s="1"/>
  <c r="F671" i="11"/>
  <c r="G671" i="11"/>
  <c r="H671" i="11"/>
  <c r="I671" i="11"/>
  <c r="J671" i="11" s="1"/>
  <c r="A672" i="11"/>
  <c r="B672" i="11"/>
  <c r="C672" i="11"/>
  <c r="D672" i="11"/>
  <c r="E672" i="11"/>
  <c r="K672" i="11" s="1"/>
  <c r="F672" i="11"/>
  <c r="G672" i="11"/>
  <c r="H672" i="11"/>
  <c r="I672" i="11"/>
  <c r="J672" i="11" s="1"/>
  <c r="A673" i="11"/>
  <c r="B673" i="11"/>
  <c r="C673" i="11"/>
  <c r="D673" i="11"/>
  <c r="E673" i="11"/>
  <c r="K673" i="11" s="1"/>
  <c r="F673" i="11"/>
  <c r="G673" i="11"/>
  <c r="H673" i="11"/>
  <c r="I673" i="11"/>
  <c r="J673" i="11" s="1"/>
  <c r="A674" i="11"/>
  <c r="B674" i="11"/>
  <c r="C674" i="11"/>
  <c r="D674" i="11"/>
  <c r="E674" i="11"/>
  <c r="K674" i="11" s="1"/>
  <c r="F674" i="11"/>
  <c r="G674" i="11"/>
  <c r="H674" i="11"/>
  <c r="I674" i="11"/>
  <c r="J674" i="11" s="1"/>
  <c r="A675" i="11"/>
  <c r="B675" i="11"/>
  <c r="C675" i="11"/>
  <c r="D675" i="11"/>
  <c r="E675" i="11"/>
  <c r="K675" i="11" s="1"/>
  <c r="F675" i="11"/>
  <c r="G675" i="11"/>
  <c r="H675" i="11"/>
  <c r="I675" i="11"/>
  <c r="J675" i="11" s="1"/>
  <c r="A676" i="11"/>
  <c r="B676" i="11"/>
  <c r="C676" i="11"/>
  <c r="D676" i="11"/>
  <c r="E676" i="11"/>
  <c r="K676" i="11" s="1"/>
  <c r="F676" i="11"/>
  <c r="G676" i="11"/>
  <c r="H676" i="11"/>
  <c r="I676" i="11"/>
  <c r="J676" i="11" s="1"/>
  <c r="A677" i="11"/>
  <c r="B677" i="11"/>
  <c r="C677" i="11"/>
  <c r="D677" i="11"/>
  <c r="E677" i="11"/>
  <c r="K677" i="11" s="1"/>
  <c r="F677" i="11"/>
  <c r="G677" i="11"/>
  <c r="H677" i="11"/>
  <c r="I677" i="11"/>
  <c r="J677" i="11" s="1"/>
  <c r="A678" i="11"/>
  <c r="B678" i="11"/>
  <c r="C678" i="11"/>
  <c r="D678" i="11"/>
  <c r="E678" i="11"/>
  <c r="K678" i="11" s="1"/>
  <c r="F678" i="11"/>
  <c r="G678" i="11"/>
  <c r="H678" i="11"/>
  <c r="I678" i="11"/>
  <c r="J678" i="11" s="1"/>
  <c r="A679" i="11"/>
  <c r="B679" i="11"/>
  <c r="C679" i="11"/>
  <c r="D679" i="11"/>
  <c r="E679" i="11"/>
  <c r="K679" i="11" s="1"/>
  <c r="F679" i="11"/>
  <c r="G679" i="11"/>
  <c r="H679" i="11"/>
  <c r="I679" i="11"/>
  <c r="J679" i="11" s="1"/>
  <c r="A680" i="11"/>
  <c r="B680" i="11"/>
  <c r="C680" i="11"/>
  <c r="D680" i="11"/>
  <c r="E680" i="11"/>
  <c r="K680" i="11" s="1"/>
  <c r="F680" i="11"/>
  <c r="G680" i="11"/>
  <c r="H680" i="11"/>
  <c r="I680" i="11"/>
  <c r="J680" i="11" s="1"/>
  <c r="A681" i="11"/>
  <c r="B681" i="11"/>
  <c r="C681" i="11"/>
  <c r="D681" i="11"/>
  <c r="E681" i="11"/>
  <c r="K681" i="11" s="1"/>
  <c r="F681" i="11"/>
  <c r="G681" i="11"/>
  <c r="H681" i="11"/>
  <c r="I681" i="11"/>
  <c r="J681" i="11" s="1"/>
  <c r="A682" i="11"/>
  <c r="B682" i="11"/>
  <c r="C682" i="11"/>
  <c r="D682" i="11"/>
  <c r="E682" i="11"/>
  <c r="K682" i="11" s="1"/>
  <c r="F682" i="11"/>
  <c r="G682" i="11"/>
  <c r="H682" i="11"/>
  <c r="I682" i="11"/>
  <c r="J682" i="11" s="1"/>
  <c r="A683" i="11"/>
  <c r="B683" i="11"/>
  <c r="C683" i="11"/>
  <c r="D683" i="11"/>
  <c r="E683" i="11"/>
  <c r="K683" i="11" s="1"/>
  <c r="F683" i="11"/>
  <c r="G683" i="11"/>
  <c r="H683" i="11"/>
  <c r="I683" i="11"/>
  <c r="J683" i="11" s="1"/>
  <c r="A684" i="11"/>
  <c r="B684" i="11"/>
  <c r="C684" i="11"/>
  <c r="D684" i="11"/>
  <c r="E684" i="11"/>
  <c r="K684" i="11" s="1"/>
  <c r="F684" i="11"/>
  <c r="G684" i="11"/>
  <c r="H684" i="11"/>
  <c r="I684" i="11"/>
  <c r="J684" i="11" s="1"/>
  <c r="A685" i="11"/>
  <c r="B685" i="11"/>
  <c r="C685" i="11"/>
  <c r="D685" i="11"/>
  <c r="E685" i="11"/>
  <c r="K685" i="11" s="1"/>
  <c r="F685" i="11"/>
  <c r="G685" i="11"/>
  <c r="H685" i="11"/>
  <c r="I685" i="11"/>
  <c r="J685" i="11" s="1"/>
  <c r="A686" i="11"/>
  <c r="B686" i="11"/>
  <c r="C686" i="11"/>
  <c r="D686" i="11"/>
  <c r="E686" i="11"/>
  <c r="K686" i="11" s="1"/>
  <c r="F686" i="11"/>
  <c r="G686" i="11"/>
  <c r="H686" i="11"/>
  <c r="I686" i="11"/>
  <c r="J686" i="11" s="1"/>
  <c r="A687" i="11"/>
  <c r="B687" i="11"/>
  <c r="C687" i="11"/>
  <c r="D687" i="11"/>
  <c r="E687" i="11"/>
  <c r="K687" i="11" s="1"/>
  <c r="F687" i="11"/>
  <c r="G687" i="11"/>
  <c r="H687" i="11"/>
  <c r="I687" i="11"/>
  <c r="J687" i="11" s="1"/>
  <c r="A688" i="11"/>
  <c r="B688" i="11"/>
  <c r="C688" i="11"/>
  <c r="D688" i="11"/>
  <c r="E688" i="11"/>
  <c r="K688" i="11" s="1"/>
  <c r="F688" i="11"/>
  <c r="G688" i="11"/>
  <c r="H688" i="11"/>
  <c r="I688" i="11"/>
  <c r="J688" i="11" s="1"/>
  <c r="A689" i="11"/>
  <c r="B689" i="11"/>
  <c r="C689" i="11"/>
  <c r="D689" i="11"/>
  <c r="E689" i="11"/>
  <c r="K689" i="11" s="1"/>
  <c r="F689" i="11"/>
  <c r="G689" i="11"/>
  <c r="H689" i="11"/>
  <c r="I689" i="11"/>
  <c r="J689" i="11" s="1"/>
  <c r="A690" i="11"/>
  <c r="B690" i="11"/>
  <c r="C690" i="11"/>
  <c r="D690" i="11"/>
  <c r="E690" i="11"/>
  <c r="K690" i="11" s="1"/>
  <c r="F690" i="11"/>
  <c r="G690" i="11"/>
  <c r="H690" i="11"/>
  <c r="I690" i="11"/>
  <c r="J690" i="11" s="1"/>
  <c r="A691" i="11"/>
  <c r="B691" i="11"/>
  <c r="C691" i="11"/>
  <c r="D691" i="11"/>
  <c r="E691" i="11"/>
  <c r="K691" i="11" s="1"/>
  <c r="F691" i="11"/>
  <c r="G691" i="11"/>
  <c r="H691" i="11"/>
  <c r="I691" i="11"/>
  <c r="J691" i="11" s="1"/>
  <c r="A692" i="11"/>
  <c r="B692" i="11"/>
  <c r="C692" i="11"/>
  <c r="D692" i="11"/>
  <c r="E692" i="11"/>
  <c r="K692" i="11" s="1"/>
  <c r="F692" i="11"/>
  <c r="G692" i="11"/>
  <c r="H692" i="11"/>
  <c r="I692" i="11"/>
  <c r="J692" i="11" s="1"/>
  <c r="A693" i="11"/>
  <c r="B693" i="11"/>
  <c r="C693" i="11"/>
  <c r="D693" i="11"/>
  <c r="E693" i="11"/>
  <c r="K693" i="11" s="1"/>
  <c r="F693" i="11"/>
  <c r="G693" i="11"/>
  <c r="H693" i="11"/>
  <c r="I693" i="11"/>
  <c r="J693" i="11" s="1"/>
  <c r="A694" i="11"/>
  <c r="B694" i="11"/>
  <c r="C694" i="11"/>
  <c r="D694" i="11"/>
  <c r="E694" i="11"/>
  <c r="K694" i="11" s="1"/>
  <c r="F694" i="11"/>
  <c r="G694" i="11"/>
  <c r="H694" i="11"/>
  <c r="I694" i="11"/>
  <c r="J694" i="11" s="1"/>
  <c r="A695" i="11"/>
  <c r="B695" i="11"/>
  <c r="C695" i="11"/>
  <c r="D695" i="11"/>
  <c r="E695" i="11"/>
  <c r="K695" i="11" s="1"/>
  <c r="F695" i="11"/>
  <c r="G695" i="11"/>
  <c r="H695" i="11"/>
  <c r="I695" i="11"/>
  <c r="J695" i="11" s="1"/>
  <c r="A696" i="11"/>
  <c r="B696" i="11"/>
  <c r="C696" i="11"/>
  <c r="D696" i="11"/>
  <c r="E696" i="11"/>
  <c r="K696" i="11" s="1"/>
  <c r="F696" i="11"/>
  <c r="G696" i="11"/>
  <c r="H696" i="11"/>
  <c r="I696" i="11"/>
  <c r="J696" i="11" s="1"/>
  <c r="A697" i="11"/>
  <c r="B697" i="11"/>
  <c r="C697" i="11"/>
  <c r="D697" i="11"/>
  <c r="E697" i="11"/>
  <c r="K697" i="11" s="1"/>
  <c r="F697" i="11"/>
  <c r="G697" i="11"/>
  <c r="H697" i="11"/>
  <c r="I697" i="11"/>
  <c r="J697" i="11" s="1"/>
  <c r="A698" i="11"/>
  <c r="B698" i="11"/>
  <c r="C698" i="11"/>
  <c r="D698" i="11"/>
  <c r="E698" i="11"/>
  <c r="K698" i="11" s="1"/>
  <c r="F698" i="11"/>
  <c r="G698" i="11"/>
  <c r="H698" i="11"/>
  <c r="I698" i="11"/>
  <c r="J698" i="11" s="1"/>
  <c r="A699" i="11"/>
  <c r="B699" i="11"/>
  <c r="C699" i="11"/>
  <c r="D699" i="11"/>
  <c r="E699" i="11"/>
  <c r="K699" i="11" s="1"/>
  <c r="F699" i="11"/>
  <c r="G699" i="11"/>
  <c r="H699" i="11"/>
  <c r="I699" i="11"/>
  <c r="J699" i="11" s="1"/>
  <c r="A700" i="11"/>
  <c r="B700" i="11"/>
  <c r="C700" i="11"/>
  <c r="D700" i="11"/>
  <c r="E700" i="11"/>
  <c r="K700" i="11" s="1"/>
  <c r="F700" i="11"/>
  <c r="G700" i="11"/>
  <c r="H700" i="11"/>
  <c r="I700" i="11"/>
  <c r="J700" i="11" s="1"/>
  <c r="A701" i="11"/>
  <c r="B701" i="11"/>
  <c r="C701" i="11"/>
  <c r="D701" i="11"/>
  <c r="E701" i="11"/>
  <c r="K701" i="11" s="1"/>
  <c r="F701" i="11"/>
  <c r="G701" i="11"/>
  <c r="H701" i="11"/>
  <c r="I701" i="11"/>
  <c r="J701" i="11" s="1"/>
  <c r="A702" i="11"/>
  <c r="B702" i="11"/>
  <c r="C702" i="11"/>
  <c r="D702" i="11"/>
  <c r="E702" i="11"/>
  <c r="K702" i="11" s="1"/>
  <c r="F702" i="11"/>
  <c r="G702" i="11"/>
  <c r="H702" i="11"/>
  <c r="I702" i="11"/>
  <c r="J702" i="11" s="1"/>
  <c r="A703" i="11"/>
  <c r="B703" i="11"/>
  <c r="C703" i="11"/>
  <c r="D703" i="11"/>
  <c r="E703" i="11"/>
  <c r="K703" i="11" s="1"/>
  <c r="F703" i="11"/>
  <c r="G703" i="11"/>
  <c r="H703" i="11"/>
  <c r="I703" i="11"/>
  <c r="J703" i="11" s="1"/>
  <c r="A704" i="11"/>
  <c r="B704" i="11"/>
  <c r="C704" i="11"/>
  <c r="D704" i="11"/>
  <c r="E704" i="11"/>
  <c r="K704" i="11" s="1"/>
  <c r="F704" i="11"/>
  <c r="G704" i="11"/>
  <c r="H704" i="11"/>
  <c r="I704" i="11"/>
  <c r="J704" i="11" s="1"/>
  <c r="A705" i="11"/>
  <c r="B705" i="11"/>
  <c r="C705" i="11"/>
  <c r="D705" i="11"/>
  <c r="E705" i="11"/>
  <c r="K705" i="11" s="1"/>
  <c r="F705" i="11"/>
  <c r="G705" i="11"/>
  <c r="H705" i="11"/>
  <c r="I705" i="11"/>
  <c r="J705" i="11" s="1"/>
  <c r="A706" i="11"/>
  <c r="B706" i="11"/>
  <c r="C706" i="11"/>
  <c r="D706" i="11"/>
  <c r="E706" i="11"/>
  <c r="K706" i="11" s="1"/>
  <c r="F706" i="11"/>
  <c r="G706" i="11"/>
  <c r="H706" i="11"/>
  <c r="I706" i="11"/>
  <c r="J706" i="11" s="1"/>
  <c r="A707" i="11"/>
  <c r="B707" i="11"/>
  <c r="C707" i="11"/>
  <c r="D707" i="11"/>
  <c r="E707" i="11"/>
  <c r="K707" i="11" s="1"/>
  <c r="F707" i="11"/>
  <c r="G707" i="11"/>
  <c r="H707" i="11"/>
  <c r="I707" i="11"/>
  <c r="J707" i="11" s="1"/>
  <c r="A708" i="11"/>
  <c r="B708" i="11"/>
  <c r="C708" i="11"/>
  <c r="D708" i="11"/>
  <c r="E708" i="11"/>
  <c r="K708" i="11" s="1"/>
  <c r="F708" i="11"/>
  <c r="G708" i="11"/>
  <c r="H708" i="11"/>
  <c r="I708" i="11"/>
  <c r="J708" i="11" s="1"/>
  <c r="A709" i="11"/>
  <c r="B709" i="11"/>
  <c r="C709" i="11"/>
  <c r="D709" i="11"/>
  <c r="E709" i="11"/>
  <c r="K709" i="11" s="1"/>
  <c r="F709" i="11"/>
  <c r="G709" i="11"/>
  <c r="H709" i="11"/>
  <c r="I709" i="11"/>
  <c r="J709" i="11" s="1"/>
  <c r="A710" i="11"/>
  <c r="B710" i="11"/>
  <c r="C710" i="11"/>
  <c r="D710" i="11"/>
  <c r="E710" i="11"/>
  <c r="K710" i="11" s="1"/>
  <c r="F710" i="11"/>
  <c r="G710" i="11"/>
  <c r="H710" i="11"/>
  <c r="I710" i="11"/>
  <c r="J710" i="11" s="1"/>
  <c r="A711" i="11"/>
  <c r="B711" i="11"/>
  <c r="C711" i="11"/>
  <c r="D711" i="11"/>
  <c r="E711" i="11"/>
  <c r="K711" i="11" s="1"/>
  <c r="F711" i="11"/>
  <c r="G711" i="11"/>
  <c r="H711" i="11"/>
  <c r="I711" i="11"/>
  <c r="J711" i="11" s="1"/>
  <c r="A712" i="11"/>
  <c r="B712" i="11"/>
  <c r="C712" i="11"/>
  <c r="D712" i="11"/>
  <c r="E712" i="11"/>
  <c r="K712" i="11" s="1"/>
  <c r="F712" i="11"/>
  <c r="G712" i="11"/>
  <c r="H712" i="11"/>
  <c r="I712" i="11"/>
  <c r="J712" i="11" s="1"/>
  <c r="A713" i="11"/>
  <c r="B713" i="11"/>
  <c r="C713" i="11"/>
  <c r="D713" i="11"/>
  <c r="E713" i="11"/>
  <c r="K713" i="11" s="1"/>
  <c r="F713" i="11"/>
  <c r="G713" i="11"/>
  <c r="H713" i="11"/>
  <c r="I713" i="11"/>
  <c r="J713" i="11" s="1"/>
  <c r="A714" i="11"/>
  <c r="B714" i="11"/>
  <c r="C714" i="11"/>
  <c r="D714" i="11"/>
  <c r="E714" i="11"/>
  <c r="K714" i="11" s="1"/>
  <c r="F714" i="11"/>
  <c r="G714" i="11"/>
  <c r="H714" i="11"/>
  <c r="I714" i="11"/>
  <c r="J714" i="11" s="1"/>
  <c r="A715" i="11"/>
  <c r="B715" i="11"/>
  <c r="C715" i="11"/>
  <c r="D715" i="11"/>
  <c r="E715" i="11"/>
  <c r="K715" i="11" s="1"/>
  <c r="F715" i="11"/>
  <c r="G715" i="11"/>
  <c r="H715" i="11"/>
  <c r="I715" i="11"/>
  <c r="J715" i="11" s="1"/>
  <c r="A716" i="11"/>
  <c r="B716" i="11"/>
  <c r="C716" i="11"/>
  <c r="D716" i="11"/>
  <c r="E716" i="11"/>
  <c r="K716" i="11" s="1"/>
  <c r="F716" i="11"/>
  <c r="G716" i="11"/>
  <c r="H716" i="11"/>
  <c r="I716" i="11"/>
  <c r="J716" i="11" s="1"/>
  <c r="A717" i="11"/>
  <c r="B717" i="11"/>
  <c r="C717" i="11"/>
  <c r="D717" i="11"/>
  <c r="E717" i="11"/>
  <c r="K717" i="11" s="1"/>
  <c r="F717" i="11"/>
  <c r="G717" i="11"/>
  <c r="H717" i="11"/>
  <c r="I717" i="11"/>
  <c r="J717" i="11" s="1"/>
  <c r="A718" i="11"/>
  <c r="B718" i="11"/>
  <c r="C718" i="11"/>
  <c r="D718" i="11"/>
  <c r="E718" i="11"/>
  <c r="K718" i="11" s="1"/>
  <c r="F718" i="11"/>
  <c r="G718" i="11"/>
  <c r="H718" i="11"/>
  <c r="I718" i="11"/>
  <c r="J718" i="11" s="1"/>
  <c r="A719" i="11"/>
  <c r="B719" i="11"/>
  <c r="C719" i="11"/>
  <c r="D719" i="11"/>
  <c r="E719" i="11"/>
  <c r="K719" i="11" s="1"/>
  <c r="F719" i="11"/>
  <c r="G719" i="11"/>
  <c r="H719" i="11"/>
  <c r="I719" i="11"/>
  <c r="J719" i="11" s="1"/>
  <c r="A720" i="11"/>
  <c r="B720" i="11"/>
  <c r="C720" i="11"/>
  <c r="D720" i="11"/>
  <c r="E720" i="11"/>
  <c r="K720" i="11" s="1"/>
  <c r="F720" i="11"/>
  <c r="G720" i="11"/>
  <c r="H720" i="11"/>
  <c r="I720" i="11"/>
  <c r="J720" i="11" s="1"/>
  <c r="A721" i="11"/>
  <c r="B721" i="11"/>
  <c r="C721" i="11"/>
  <c r="D721" i="11"/>
  <c r="E721" i="11"/>
  <c r="K721" i="11" s="1"/>
  <c r="F721" i="11"/>
  <c r="G721" i="11"/>
  <c r="H721" i="11"/>
  <c r="I721" i="11"/>
  <c r="J721" i="11" s="1"/>
  <c r="A722" i="11"/>
  <c r="B722" i="11"/>
  <c r="C722" i="11"/>
  <c r="D722" i="11"/>
  <c r="E722" i="11"/>
  <c r="K722" i="11" s="1"/>
  <c r="F722" i="11"/>
  <c r="G722" i="11"/>
  <c r="H722" i="11"/>
  <c r="I722" i="11"/>
  <c r="J722" i="11" s="1"/>
  <c r="A723" i="11"/>
  <c r="B723" i="11"/>
  <c r="C723" i="11"/>
  <c r="D723" i="11"/>
  <c r="E723" i="11"/>
  <c r="K723" i="11" s="1"/>
  <c r="F723" i="11"/>
  <c r="G723" i="11"/>
  <c r="H723" i="11"/>
  <c r="I723" i="11"/>
  <c r="J723" i="11" s="1"/>
  <c r="A724" i="11"/>
  <c r="B724" i="11"/>
  <c r="C724" i="11"/>
  <c r="D724" i="11"/>
  <c r="E724" i="11"/>
  <c r="K724" i="11" s="1"/>
  <c r="F724" i="11"/>
  <c r="G724" i="11"/>
  <c r="H724" i="11"/>
  <c r="I724" i="11"/>
  <c r="J724" i="11" s="1"/>
  <c r="A725" i="11"/>
  <c r="B725" i="11"/>
  <c r="C725" i="11"/>
  <c r="D725" i="11"/>
  <c r="E725" i="11"/>
  <c r="K725" i="11" s="1"/>
  <c r="F725" i="11"/>
  <c r="G725" i="11"/>
  <c r="H725" i="11"/>
  <c r="I725" i="11"/>
  <c r="J725" i="11" s="1"/>
  <c r="A726" i="11"/>
  <c r="B726" i="11"/>
  <c r="C726" i="11"/>
  <c r="D726" i="11"/>
  <c r="E726" i="11"/>
  <c r="K726" i="11" s="1"/>
  <c r="F726" i="11"/>
  <c r="G726" i="11"/>
  <c r="H726" i="11"/>
  <c r="I726" i="11"/>
  <c r="J726" i="11" s="1"/>
  <c r="A727" i="11"/>
  <c r="B727" i="11"/>
  <c r="C727" i="11"/>
  <c r="D727" i="11"/>
  <c r="E727" i="11"/>
  <c r="K727" i="11" s="1"/>
  <c r="F727" i="11"/>
  <c r="G727" i="11"/>
  <c r="H727" i="11"/>
  <c r="I727" i="11"/>
  <c r="J727" i="11" s="1"/>
  <c r="A728" i="11"/>
  <c r="B728" i="11"/>
  <c r="C728" i="11"/>
  <c r="D728" i="11"/>
  <c r="E728" i="11"/>
  <c r="K728" i="11" s="1"/>
  <c r="F728" i="11"/>
  <c r="G728" i="11"/>
  <c r="H728" i="11"/>
  <c r="I728" i="11"/>
  <c r="J728" i="11" s="1"/>
  <c r="A729" i="11"/>
  <c r="B729" i="11"/>
  <c r="C729" i="11"/>
  <c r="D729" i="11"/>
  <c r="E729" i="11"/>
  <c r="K729" i="11" s="1"/>
  <c r="F729" i="11"/>
  <c r="G729" i="11"/>
  <c r="H729" i="11"/>
  <c r="I729" i="11"/>
  <c r="J729" i="11" s="1"/>
  <c r="A730" i="11"/>
  <c r="B730" i="11"/>
  <c r="C730" i="11"/>
  <c r="D730" i="11"/>
  <c r="E730" i="11"/>
  <c r="K730" i="11" s="1"/>
  <c r="F730" i="11"/>
  <c r="G730" i="11"/>
  <c r="H730" i="11"/>
  <c r="I730" i="11"/>
  <c r="J730" i="11" s="1"/>
  <c r="A731" i="11"/>
  <c r="B731" i="11"/>
  <c r="C731" i="11"/>
  <c r="D731" i="11"/>
  <c r="E731" i="11"/>
  <c r="K731" i="11" s="1"/>
  <c r="F731" i="11"/>
  <c r="G731" i="11"/>
  <c r="H731" i="11"/>
  <c r="I731" i="11"/>
  <c r="J731" i="11" s="1"/>
  <c r="A732" i="11"/>
  <c r="B732" i="11"/>
  <c r="C732" i="11"/>
  <c r="D732" i="11"/>
  <c r="E732" i="11"/>
  <c r="K732" i="11" s="1"/>
  <c r="F732" i="11"/>
  <c r="G732" i="11"/>
  <c r="H732" i="11"/>
  <c r="I732" i="11"/>
  <c r="J732" i="11" s="1"/>
  <c r="A733" i="11"/>
  <c r="B733" i="11"/>
  <c r="C733" i="11"/>
  <c r="D733" i="11"/>
  <c r="E733" i="11"/>
  <c r="K733" i="11" s="1"/>
  <c r="F733" i="11"/>
  <c r="G733" i="11"/>
  <c r="H733" i="11"/>
  <c r="I733" i="11"/>
  <c r="J733" i="11" s="1"/>
  <c r="A734" i="11"/>
  <c r="B734" i="11"/>
  <c r="C734" i="11"/>
  <c r="D734" i="11"/>
  <c r="E734" i="11"/>
  <c r="K734" i="11" s="1"/>
  <c r="F734" i="11"/>
  <c r="G734" i="11"/>
  <c r="H734" i="11"/>
  <c r="I734" i="11"/>
  <c r="J734" i="11" s="1"/>
  <c r="A735" i="11"/>
  <c r="B735" i="11"/>
  <c r="C735" i="11"/>
  <c r="D735" i="11"/>
  <c r="E735" i="11"/>
  <c r="K735" i="11" s="1"/>
  <c r="F735" i="11"/>
  <c r="G735" i="11"/>
  <c r="H735" i="11"/>
  <c r="I735" i="11"/>
  <c r="J735" i="11" s="1"/>
  <c r="A736" i="11"/>
  <c r="B736" i="11"/>
  <c r="C736" i="11"/>
  <c r="D736" i="11"/>
  <c r="E736" i="11"/>
  <c r="K736" i="11" s="1"/>
  <c r="F736" i="11"/>
  <c r="G736" i="11"/>
  <c r="H736" i="11"/>
  <c r="I736" i="11"/>
  <c r="J736" i="11" s="1"/>
  <c r="A737" i="11"/>
  <c r="B737" i="11"/>
  <c r="C737" i="11"/>
  <c r="D737" i="11"/>
  <c r="E737" i="11"/>
  <c r="K737" i="11" s="1"/>
  <c r="F737" i="11"/>
  <c r="G737" i="11"/>
  <c r="H737" i="11"/>
  <c r="I737" i="11"/>
  <c r="J737" i="11" s="1"/>
  <c r="A738" i="11"/>
  <c r="B738" i="11"/>
  <c r="C738" i="11"/>
  <c r="D738" i="11"/>
  <c r="E738" i="11"/>
  <c r="K738" i="11" s="1"/>
  <c r="F738" i="11"/>
  <c r="G738" i="11"/>
  <c r="H738" i="11"/>
  <c r="I738" i="11"/>
  <c r="J738" i="11" s="1"/>
  <c r="A739" i="11"/>
  <c r="B739" i="11"/>
  <c r="C739" i="11"/>
  <c r="D739" i="11"/>
  <c r="E739" i="11"/>
  <c r="K739" i="11" s="1"/>
  <c r="F739" i="11"/>
  <c r="G739" i="11"/>
  <c r="H739" i="11"/>
  <c r="I739" i="11"/>
  <c r="J739" i="11" s="1"/>
  <c r="A740" i="11"/>
  <c r="B740" i="11"/>
  <c r="C740" i="11"/>
  <c r="D740" i="11"/>
  <c r="E740" i="11"/>
  <c r="K740" i="11" s="1"/>
  <c r="F740" i="11"/>
  <c r="G740" i="11"/>
  <c r="H740" i="11"/>
  <c r="I740" i="11"/>
  <c r="J740" i="11" s="1"/>
  <c r="A741" i="11"/>
  <c r="B741" i="11"/>
  <c r="C741" i="11"/>
  <c r="D741" i="11"/>
  <c r="E741" i="11"/>
  <c r="K741" i="11" s="1"/>
  <c r="F741" i="11"/>
  <c r="G741" i="11"/>
  <c r="H741" i="11"/>
  <c r="I741" i="11"/>
  <c r="J741" i="11" s="1"/>
  <c r="A742" i="11"/>
  <c r="B742" i="11"/>
  <c r="C742" i="11"/>
  <c r="D742" i="11"/>
  <c r="E742" i="11"/>
  <c r="K742" i="11" s="1"/>
  <c r="F742" i="11"/>
  <c r="G742" i="11"/>
  <c r="H742" i="11"/>
  <c r="I742" i="11"/>
  <c r="J742" i="11" s="1"/>
  <c r="A743" i="11"/>
  <c r="B743" i="11"/>
  <c r="C743" i="11"/>
  <c r="D743" i="11"/>
  <c r="E743" i="11"/>
  <c r="K743" i="11" s="1"/>
  <c r="F743" i="11"/>
  <c r="G743" i="11"/>
  <c r="H743" i="11"/>
  <c r="I743" i="11"/>
  <c r="J743" i="11" s="1"/>
  <c r="A744" i="11"/>
  <c r="B744" i="11"/>
  <c r="C744" i="11"/>
  <c r="D744" i="11"/>
  <c r="E744" i="11"/>
  <c r="K744" i="11" s="1"/>
  <c r="F744" i="11"/>
  <c r="G744" i="11"/>
  <c r="H744" i="11"/>
  <c r="I744" i="11"/>
  <c r="J744" i="11" s="1"/>
  <c r="A745" i="11"/>
  <c r="B745" i="11"/>
  <c r="C745" i="11"/>
  <c r="D745" i="11"/>
  <c r="E745" i="11"/>
  <c r="K745" i="11" s="1"/>
  <c r="F745" i="11"/>
  <c r="G745" i="11"/>
  <c r="H745" i="11"/>
  <c r="I745" i="11"/>
  <c r="J745" i="11" s="1"/>
  <c r="A746" i="11"/>
  <c r="B746" i="11"/>
  <c r="C746" i="11"/>
  <c r="D746" i="11"/>
  <c r="E746" i="11"/>
  <c r="K746" i="11" s="1"/>
  <c r="F746" i="11"/>
  <c r="G746" i="11"/>
  <c r="H746" i="11"/>
  <c r="I746" i="11"/>
  <c r="J746" i="11" s="1"/>
  <c r="A747" i="11"/>
  <c r="B747" i="11"/>
  <c r="C747" i="11"/>
  <c r="D747" i="11"/>
  <c r="E747" i="11"/>
  <c r="K747" i="11" s="1"/>
  <c r="F747" i="11"/>
  <c r="G747" i="11"/>
  <c r="H747" i="11"/>
  <c r="I747" i="11"/>
  <c r="J747" i="11" s="1"/>
  <c r="A748" i="11"/>
  <c r="B748" i="11"/>
  <c r="C748" i="11"/>
  <c r="D748" i="11"/>
  <c r="E748" i="11"/>
  <c r="K748" i="11" s="1"/>
  <c r="F748" i="11"/>
  <c r="G748" i="11"/>
  <c r="H748" i="11"/>
  <c r="I748" i="11"/>
  <c r="J748" i="11" s="1"/>
  <c r="A749" i="11"/>
  <c r="B749" i="11"/>
  <c r="C749" i="11"/>
  <c r="D749" i="11"/>
  <c r="E749" i="11"/>
  <c r="K749" i="11" s="1"/>
  <c r="F749" i="11"/>
  <c r="G749" i="11"/>
  <c r="H749" i="11"/>
  <c r="I749" i="11"/>
  <c r="J749" i="11" s="1"/>
  <c r="A750" i="11"/>
  <c r="B750" i="11"/>
  <c r="C750" i="11"/>
  <c r="D750" i="11"/>
  <c r="E750" i="11"/>
  <c r="K750" i="11" s="1"/>
  <c r="F750" i="11"/>
  <c r="G750" i="11"/>
  <c r="H750" i="11"/>
  <c r="I750" i="11"/>
  <c r="J750" i="11" s="1"/>
  <c r="A751" i="11"/>
  <c r="B751" i="11"/>
  <c r="C751" i="11"/>
  <c r="D751" i="11"/>
  <c r="E751" i="11"/>
  <c r="K751" i="11" s="1"/>
  <c r="F751" i="11"/>
  <c r="G751" i="11"/>
  <c r="H751" i="11"/>
  <c r="I751" i="11"/>
  <c r="J751" i="11" s="1"/>
  <c r="A752" i="11"/>
  <c r="B752" i="11"/>
  <c r="C752" i="11"/>
  <c r="D752" i="11"/>
  <c r="E752" i="11"/>
  <c r="K752" i="11" s="1"/>
  <c r="F752" i="11"/>
  <c r="G752" i="11"/>
  <c r="H752" i="11"/>
  <c r="I752" i="11"/>
  <c r="J752" i="11" s="1"/>
  <c r="A753" i="11"/>
  <c r="B753" i="11"/>
  <c r="C753" i="11"/>
  <c r="D753" i="11"/>
  <c r="E753" i="11"/>
  <c r="K753" i="11" s="1"/>
  <c r="F753" i="11"/>
  <c r="G753" i="11"/>
  <c r="H753" i="11"/>
  <c r="I753" i="11"/>
  <c r="J753" i="11" s="1"/>
  <c r="A754" i="11"/>
  <c r="B754" i="11"/>
  <c r="C754" i="11"/>
  <c r="D754" i="11"/>
  <c r="E754" i="11"/>
  <c r="K754" i="11" s="1"/>
  <c r="F754" i="11"/>
  <c r="G754" i="11"/>
  <c r="H754" i="11"/>
  <c r="I754" i="11"/>
  <c r="J754" i="11" s="1"/>
  <c r="A755" i="11"/>
  <c r="B755" i="11"/>
  <c r="C755" i="11"/>
  <c r="D755" i="11"/>
  <c r="E755" i="11"/>
  <c r="K755" i="11" s="1"/>
  <c r="F755" i="11"/>
  <c r="G755" i="11"/>
  <c r="H755" i="11"/>
  <c r="I755" i="11"/>
  <c r="J755" i="11" s="1"/>
  <c r="A756" i="11"/>
  <c r="B756" i="11"/>
  <c r="C756" i="11"/>
  <c r="D756" i="11"/>
  <c r="E756" i="11"/>
  <c r="K756" i="11" s="1"/>
  <c r="F756" i="11"/>
  <c r="G756" i="11"/>
  <c r="H756" i="11"/>
  <c r="I756" i="11"/>
  <c r="J756" i="11" s="1"/>
  <c r="A757" i="11"/>
  <c r="B757" i="11"/>
  <c r="C757" i="11"/>
  <c r="D757" i="11"/>
  <c r="E757" i="11"/>
  <c r="K757" i="11" s="1"/>
  <c r="F757" i="11"/>
  <c r="G757" i="11"/>
  <c r="H757" i="11"/>
  <c r="I757" i="11"/>
  <c r="J757" i="11" s="1"/>
  <c r="A758" i="11"/>
  <c r="B758" i="11"/>
  <c r="C758" i="11"/>
  <c r="D758" i="11"/>
  <c r="E758" i="11"/>
  <c r="K758" i="11" s="1"/>
  <c r="F758" i="11"/>
  <c r="G758" i="11"/>
  <c r="H758" i="11"/>
  <c r="I758" i="11"/>
  <c r="J758" i="11" s="1"/>
  <c r="A759" i="11"/>
  <c r="B759" i="11"/>
  <c r="C759" i="11"/>
  <c r="D759" i="11"/>
  <c r="E759" i="11"/>
  <c r="K759" i="11" s="1"/>
  <c r="F759" i="11"/>
  <c r="G759" i="11"/>
  <c r="H759" i="11"/>
  <c r="I759" i="11"/>
  <c r="J759" i="11" s="1"/>
  <c r="A760" i="11"/>
  <c r="B760" i="11"/>
  <c r="C760" i="11"/>
  <c r="D760" i="11"/>
  <c r="E760" i="11"/>
  <c r="K760" i="11" s="1"/>
  <c r="F760" i="11"/>
  <c r="G760" i="11"/>
  <c r="H760" i="11"/>
  <c r="I760" i="11"/>
  <c r="J760" i="11" s="1"/>
  <c r="A761" i="11"/>
  <c r="B761" i="11"/>
  <c r="C761" i="11"/>
  <c r="D761" i="11"/>
  <c r="E761" i="11"/>
  <c r="K761" i="11" s="1"/>
  <c r="F761" i="11"/>
  <c r="G761" i="11"/>
  <c r="H761" i="11"/>
  <c r="I761" i="11"/>
  <c r="J761" i="11" s="1"/>
  <c r="A762" i="11"/>
  <c r="B762" i="11"/>
  <c r="C762" i="11"/>
  <c r="D762" i="11"/>
  <c r="E762" i="11"/>
  <c r="K762" i="11" s="1"/>
  <c r="F762" i="11"/>
  <c r="G762" i="11"/>
  <c r="H762" i="11"/>
  <c r="I762" i="11"/>
  <c r="J762" i="11" s="1"/>
  <c r="A763" i="11"/>
  <c r="B763" i="11"/>
  <c r="C763" i="11"/>
  <c r="D763" i="11"/>
  <c r="E763" i="11"/>
  <c r="K763" i="11" s="1"/>
  <c r="F763" i="11"/>
  <c r="G763" i="11"/>
  <c r="H763" i="11"/>
  <c r="I763" i="11"/>
  <c r="J763" i="11" s="1"/>
  <c r="A764" i="11"/>
  <c r="B764" i="11"/>
  <c r="C764" i="11"/>
  <c r="D764" i="11"/>
  <c r="E764" i="11"/>
  <c r="K764" i="11" s="1"/>
  <c r="F764" i="11"/>
  <c r="G764" i="11"/>
  <c r="H764" i="11"/>
  <c r="I764" i="11"/>
  <c r="J764" i="11" s="1"/>
  <c r="A765" i="11"/>
  <c r="B765" i="11"/>
  <c r="C765" i="11"/>
  <c r="D765" i="11"/>
  <c r="E765" i="11"/>
  <c r="K765" i="11" s="1"/>
  <c r="F765" i="11"/>
  <c r="G765" i="11"/>
  <c r="H765" i="11"/>
  <c r="I765" i="11"/>
  <c r="J765" i="11" s="1"/>
  <c r="A766" i="11"/>
  <c r="B766" i="11"/>
  <c r="C766" i="11"/>
  <c r="D766" i="11"/>
  <c r="E766" i="11"/>
  <c r="K766" i="11" s="1"/>
  <c r="F766" i="11"/>
  <c r="G766" i="11"/>
  <c r="H766" i="11"/>
  <c r="I766" i="11"/>
  <c r="J766" i="11" s="1"/>
  <c r="A767" i="11"/>
  <c r="B767" i="11"/>
  <c r="C767" i="11"/>
  <c r="D767" i="11"/>
  <c r="E767" i="11"/>
  <c r="K767" i="11" s="1"/>
  <c r="F767" i="11"/>
  <c r="G767" i="11"/>
  <c r="H767" i="11"/>
  <c r="I767" i="11"/>
  <c r="J767" i="11" s="1"/>
  <c r="A768" i="11"/>
  <c r="B768" i="11"/>
  <c r="C768" i="11"/>
  <c r="D768" i="11"/>
  <c r="E768" i="11"/>
  <c r="K768" i="11" s="1"/>
  <c r="F768" i="11"/>
  <c r="G768" i="11"/>
  <c r="H768" i="11"/>
  <c r="I768" i="11"/>
  <c r="J768" i="11" s="1"/>
  <c r="A769" i="11"/>
  <c r="B769" i="11"/>
  <c r="C769" i="11"/>
  <c r="D769" i="11"/>
  <c r="E769" i="11"/>
  <c r="K769" i="11" s="1"/>
  <c r="F769" i="11"/>
  <c r="G769" i="11"/>
  <c r="H769" i="11"/>
  <c r="I769" i="11"/>
  <c r="J769" i="11" s="1"/>
  <c r="A770" i="11"/>
  <c r="B770" i="11"/>
  <c r="C770" i="11"/>
  <c r="D770" i="11"/>
  <c r="E770" i="11"/>
  <c r="K770" i="11" s="1"/>
  <c r="F770" i="11"/>
  <c r="G770" i="11"/>
  <c r="H770" i="11"/>
  <c r="I770" i="11"/>
  <c r="J770" i="11" s="1"/>
  <c r="A771" i="11"/>
  <c r="B771" i="11"/>
  <c r="C771" i="11"/>
  <c r="D771" i="11"/>
  <c r="E771" i="11"/>
  <c r="K771" i="11" s="1"/>
  <c r="F771" i="11"/>
  <c r="G771" i="11"/>
  <c r="H771" i="11"/>
  <c r="I771" i="11"/>
  <c r="J771" i="11" s="1"/>
  <c r="A772" i="11"/>
  <c r="B772" i="11"/>
  <c r="C772" i="11"/>
  <c r="D772" i="11"/>
  <c r="E772" i="11"/>
  <c r="K772" i="11" s="1"/>
  <c r="F772" i="11"/>
  <c r="G772" i="11"/>
  <c r="H772" i="11"/>
  <c r="I772" i="11"/>
  <c r="J772" i="11" s="1"/>
  <c r="A773" i="11"/>
  <c r="B773" i="11"/>
  <c r="C773" i="11"/>
  <c r="D773" i="11"/>
  <c r="E773" i="11"/>
  <c r="K773" i="11" s="1"/>
  <c r="F773" i="11"/>
  <c r="G773" i="11"/>
  <c r="H773" i="11"/>
  <c r="I773" i="11"/>
  <c r="J773" i="11" s="1"/>
  <c r="A774" i="11"/>
  <c r="B774" i="11"/>
  <c r="C774" i="11"/>
  <c r="D774" i="11"/>
  <c r="E774" i="11"/>
  <c r="K774" i="11" s="1"/>
  <c r="F774" i="11"/>
  <c r="G774" i="11"/>
  <c r="H774" i="11"/>
  <c r="I774" i="11"/>
  <c r="J774" i="11" s="1"/>
  <c r="A775" i="11"/>
  <c r="B775" i="11"/>
  <c r="C775" i="11"/>
  <c r="D775" i="11"/>
  <c r="E775" i="11"/>
  <c r="K775" i="11" s="1"/>
  <c r="F775" i="11"/>
  <c r="G775" i="11"/>
  <c r="H775" i="11"/>
  <c r="I775" i="11"/>
  <c r="J775" i="11" s="1"/>
  <c r="A776" i="11"/>
  <c r="B776" i="11"/>
  <c r="C776" i="11"/>
  <c r="D776" i="11"/>
  <c r="E776" i="11"/>
  <c r="K776" i="11" s="1"/>
  <c r="F776" i="11"/>
  <c r="G776" i="11"/>
  <c r="H776" i="11"/>
  <c r="I776" i="11"/>
  <c r="J776" i="11" s="1"/>
  <c r="A777" i="11"/>
  <c r="B777" i="11"/>
  <c r="C777" i="11"/>
  <c r="D777" i="11"/>
  <c r="E777" i="11"/>
  <c r="K777" i="11" s="1"/>
  <c r="F777" i="11"/>
  <c r="G777" i="11"/>
  <c r="H777" i="11"/>
  <c r="I777" i="11"/>
  <c r="J777" i="11" s="1"/>
  <c r="A778" i="11"/>
  <c r="B778" i="11"/>
  <c r="C778" i="11"/>
  <c r="D778" i="11"/>
  <c r="E778" i="11"/>
  <c r="K778" i="11" s="1"/>
  <c r="F778" i="11"/>
  <c r="G778" i="11"/>
  <c r="H778" i="11"/>
  <c r="I778" i="11"/>
  <c r="J778" i="11" s="1"/>
  <c r="A779" i="11"/>
  <c r="B779" i="11"/>
  <c r="C779" i="11"/>
  <c r="D779" i="11"/>
  <c r="E779" i="11"/>
  <c r="K779" i="11" s="1"/>
  <c r="F779" i="11"/>
  <c r="G779" i="11"/>
  <c r="H779" i="11"/>
  <c r="I779" i="11"/>
  <c r="J779" i="11" s="1"/>
  <c r="A780" i="11"/>
  <c r="B780" i="11"/>
  <c r="C780" i="11"/>
  <c r="D780" i="11"/>
  <c r="E780" i="11"/>
  <c r="K780" i="11" s="1"/>
  <c r="F780" i="11"/>
  <c r="G780" i="11"/>
  <c r="H780" i="11"/>
  <c r="I780" i="11"/>
  <c r="J780" i="11" s="1"/>
  <c r="A781" i="11"/>
  <c r="B781" i="11"/>
  <c r="C781" i="11"/>
  <c r="D781" i="11"/>
  <c r="E781" i="11"/>
  <c r="K781" i="11" s="1"/>
  <c r="F781" i="11"/>
  <c r="G781" i="11"/>
  <c r="H781" i="11"/>
  <c r="I781" i="11"/>
  <c r="J781" i="11" s="1"/>
  <c r="A782" i="11"/>
  <c r="B782" i="11"/>
  <c r="C782" i="11"/>
  <c r="D782" i="11"/>
  <c r="E782" i="11"/>
  <c r="K782" i="11" s="1"/>
  <c r="F782" i="11"/>
  <c r="G782" i="11"/>
  <c r="H782" i="11"/>
  <c r="I782" i="11"/>
  <c r="J782" i="11" s="1"/>
  <c r="A783" i="11"/>
  <c r="B783" i="11"/>
  <c r="C783" i="11"/>
  <c r="D783" i="11"/>
  <c r="E783" i="11"/>
  <c r="K783" i="11" s="1"/>
  <c r="F783" i="11"/>
  <c r="G783" i="11"/>
  <c r="H783" i="11"/>
  <c r="I783" i="11"/>
  <c r="J783" i="11" s="1"/>
  <c r="A784" i="11"/>
  <c r="B784" i="11"/>
  <c r="C784" i="11"/>
  <c r="D784" i="11"/>
  <c r="E784" i="11"/>
  <c r="K784" i="11" s="1"/>
  <c r="F784" i="11"/>
  <c r="G784" i="11"/>
  <c r="H784" i="11"/>
  <c r="I784" i="11"/>
  <c r="J784" i="11" s="1"/>
  <c r="A785" i="11"/>
  <c r="B785" i="11"/>
  <c r="C785" i="11"/>
  <c r="D785" i="11"/>
  <c r="E785" i="11"/>
  <c r="K785" i="11" s="1"/>
  <c r="F785" i="11"/>
  <c r="G785" i="11"/>
  <c r="H785" i="11"/>
  <c r="I785" i="11"/>
  <c r="J785" i="11" s="1"/>
  <c r="A786" i="11"/>
  <c r="B786" i="11"/>
  <c r="C786" i="11"/>
  <c r="D786" i="11"/>
  <c r="E786" i="11"/>
  <c r="K786" i="11" s="1"/>
  <c r="F786" i="11"/>
  <c r="G786" i="11"/>
  <c r="H786" i="11"/>
  <c r="I786" i="11"/>
  <c r="J786" i="11" s="1"/>
  <c r="A787" i="11"/>
  <c r="B787" i="11"/>
  <c r="C787" i="11"/>
  <c r="D787" i="11"/>
  <c r="E787" i="11"/>
  <c r="K787" i="11" s="1"/>
  <c r="F787" i="11"/>
  <c r="G787" i="11"/>
  <c r="H787" i="11"/>
  <c r="I787" i="11"/>
  <c r="J787" i="11" s="1"/>
  <c r="A788" i="11"/>
  <c r="B788" i="11"/>
  <c r="C788" i="11"/>
  <c r="D788" i="11"/>
  <c r="E788" i="11"/>
  <c r="K788" i="11" s="1"/>
  <c r="F788" i="11"/>
  <c r="G788" i="11"/>
  <c r="H788" i="11"/>
  <c r="I788" i="11"/>
  <c r="J788" i="11" s="1"/>
  <c r="A789" i="11"/>
  <c r="B789" i="11"/>
  <c r="C789" i="11"/>
  <c r="D789" i="11"/>
  <c r="E789" i="11"/>
  <c r="K789" i="11" s="1"/>
  <c r="F789" i="11"/>
  <c r="G789" i="11"/>
  <c r="H789" i="11"/>
  <c r="I789" i="11"/>
  <c r="J789" i="11" s="1"/>
  <c r="A790" i="11"/>
  <c r="B790" i="11"/>
  <c r="C790" i="11"/>
  <c r="D790" i="11"/>
  <c r="E790" i="11"/>
  <c r="K790" i="11" s="1"/>
  <c r="F790" i="11"/>
  <c r="G790" i="11"/>
  <c r="H790" i="11"/>
  <c r="I790" i="11"/>
  <c r="J790" i="11" s="1"/>
  <c r="A791" i="11"/>
  <c r="B791" i="11"/>
  <c r="C791" i="11"/>
  <c r="D791" i="11"/>
  <c r="E791" i="11"/>
  <c r="K791" i="11" s="1"/>
  <c r="F791" i="11"/>
  <c r="G791" i="11"/>
  <c r="H791" i="11"/>
  <c r="I791" i="11"/>
  <c r="J791" i="11" s="1"/>
  <c r="A792" i="11"/>
  <c r="B792" i="11"/>
  <c r="C792" i="11"/>
  <c r="D792" i="11"/>
  <c r="E792" i="11"/>
  <c r="K792" i="11" s="1"/>
  <c r="F792" i="11"/>
  <c r="G792" i="11"/>
  <c r="H792" i="11"/>
  <c r="I792" i="11"/>
  <c r="J792" i="11" s="1"/>
  <c r="A793" i="11"/>
  <c r="B793" i="11"/>
  <c r="C793" i="11"/>
  <c r="D793" i="11"/>
  <c r="E793" i="11"/>
  <c r="K793" i="11" s="1"/>
  <c r="F793" i="11"/>
  <c r="G793" i="11"/>
  <c r="H793" i="11"/>
  <c r="I793" i="11"/>
  <c r="J793" i="11" s="1"/>
  <c r="A794" i="11"/>
  <c r="B794" i="11"/>
  <c r="C794" i="11"/>
  <c r="D794" i="11"/>
  <c r="E794" i="11"/>
  <c r="K794" i="11" s="1"/>
  <c r="F794" i="11"/>
  <c r="G794" i="11"/>
  <c r="H794" i="11"/>
  <c r="I794" i="11"/>
  <c r="J794" i="11" s="1"/>
  <c r="A795" i="11"/>
  <c r="B795" i="11"/>
  <c r="C795" i="11"/>
  <c r="D795" i="11"/>
  <c r="E795" i="11"/>
  <c r="K795" i="11" s="1"/>
  <c r="F795" i="11"/>
  <c r="G795" i="11"/>
  <c r="H795" i="11"/>
  <c r="I795" i="11"/>
  <c r="J795" i="11" s="1"/>
  <c r="A796" i="11"/>
  <c r="B796" i="11"/>
  <c r="C796" i="11"/>
  <c r="D796" i="11"/>
  <c r="E796" i="11"/>
  <c r="K796" i="11" s="1"/>
  <c r="F796" i="11"/>
  <c r="G796" i="11"/>
  <c r="H796" i="11"/>
  <c r="I796" i="11"/>
  <c r="J796" i="11" s="1"/>
  <c r="A797" i="11"/>
  <c r="B797" i="11"/>
  <c r="C797" i="11"/>
  <c r="D797" i="11"/>
  <c r="E797" i="11"/>
  <c r="K797" i="11" s="1"/>
  <c r="F797" i="11"/>
  <c r="G797" i="11"/>
  <c r="H797" i="11"/>
  <c r="I797" i="11"/>
  <c r="J797" i="11" s="1"/>
  <c r="A798" i="11"/>
  <c r="B798" i="11"/>
  <c r="C798" i="11"/>
  <c r="D798" i="11"/>
  <c r="E798" i="11"/>
  <c r="K798" i="11" s="1"/>
  <c r="F798" i="11"/>
  <c r="G798" i="11"/>
  <c r="H798" i="11"/>
  <c r="I798" i="11"/>
  <c r="J798" i="11" s="1"/>
  <c r="A799" i="11"/>
  <c r="B799" i="11"/>
  <c r="C799" i="11"/>
  <c r="D799" i="11"/>
  <c r="E799" i="11"/>
  <c r="K799" i="11" s="1"/>
  <c r="F799" i="11"/>
  <c r="G799" i="11"/>
  <c r="H799" i="11"/>
  <c r="I799" i="11"/>
  <c r="J799" i="11" s="1"/>
  <c r="A800" i="11"/>
  <c r="B800" i="11"/>
  <c r="C800" i="11"/>
  <c r="D800" i="11"/>
  <c r="E800" i="11"/>
  <c r="K800" i="11" s="1"/>
  <c r="F800" i="11"/>
  <c r="G800" i="11"/>
  <c r="H800" i="11"/>
  <c r="I800" i="11"/>
  <c r="J800" i="11" s="1"/>
  <c r="A801" i="11"/>
  <c r="B801" i="11"/>
  <c r="C801" i="11"/>
  <c r="D801" i="11"/>
  <c r="E801" i="11"/>
  <c r="K801" i="11" s="1"/>
  <c r="F801" i="11"/>
  <c r="G801" i="11"/>
  <c r="H801" i="11"/>
  <c r="I801" i="11"/>
  <c r="J801" i="11" s="1"/>
  <c r="A802" i="11"/>
  <c r="B802" i="11"/>
  <c r="C802" i="11"/>
  <c r="D802" i="11"/>
  <c r="E802" i="11"/>
  <c r="K802" i="11" s="1"/>
  <c r="F802" i="11"/>
  <c r="G802" i="11"/>
  <c r="H802" i="11"/>
  <c r="I802" i="11"/>
  <c r="J802" i="11" s="1"/>
  <c r="A803" i="11"/>
  <c r="B803" i="11"/>
  <c r="C803" i="11"/>
  <c r="D803" i="11"/>
  <c r="E803" i="11"/>
  <c r="K803" i="11" s="1"/>
  <c r="F803" i="11"/>
  <c r="G803" i="11"/>
  <c r="H803" i="11"/>
  <c r="I803" i="11"/>
  <c r="J803" i="11" s="1"/>
  <c r="A804" i="11"/>
  <c r="B804" i="11"/>
  <c r="C804" i="11"/>
  <c r="D804" i="11"/>
  <c r="E804" i="11"/>
  <c r="K804" i="11" s="1"/>
  <c r="F804" i="11"/>
  <c r="G804" i="11"/>
  <c r="H804" i="11"/>
  <c r="I804" i="11"/>
  <c r="J804" i="11" s="1"/>
  <c r="A805" i="11"/>
  <c r="B805" i="11"/>
  <c r="C805" i="11"/>
  <c r="D805" i="11"/>
  <c r="E805" i="11"/>
  <c r="K805" i="11" s="1"/>
  <c r="F805" i="11"/>
  <c r="G805" i="11"/>
  <c r="H805" i="11"/>
  <c r="I805" i="11"/>
  <c r="J805" i="11" s="1"/>
  <c r="A806" i="11"/>
  <c r="B806" i="11"/>
  <c r="C806" i="11"/>
  <c r="D806" i="11"/>
  <c r="E806" i="11"/>
  <c r="K806" i="11" s="1"/>
  <c r="F806" i="11"/>
  <c r="G806" i="11"/>
  <c r="H806" i="11"/>
  <c r="I806" i="11"/>
  <c r="J806" i="11" s="1"/>
  <c r="A807" i="11"/>
  <c r="B807" i="11"/>
  <c r="C807" i="11"/>
  <c r="D807" i="11"/>
  <c r="E807" i="11"/>
  <c r="K807" i="11" s="1"/>
  <c r="F807" i="11"/>
  <c r="G807" i="11"/>
  <c r="H807" i="11"/>
  <c r="I807" i="11"/>
  <c r="J807" i="11" s="1"/>
  <c r="A808" i="11"/>
  <c r="B808" i="11"/>
  <c r="C808" i="11"/>
  <c r="D808" i="11"/>
  <c r="E808" i="11"/>
  <c r="K808" i="11" s="1"/>
  <c r="F808" i="11"/>
  <c r="G808" i="11"/>
  <c r="H808" i="11"/>
  <c r="I808" i="11"/>
  <c r="J808" i="11" s="1"/>
  <c r="A809" i="11"/>
  <c r="B809" i="11"/>
  <c r="C809" i="11"/>
  <c r="D809" i="11"/>
  <c r="E809" i="11"/>
  <c r="K809" i="11" s="1"/>
  <c r="F809" i="11"/>
  <c r="G809" i="11"/>
  <c r="H809" i="11"/>
  <c r="I809" i="11"/>
  <c r="J809" i="11" s="1"/>
  <c r="A810" i="11"/>
  <c r="B810" i="11"/>
  <c r="C810" i="11"/>
  <c r="D810" i="11"/>
  <c r="E810" i="11"/>
  <c r="K810" i="11" s="1"/>
  <c r="F810" i="11"/>
  <c r="G810" i="11"/>
  <c r="H810" i="11"/>
  <c r="I810" i="11"/>
  <c r="J810" i="11" s="1"/>
  <c r="A811" i="11"/>
  <c r="B811" i="11"/>
  <c r="C811" i="11"/>
  <c r="D811" i="11"/>
  <c r="E811" i="11"/>
  <c r="K811" i="11" s="1"/>
  <c r="F811" i="11"/>
  <c r="G811" i="11"/>
  <c r="H811" i="11"/>
  <c r="I811" i="11"/>
  <c r="J811" i="11" s="1"/>
  <c r="A812" i="11"/>
  <c r="B812" i="11"/>
  <c r="C812" i="11"/>
  <c r="D812" i="11"/>
  <c r="E812" i="11"/>
  <c r="K812" i="11" s="1"/>
  <c r="F812" i="11"/>
  <c r="G812" i="11"/>
  <c r="H812" i="11"/>
  <c r="I812" i="11"/>
  <c r="J812" i="11" s="1"/>
  <c r="A813" i="11"/>
  <c r="B813" i="11"/>
  <c r="C813" i="11"/>
  <c r="D813" i="11"/>
  <c r="E813" i="11"/>
  <c r="K813" i="11" s="1"/>
  <c r="F813" i="11"/>
  <c r="G813" i="11"/>
  <c r="H813" i="11"/>
  <c r="I813" i="11"/>
  <c r="J813" i="11" s="1"/>
  <c r="A814" i="11"/>
  <c r="B814" i="11"/>
  <c r="C814" i="11"/>
  <c r="D814" i="11"/>
  <c r="E814" i="11"/>
  <c r="K814" i="11" s="1"/>
  <c r="F814" i="11"/>
  <c r="G814" i="11"/>
  <c r="H814" i="11"/>
  <c r="I814" i="11"/>
  <c r="J814" i="11" s="1"/>
  <c r="A815" i="11"/>
  <c r="B815" i="11"/>
  <c r="C815" i="11"/>
  <c r="D815" i="11"/>
  <c r="E815" i="11"/>
  <c r="K815" i="11" s="1"/>
  <c r="F815" i="11"/>
  <c r="G815" i="11"/>
  <c r="H815" i="11"/>
  <c r="I815" i="11"/>
  <c r="J815" i="11" s="1"/>
  <c r="A816" i="11"/>
  <c r="B816" i="11"/>
  <c r="C816" i="11"/>
  <c r="D816" i="11"/>
  <c r="E816" i="11"/>
  <c r="K816" i="11" s="1"/>
  <c r="F816" i="11"/>
  <c r="G816" i="11"/>
  <c r="H816" i="11"/>
  <c r="I816" i="11"/>
  <c r="J816" i="11" s="1"/>
  <c r="A817" i="11"/>
  <c r="B817" i="11"/>
  <c r="C817" i="11"/>
  <c r="D817" i="11"/>
  <c r="E817" i="11"/>
  <c r="K817" i="11" s="1"/>
  <c r="F817" i="11"/>
  <c r="G817" i="11"/>
  <c r="H817" i="11"/>
  <c r="I817" i="11"/>
  <c r="J817" i="11" s="1"/>
  <c r="A818" i="11"/>
  <c r="B818" i="11"/>
  <c r="C818" i="11"/>
  <c r="D818" i="11"/>
  <c r="E818" i="11"/>
  <c r="K818" i="11" s="1"/>
  <c r="F818" i="11"/>
  <c r="G818" i="11"/>
  <c r="H818" i="11"/>
  <c r="I818" i="11"/>
  <c r="J818" i="11" s="1"/>
  <c r="A819" i="11"/>
  <c r="B819" i="11"/>
  <c r="C819" i="11"/>
  <c r="D819" i="11"/>
  <c r="E819" i="11"/>
  <c r="K819" i="11" s="1"/>
  <c r="F819" i="11"/>
  <c r="G819" i="11"/>
  <c r="H819" i="11"/>
  <c r="I819" i="11"/>
  <c r="J819" i="11" s="1"/>
  <c r="A820" i="11"/>
  <c r="B820" i="11"/>
  <c r="C820" i="11"/>
  <c r="D820" i="11"/>
  <c r="E820" i="11"/>
  <c r="K820" i="11" s="1"/>
  <c r="F820" i="11"/>
  <c r="G820" i="11"/>
  <c r="H820" i="11"/>
  <c r="I820" i="11"/>
  <c r="J820" i="11" s="1"/>
  <c r="A821" i="11"/>
  <c r="B821" i="11"/>
  <c r="C821" i="11"/>
  <c r="D821" i="11"/>
  <c r="E821" i="11"/>
  <c r="K821" i="11" s="1"/>
  <c r="F821" i="11"/>
  <c r="G821" i="11"/>
  <c r="H821" i="11"/>
  <c r="I821" i="11"/>
  <c r="J821" i="11" s="1"/>
  <c r="A822" i="11"/>
  <c r="B822" i="11"/>
  <c r="C822" i="11"/>
  <c r="D822" i="11"/>
  <c r="E822" i="11"/>
  <c r="K822" i="11" s="1"/>
  <c r="F822" i="11"/>
  <c r="G822" i="11"/>
  <c r="H822" i="11"/>
  <c r="I822" i="11"/>
  <c r="J822" i="11" s="1"/>
  <c r="A823" i="11"/>
  <c r="B823" i="11"/>
  <c r="C823" i="11"/>
  <c r="D823" i="11"/>
  <c r="E823" i="11"/>
  <c r="K823" i="11" s="1"/>
  <c r="F823" i="11"/>
  <c r="G823" i="11"/>
  <c r="H823" i="11"/>
  <c r="I823" i="11"/>
  <c r="J823" i="11" s="1"/>
  <c r="A824" i="11"/>
  <c r="B824" i="11"/>
  <c r="C824" i="11"/>
  <c r="D824" i="11"/>
  <c r="E824" i="11"/>
  <c r="K824" i="11" s="1"/>
  <c r="F824" i="11"/>
  <c r="G824" i="11"/>
  <c r="H824" i="11"/>
  <c r="I824" i="11"/>
  <c r="J824" i="11" s="1"/>
  <c r="A825" i="11"/>
  <c r="B825" i="11"/>
  <c r="C825" i="11"/>
  <c r="D825" i="11"/>
  <c r="E825" i="11"/>
  <c r="K825" i="11" s="1"/>
  <c r="F825" i="11"/>
  <c r="G825" i="11"/>
  <c r="H825" i="11"/>
  <c r="I825" i="11"/>
  <c r="J825" i="11" s="1"/>
  <c r="A826" i="11"/>
  <c r="B826" i="11"/>
  <c r="C826" i="11"/>
  <c r="D826" i="11"/>
  <c r="E826" i="11"/>
  <c r="K826" i="11" s="1"/>
  <c r="F826" i="11"/>
  <c r="G826" i="11"/>
  <c r="H826" i="11"/>
  <c r="I826" i="11"/>
  <c r="J826" i="11" s="1"/>
  <c r="A827" i="11"/>
  <c r="B827" i="11"/>
  <c r="C827" i="11"/>
  <c r="D827" i="11"/>
  <c r="E827" i="11"/>
  <c r="K827" i="11" s="1"/>
  <c r="F827" i="11"/>
  <c r="G827" i="11"/>
  <c r="H827" i="11"/>
  <c r="I827" i="11"/>
  <c r="J827" i="11" s="1"/>
  <c r="A828" i="11"/>
  <c r="B828" i="11"/>
  <c r="C828" i="11"/>
  <c r="D828" i="11"/>
  <c r="E828" i="11"/>
  <c r="K828" i="11" s="1"/>
  <c r="F828" i="11"/>
  <c r="G828" i="11"/>
  <c r="H828" i="11"/>
  <c r="I828" i="11"/>
  <c r="J828" i="11" s="1"/>
  <c r="A829" i="11"/>
  <c r="B829" i="11"/>
  <c r="C829" i="11"/>
  <c r="D829" i="11"/>
  <c r="E829" i="11"/>
  <c r="K829" i="11" s="1"/>
  <c r="F829" i="11"/>
  <c r="G829" i="11"/>
  <c r="H829" i="11"/>
  <c r="I829" i="11"/>
  <c r="J829" i="11" s="1"/>
  <c r="A830" i="11"/>
  <c r="B830" i="11"/>
  <c r="C830" i="11"/>
  <c r="D830" i="11"/>
  <c r="E830" i="11"/>
  <c r="K830" i="11" s="1"/>
  <c r="F830" i="11"/>
  <c r="G830" i="11"/>
  <c r="H830" i="11"/>
  <c r="I830" i="11"/>
  <c r="J830" i="11" s="1"/>
  <c r="A831" i="11"/>
  <c r="B831" i="11"/>
  <c r="C831" i="11"/>
  <c r="D831" i="11"/>
  <c r="E831" i="11"/>
  <c r="K831" i="11" s="1"/>
  <c r="F831" i="11"/>
  <c r="G831" i="11"/>
  <c r="H831" i="11"/>
  <c r="I831" i="11"/>
  <c r="J831" i="11" s="1"/>
  <c r="A832" i="11"/>
  <c r="B832" i="11"/>
  <c r="C832" i="11"/>
  <c r="D832" i="11"/>
  <c r="E832" i="11"/>
  <c r="K832" i="11" s="1"/>
  <c r="F832" i="11"/>
  <c r="G832" i="11"/>
  <c r="H832" i="11"/>
  <c r="I832" i="11"/>
  <c r="J832" i="11" s="1"/>
  <c r="A833" i="11"/>
  <c r="B833" i="11"/>
  <c r="C833" i="11"/>
  <c r="D833" i="11"/>
  <c r="E833" i="11"/>
  <c r="K833" i="11" s="1"/>
  <c r="F833" i="11"/>
  <c r="G833" i="11"/>
  <c r="H833" i="11"/>
  <c r="I833" i="11"/>
  <c r="J833" i="11" s="1"/>
  <c r="A834" i="11"/>
  <c r="B834" i="11"/>
  <c r="C834" i="11"/>
  <c r="D834" i="11"/>
  <c r="E834" i="11"/>
  <c r="K834" i="11" s="1"/>
  <c r="F834" i="11"/>
  <c r="G834" i="11"/>
  <c r="H834" i="11"/>
  <c r="I834" i="11"/>
  <c r="J834" i="11" s="1"/>
  <c r="A835" i="11"/>
  <c r="B835" i="11"/>
  <c r="C835" i="11"/>
  <c r="D835" i="11"/>
  <c r="E835" i="11"/>
  <c r="K835" i="11" s="1"/>
  <c r="F835" i="11"/>
  <c r="G835" i="11"/>
  <c r="H835" i="11"/>
  <c r="I835" i="11"/>
  <c r="J835" i="11" s="1"/>
  <c r="A836" i="11"/>
  <c r="B836" i="11"/>
  <c r="C836" i="11"/>
  <c r="D836" i="11"/>
  <c r="E836" i="11"/>
  <c r="K836" i="11" s="1"/>
  <c r="F836" i="11"/>
  <c r="G836" i="11"/>
  <c r="H836" i="11"/>
  <c r="I836" i="11"/>
  <c r="J836" i="11" s="1"/>
  <c r="A837" i="11"/>
  <c r="B837" i="11"/>
  <c r="C837" i="11"/>
  <c r="D837" i="11"/>
  <c r="E837" i="11"/>
  <c r="K837" i="11" s="1"/>
  <c r="F837" i="11"/>
  <c r="G837" i="11"/>
  <c r="H837" i="11"/>
  <c r="I837" i="11"/>
  <c r="J837" i="11" s="1"/>
  <c r="A838" i="11"/>
  <c r="B838" i="11"/>
  <c r="C838" i="11"/>
  <c r="D838" i="11"/>
  <c r="E838" i="11"/>
  <c r="K838" i="11" s="1"/>
  <c r="F838" i="11"/>
  <c r="G838" i="11"/>
  <c r="H838" i="11"/>
  <c r="I838" i="11"/>
  <c r="J838" i="11" s="1"/>
  <c r="A839" i="11"/>
  <c r="B839" i="11"/>
  <c r="C839" i="11"/>
  <c r="D839" i="11"/>
  <c r="E839" i="11"/>
  <c r="K839" i="11" s="1"/>
  <c r="F839" i="11"/>
  <c r="G839" i="11"/>
  <c r="H839" i="11"/>
  <c r="I839" i="11"/>
  <c r="J839" i="11" s="1"/>
  <c r="A840" i="11"/>
  <c r="B840" i="11"/>
  <c r="C840" i="11"/>
  <c r="D840" i="11"/>
  <c r="E840" i="11"/>
  <c r="K840" i="11" s="1"/>
  <c r="F840" i="11"/>
  <c r="G840" i="11"/>
  <c r="H840" i="11"/>
  <c r="I840" i="11"/>
  <c r="J840" i="11" s="1"/>
  <c r="A841" i="11"/>
  <c r="B841" i="11"/>
  <c r="C841" i="11"/>
  <c r="D841" i="11"/>
  <c r="E841" i="11"/>
  <c r="K841" i="11" s="1"/>
  <c r="F841" i="11"/>
  <c r="G841" i="11"/>
  <c r="H841" i="11"/>
  <c r="I841" i="11"/>
  <c r="J841" i="11" s="1"/>
  <c r="A842" i="11"/>
  <c r="B842" i="11"/>
  <c r="C842" i="11"/>
  <c r="D842" i="11"/>
  <c r="E842" i="11"/>
  <c r="K842" i="11" s="1"/>
  <c r="F842" i="11"/>
  <c r="G842" i="11"/>
  <c r="H842" i="11"/>
  <c r="I842" i="11"/>
  <c r="J842" i="11" s="1"/>
  <c r="A843" i="11"/>
  <c r="B843" i="11"/>
  <c r="C843" i="11"/>
  <c r="D843" i="11"/>
  <c r="E843" i="11"/>
  <c r="K843" i="11" s="1"/>
  <c r="F843" i="11"/>
  <c r="G843" i="11"/>
  <c r="H843" i="11"/>
  <c r="I843" i="11"/>
  <c r="J843" i="11" s="1"/>
  <c r="A844" i="11"/>
  <c r="B844" i="11"/>
  <c r="C844" i="11"/>
  <c r="D844" i="11"/>
  <c r="E844" i="11"/>
  <c r="K844" i="11" s="1"/>
  <c r="F844" i="11"/>
  <c r="G844" i="11"/>
  <c r="H844" i="11"/>
  <c r="I844" i="11"/>
  <c r="J844" i="11" s="1"/>
  <c r="A845" i="11"/>
  <c r="B845" i="11"/>
  <c r="C845" i="11"/>
  <c r="D845" i="11"/>
  <c r="E845" i="11"/>
  <c r="K845" i="11" s="1"/>
  <c r="F845" i="11"/>
  <c r="G845" i="11"/>
  <c r="H845" i="11"/>
  <c r="I845" i="11"/>
  <c r="J845" i="11" s="1"/>
  <c r="A846" i="11"/>
  <c r="B846" i="11"/>
  <c r="C846" i="11"/>
  <c r="D846" i="11"/>
  <c r="E846" i="11"/>
  <c r="K846" i="11" s="1"/>
  <c r="F846" i="11"/>
  <c r="G846" i="11"/>
  <c r="H846" i="11"/>
  <c r="I846" i="11"/>
  <c r="J846" i="11" s="1"/>
  <c r="A847" i="11"/>
  <c r="B847" i="11"/>
  <c r="C847" i="11"/>
  <c r="D847" i="11"/>
  <c r="E847" i="11"/>
  <c r="K847" i="11" s="1"/>
  <c r="F847" i="11"/>
  <c r="G847" i="11"/>
  <c r="H847" i="11"/>
  <c r="I847" i="11"/>
  <c r="J847" i="11" s="1"/>
  <c r="A848" i="11"/>
  <c r="B848" i="11"/>
  <c r="C848" i="11"/>
  <c r="D848" i="11"/>
  <c r="E848" i="11"/>
  <c r="K848" i="11" s="1"/>
  <c r="F848" i="11"/>
  <c r="G848" i="11"/>
  <c r="H848" i="11"/>
  <c r="I848" i="11"/>
  <c r="J848" i="11" s="1"/>
  <c r="A849" i="11"/>
  <c r="B849" i="11"/>
  <c r="C849" i="11"/>
  <c r="D849" i="11"/>
  <c r="E849" i="11"/>
  <c r="K849" i="11" s="1"/>
  <c r="F849" i="11"/>
  <c r="G849" i="11"/>
  <c r="H849" i="11"/>
  <c r="I849" i="11"/>
  <c r="J849" i="11" s="1"/>
  <c r="A850" i="11"/>
  <c r="B850" i="11"/>
  <c r="C850" i="11"/>
  <c r="D850" i="11"/>
  <c r="E850" i="11"/>
  <c r="K850" i="11" s="1"/>
  <c r="F850" i="11"/>
  <c r="G850" i="11"/>
  <c r="H850" i="11"/>
  <c r="I850" i="11"/>
  <c r="J850" i="11" s="1"/>
  <c r="A851" i="11"/>
  <c r="B851" i="11"/>
  <c r="C851" i="11"/>
  <c r="D851" i="11"/>
  <c r="E851" i="11"/>
  <c r="K851" i="11" s="1"/>
  <c r="F851" i="11"/>
  <c r="G851" i="11"/>
  <c r="H851" i="11"/>
  <c r="I851" i="11"/>
  <c r="J851" i="11" s="1"/>
  <c r="A852" i="11"/>
  <c r="B852" i="11"/>
  <c r="C852" i="11"/>
  <c r="D852" i="11"/>
  <c r="E852" i="11"/>
  <c r="K852" i="11" s="1"/>
  <c r="F852" i="11"/>
  <c r="G852" i="11"/>
  <c r="H852" i="11"/>
  <c r="I852" i="11"/>
  <c r="J852" i="11" s="1"/>
  <c r="A853" i="11"/>
  <c r="B853" i="11"/>
  <c r="C853" i="11"/>
  <c r="D853" i="11"/>
  <c r="E853" i="11"/>
  <c r="K853" i="11" s="1"/>
  <c r="F853" i="11"/>
  <c r="G853" i="11"/>
  <c r="H853" i="11"/>
  <c r="I853" i="11"/>
  <c r="J853" i="11" s="1"/>
  <c r="A854" i="11"/>
  <c r="B854" i="11"/>
  <c r="C854" i="11"/>
  <c r="D854" i="11"/>
  <c r="E854" i="11"/>
  <c r="K854" i="11" s="1"/>
  <c r="F854" i="11"/>
  <c r="G854" i="11"/>
  <c r="H854" i="11"/>
  <c r="I854" i="11"/>
  <c r="J854" i="11" s="1"/>
  <c r="A855" i="11"/>
  <c r="B855" i="11"/>
  <c r="C855" i="11"/>
  <c r="D855" i="11"/>
  <c r="E855" i="11"/>
  <c r="K855" i="11" s="1"/>
  <c r="F855" i="11"/>
  <c r="G855" i="11"/>
  <c r="H855" i="11"/>
  <c r="I855" i="11"/>
  <c r="J855" i="11" s="1"/>
  <c r="A856" i="11"/>
  <c r="B856" i="11"/>
  <c r="C856" i="11"/>
  <c r="D856" i="11"/>
  <c r="E856" i="11"/>
  <c r="K856" i="11" s="1"/>
  <c r="F856" i="11"/>
  <c r="G856" i="11"/>
  <c r="H856" i="11"/>
  <c r="I856" i="11"/>
  <c r="J856" i="11" s="1"/>
  <c r="A857" i="11"/>
  <c r="B857" i="11"/>
  <c r="C857" i="11"/>
  <c r="D857" i="11"/>
  <c r="E857" i="11"/>
  <c r="K857" i="11" s="1"/>
  <c r="F857" i="11"/>
  <c r="G857" i="11"/>
  <c r="H857" i="11"/>
  <c r="I857" i="11"/>
  <c r="J857" i="11" s="1"/>
  <c r="A858" i="11"/>
  <c r="B858" i="11"/>
  <c r="C858" i="11"/>
  <c r="D858" i="11"/>
  <c r="E858" i="11"/>
  <c r="K858" i="11" s="1"/>
  <c r="F858" i="11"/>
  <c r="G858" i="11"/>
  <c r="H858" i="11"/>
  <c r="I858" i="11"/>
  <c r="J858" i="11" s="1"/>
  <c r="A859" i="11"/>
  <c r="B859" i="11"/>
  <c r="C859" i="11"/>
  <c r="D859" i="11"/>
  <c r="E859" i="11"/>
  <c r="K859" i="11" s="1"/>
  <c r="F859" i="11"/>
  <c r="G859" i="11"/>
  <c r="H859" i="11"/>
  <c r="I859" i="11"/>
  <c r="J859" i="11" s="1"/>
  <c r="A860" i="11"/>
  <c r="B860" i="11"/>
  <c r="C860" i="11"/>
  <c r="D860" i="11"/>
  <c r="E860" i="11"/>
  <c r="K860" i="11" s="1"/>
  <c r="F860" i="11"/>
  <c r="G860" i="11"/>
  <c r="H860" i="11"/>
  <c r="I860" i="11"/>
  <c r="J860" i="11" s="1"/>
  <c r="A861" i="11"/>
  <c r="B861" i="11"/>
  <c r="C861" i="11"/>
  <c r="D861" i="11"/>
  <c r="E861" i="11"/>
  <c r="K861" i="11" s="1"/>
  <c r="F861" i="11"/>
  <c r="G861" i="11"/>
  <c r="H861" i="11"/>
  <c r="I861" i="11"/>
  <c r="J861" i="11" s="1"/>
  <c r="A862" i="11"/>
  <c r="B862" i="11"/>
  <c r="C862" i="11"/>
  <c r="D862" i="11"/>
  <c r="E862" i="11"/>
  <c r="K862" i="11" s="1"/>
  <c r="F862" i="11"/>
  <c r="G862" i="11"/>
  <c r="H862" i="11"/>
  <c r="I862" i="11"/>
  <c r="J862" i="11" s="1"/>
  <c r="A863" i="11"/>
  <c r="B863" i="11"/>
  <c r="C863" i="11"/>
  <c r="D863" i="11"/>
  <c r="E863" i="11"/>
  <c r="K863" i="11" s="1"/>
  <c r="F863" i="11"/>
  <c r="G863" i="11"/>
  <c r="H863" i="11"/>
  <c r="I863" i="11"/>
  <c r="J863" i="11" s="1"/>
  <c r="A864" i="11"/>
  <c r="B864" i="11"/>
  <c r="C864" i="11"/>
  <c r="D864" i="11"/>
  <c r="E864" i="11"/>
  <c r="K864" i="11" s="1"/>
  <c r="F864" i="11"/>
  <c r="G864" i="11"/>
  <c r="H864" i="11"/>
  <c r="I864" i="11"/>
  <c r="J864" i="11" s="1"/>
  <c r="A865" i="11"/>
  <c r="B865" i="11"/>
  <c r="C865" i="11"/>
  <c r="D865" i="11"/>
  <c r="E865" i="11"/>
  <c r="K865" i="11" s="1"/>
  <c r="F865" i="11"/>
  <c r="G865" i="11"/>
  <c r="H865" i="11"/>
  <c r="I865" i="11"/>
  <c r="J865" i="11" s="1"/>
  <c r="A866" i="11"/>
  <c r="B866" i="11"/>
  <c r="C866" i="11"/>
  <c r="D866" i="11"/>
  <c r="E866" i="11"/>
  <c r="K866" i="11" s="1"/>
  <c r="F866" i="11"/>
  <c r="G866" i="11"/>
  <c r="H866" i="11"/>
  <c r="I866" i="11"/>
  <c r="J866" i="11" s="1"/>
  <c r="A867" i="11"/>
  <c r="B867" i="11"/>
  <c r="C867" i="11"/>
  <c r="D867" i="11"/>
  <c r="E867" i="11"/>
  <c r="K867" i="11" s="1"/>
  <c r="F867" i="11"/>
  <c r="G867" i="11"/>
  <c r="H867" i="11"/>
  <c r="I867" i="11"/>
  <c r="J867" i="11" s="1"/>
  <c r="A868" i="11"/>
  <c r="B868" i="11"/>
  <c r="C868" i="11"/>
  <c r="D868" i="11"/>
  <c r="E868" i="11"/>
  <c r="K868" i="11" s="1"/>
  <c r="F868" i="11"/>
  <c r="G868" i="11"/>
  <c r="H868" i="11"/>
  <c r="I868" i="11"/>
  <c r="J868" i="11" s="1"/>
  <c r="A869" i="11"/>
  <c r="B869" i="11"/>
  <c r="C869" i="11"/>
  <c r="D869" i="11"/>
  <c r="E869" i="11"/>
  <c r="K869" i="11" s="1"/>
  <c r="F869" i="11"/>
  <c r="G869" i="11"/>
  <c r="H869" i="11"/>
  <c r="I869" i="11"/>
  <c r="J869" i="11" s="1"/>
  <c r="A870" i="11"/>
  <c r="B870" i="11"/>
  <c r="C870" i="11"/>
  <c r="D870" i="11"/>
  <c r="E870" i="11"/>
  <c r="K870" i="11" s="1"/>
  <c r="F870" i="11"/>
  <c r="G870" i="11"/>
  <c r="H870" i="11"/>
  <c r="I870" i="11"/>
  <c r="J870" i="11" s="1"/>
  <c r="A871" i="11"/>
  <c r="B871" i="11"/>
  <c r="C871" i="11"/>
  <c r="D871" i="11"/>
  <c r="E871" i="11"/>
  <c r="K871" i="11" s="1"/>
  <c r="F871" i="11"/>
  <c r="G871" i="11"/>
  <c r="H871" i="11"/>
  <c r="I871" i="11"/>
  <c r="J871" i="11" s="1"/>
  <c r="A872" i="11"/>
  <c r="B872" i="11"/>
  <c r="C872" i="11"/>
  <c r="D872" i="11"/>
  <c r="E872" i="11"/>
  <c r="K872" i="11" s="1"/>
  <c r="F872" i="11"/>
  <c r="G872" i="11"/>
  <c r="H872" i="11"/>
  <c r="I872" i="11"/>
  <c r="J872" i="11" s="1"/>
  <c r="A873" i="11"/>
  <c r="B873" i="11"/>
  <c r="C873" i="11"/>
  <c r="D873" i="11"/>
  <c r="E873" i="11"/>
  <c r="K873" i="11" s="1"/>
  <c r="F873" i="11"/>
  <c r="G873" i="11"/>
  <c r="H873" i="11"/>
  <c r="I873" i="11"/>
  <c r="J873" i="11" s="1"/>
  <c r="A874" i="11"/>
  <c r="B874" i="11"/>
  <c r="C874" i="11"/>
  <c r="D874" i="11"/>
  <c r="E874" i="11"/>
  <c r="K874" i="11" s="1"/>
  <c r="F874" i="11"/>
  <c r="G874" i="11"/>
  <c r="H874" i="11"/>
  <c r="I874" i="11"/>
  <c r="J874" i="11" s="1"/>
  <c r="A875" i="11"/>
  <c r="B875" i="11"/>
  <c r="C875" i="11"/>
  <c r="D875" i="11"/>
  <c r="E875" i="11"/>
  <c r="K875" i="11" s="1"/>
  <c r="F875" i="11"/>
  <c r="G875" i="11"/>
  <c r="H875" i="11"/>
  <c r="I875" i="11"/>
  <c r="J875" i="11" s="1"/>
  <c r="A876" i="11"/>
  <c r="B876" i="11"/>
  <c r="C876" i="11"/>
  <c r="D876" i="11"/>
  <c r="E876" i="11"/>
  <c r="K876" i="11" s="1"/>
  <c r="F876" i="11"/>
  <c r="G876" i="11"/>
  <c r="H876" i="11"/>
  <c r="I876" i="11"/>
  <c r="J876" i="11" s="1"/>
  <c r="A877" i="11"/>
  <c r="B877" i="11"/>
  <c r="C877" i="11"/>
  <c r="D877" i="11"/>
  <c r="E877" i="11"/>
  <c r="K877" i="11" s="1"/>
  <c r="F877" i="11"/>
  <c r="G877" i="11"/>
  <c r="H877" i="11"/>
  <c r="I877" i="11"/>
  <c r="J877" i="11" s="1"/>
  <c r="A878" i="11"/>
  <c r="B878" i="11"/>
  <c r="C878" i="11"/>
  <c r="D878" i="11"/>
  <c r="E878" i="11"/>
  <c r="K878" i="11" s="1"/>
  <c r="F878" i="11"/>
  <c r="G878" i="11"/>
  <c r="H878" i="11"/>
  <c r="I878" i="11"/>
  <c r="J878" i="11" s="1"/>
  <c r="A879" i="11"/>
  <c r="B879" i="11"/>
  <c r="C879" i="11"/>
  <c r="D879" i="11"/>
  <c r="E879" i="11"/>
  <c r="K879" i="11" s="1"/>
  <c r="F879" i="11"/>
  <c r="G879" i="11"/>
  <c r="H879" i="11"/>
  <c r="I879" i="11"/>
  <c r="J879" i="11" s="1"/>
  <c r="A880" i="11"/>
  <c r="B880" i="11"/>
  <c r="C880" i="11"/>
  <c r="D880" i="11"/>
  <c r="E880" i="11"/>
  <c r="K880" i="11" s="1"/>
  <c r="F880" i="11"/>
  <c r="G880" i="11"/>
  <c r="H880" i="11"/>
  <c r="I880" i="11"/>
  <c r="J880" i="11" s="1"/>
  <c r="A881" i="11"/>
  <c r="B881" i="11"/>
  <c r="C881" i="11"/>
  <c r="D881" i="11"/>
  <c r="E881" i="11"/>
  <c r="K881" i="11" s="1"/>
  <c r="F881" i="11"/>
  <c r="G881" i="11"/>
  <c r="H881" i="11"/>
  <c r="I881" i="11"/>
  <c r="J881" i="11" s="1"/>
  <c r="A882" i="11"/>
  <c r="B882" i="11"/>
  <c r="C882" i="11"/>
  <c r="D882" i="11"/>
  <c r="E882" i="11"/>
  <c r="K882" i="11" s="1"/>
  <c r="F882" i="11"/>
  <c r="G882" i="11"/>
  <c r="H882" i="11"/>
  <c r="I882" i="11"/>
  <c r="J882" i="11" s="1"/>
  <c r="A883" i="11"/>
  <c r="B883" i="11"/>
  <c r="C883" i="11"/>
  <c r="D883" i="11"/>
  <c r="E883" i="11"/>
  <c r="K883" i="11" s="1"/>
  <c r="F883" i="11"/>
  <c r="G883" i="11"/>
  <c r="H883" i="11"/>
  <c r="I883" i="11"/>
  <c r="J883" i="11" s="1"/>
  <c r="A884" i="11"/>
  <c r="B884" i="11"/>
  <c r="C884" i="11"/>
  <c r="D884" i="11"/>
  <c r="E884" i="11"/>
  <c r="K884" i="11" s="1"/>
  <c r="F884" i="11"/>
  <c r="G884" i="11"/>
  <c r="H884" i="11"/>
  <c r="I884" i="11"/>
  <c r="J884" i="11" s="1"/>
  <c r="A885" i="11"/>
  <c r="B885" i="11"/>
  <c r="C885" i="11"/>
  <c r="D885" i="11"/>
  <c r="E885" i="11"/>
  <c r="K885" i="11" s="1"/>
  <c r="F885" i="11"/>
  <c r="G885" i="11"/>
  <c r="H885" i="11"/>
  <c r="I885" i="11"/>
  <c r="J885" i="11" s="1"/>
  <c r="A886" i="11"/>
  <c r="B886" i="11"/>
  <c r="C886" i="11"/>
  <c r="D886" i="11"/>
  <c r="E886" i="11"/>
  <c r="K886" i="11" s="1"/>
  <c r="F886" i="11"/>
  <c r="G886" i="11"/>
  <c r="H886" i="11"/>
  <c r="I886" i="11"/>
  <c r="J886" i="11" s="1"/>
  <c r="A887" i="11"/>
  <c r="B887" i="11"/>
  <c r="C887" i="11"/>
  <c r="D887" i="11"/>
  <c r="E887" i="11"/>
  <c r="K887" i="11" s="1"/>
  <c r="F887" i="11"/>
  <c r="G887" i="11"/>
  <c r="H887" i="11"/>
  <c r="I887" i="11"/>
  <c r="J887" i="11" s="1"/>
  <c r="A888" i="11"/>
  <c r="B888" i="11"/>
  <c r="C888" i="11"/>
  <c r="D888" i="11"/>
  <c r="E888" i="11"/>
  <c r="K888" i="11" s="1"/>
  <c r="F888" i="11"/>
  <c r="G888" i="11"/>
  <c r="H888" i="11"/>
  <c r="I888" i="11"/>
  <c r="J888" i="11" s="1"/>
  <c r="A889" i="11"/>
  <c r="B889" i="11"/>
  <c r="C889" i="11"/>
  <c r="D889" i="11"/>
  <c r="E889" i="11"/>
  <c r="K889" i="11" s="1"/>
  <c r="F889" i="11"/>
  <c r="G889" i="11"/>
  <c r="H889" i="11"/>
  <c r="I889" i="11"/>
  <c r="J889" i="11" s="1"/>
  <c r="A890" i="11"/>
  <c r="B890" i="11"/>
  <c r="C890" i="11"/>
  <c r="D890" i="11"/>
  <c r="E890" i="11"/>
  <c r="K890" i="11" s="1"/>
  <c r="F890" i="11"/>
  <c r="G890" i="11"/>
  <c r="H890" i="11"/>
  <c r="I890" i="11"/>
  <c r="J890" i="11" s="1"/>
  <c r="A891" i="11"/>
  <c r="B891" i="11"/>
  <c r="C891" i="11"/>
  <c r="D891" i="11"/>
  <c r="E891" i="11"/>
  <c r="K891" i="11" s="1"/>
  <c r="F891" i="11"/>
  <c r="G891" i="11"/>
  <c r="H891" i="11"/>
  <c r="I891" i="11"/>
  <c r="J891" i="11" s="1"/>
  <c r="A892" i="11"/>
  <c r="B892" i="11"/>
  <c r="C892" i="11"/>
  <c r="D892" i="11"/>
  <c r="E892" i="11"/>
  <c r="K892" i="11" s="1"/>
  <c r="F892" i="11"/>
  <c r="G892" i="11"/>
  <c r="H892" i="11"/>
  <c r="I892" i="11"/>
  <c r="J892" i="11" s="1"/>
  <c r="A893" i="11"/>
  <c r="B893" i="11"/>
  <c r="C893" i="11"/>
  <c r="D893" i="11"/>
  <c r="E893" i="11"/>
  <c r="K893" i="11" s="1"/>
  <c r="F893" i="11"/>
  <c r="G893" i="11"/>
  <c r="H893" i="11"/>
  <c r="I893" i="11"/>
  <c r="J893" i="11" s="1"/>
  <c r="A894" i="11"/>
  <c r="B894" i="11"/>
  <c r="C894" i="11"/>
  <c r="D894" i="11"/>
  <c r="E894" i="11"/>
  <c r="K894" i="11" s="1"/>
  <c r="F894" i="11"/>
  <c r="G894" i="11"/>
  <c r="H894" i="11"/>
  <c r="I894" i="11"/>
  <c r="J894" i="11" s="1"/>
  <c r="A895" i="11"/>
  <c r="B895" i="11"/>
  <c r="C895" i="11"/>
  <c r="D895" i="11"/>
  <c r="E895" i="11"/>
  <c r="K895" i="11" s="1"/>
  <c r="F895" i="11"/>
  <c r="G895" i="11"/>
  <c r="H895" i="11"/>
  <c r="I895" i="11"/>
  <c r="J895" i="11" s="1"/>
  <c r="A896" i="11"/>
  <c r="B896" i="11"/>
  <c r="C896" i="11"/>
  <c r="D896" i="11"/>
  <c r="E896" i="11"/>
  <c r="K896" i="11" s="1"/>
  <c r="F896" i="11"/>
  <c r="G896" i="11"/>
  <c r="H896" i="11"/>
  <c r="I896" i="11"/>
  <c r="J896" i="11" s="1"/>
  <c r="A897" i="11"/>
  <c r="B897" i="11"/>
  <c r="C897" i="11"/>
  <c r="D897" i="11"/>
  <c r="E897" i="11"/>
  <c r="K897" i="11" s="1"/>
  <c r="F897" i="11"/>
  <c r="G897" i="11"/>
  <c r="H897" i="11"/>
  <c r="I897" i="11"/>
  <c r="J897" i="11" s="1"/>
  <c r="A898" i="11"/>
  <c r="B898" i="11"/>
  <c r="C898" i="11"/>
  <c r="D898" i="11"/>
  <c r="E898" i="11"/>
  <c r="K898" i="11" s="1"/>
  <c r="F898" i="11"/>
  <c r="G898" i="11"/>
  <c r="H898" i="11"/>
  <c r="I898" i="11"/>
  <c r="J898" i="11" s="1"/>
  <c r="A899" i="11"/>
  <c r="B899" i="11"/>
  <c r="C899" i="11"/>
  <c r="D899" i="11"/>
  <c r="E899" i="11"/>
  <c r="K899" i="11" s="1"/>
  <c r="F899" i="11"/>
  <c r="G899" i="11"/>
  <c r="H899" i="11"/>
  <c r="I899" i="11"/>
  <c r="J899" i="11" s="1"/>
  <c r="A900" i="11"/>
  <c r="B900" i="11"/>
  <c r="C900" i="11"/>
  <c r="D900" i="11"/>
  <c r="E900" i="11"/>
  <c r="K900" i="11" s="1"/>
  <c r="F900" i="11"/>
  <c r="G900" i="11"/>
  <c r="H900" i="11"/>
  <c r="I900" i="11"/>
  <c r="J900" i="11" s="1"/>
  <c r="A901" i="11"/>
  <c r="B901" i="11"/>
  <c r="C901" i="11"/>
  <c r="D901" i="11"/>
  <c r="E901" i="11"/>
  <c r="K901" i="11" s="1"/>
  <c r="F901" i="11"/>
  <c r="G901" i="11"/>
  <c r="H901" i="11"/>
  <c r="I901" i="11"/>
  <c r="J901" i="11" s="1"/>
  <c r="A902" i="11"/>
  <c r="B902" i="11"/>
  <c r="C902" i="11"/>
  <c r="D902" i="11"/>
  <c r="E902" i="11"/>
  <c r="K902" i="11" s="1"/>
  <c r="F902" i="11"/>
  <c r="G902" i="11"/>
  <c r="H902" i="11"/>
  <c r="I902" i="11"/>
  <c r="J902" i="11" s="1"/>
  <c r="A903" i="11"/>
  <c r="B903" i="11"/>
  <c r="C903" i="11"/>
  <c r="D903" i="11"/>
  <c r="E903" i="11"/>
  <c r="K903" i="11" s="1"/>
  <c r="F903" i="11"/>
  <c r="G903" i="11"/>
  <c r="H903" i="11"/>
  <c r="I903" i="11"/>
  <c r="J903" i="11" s="1"/>
  <c r="A904" i="11"/>
  <c r="B904" i="11"/>
  <c r="C904" i="11"/>
  <c r="D904" i="11"/>
  <c r="E904" i="11"/>
  <c r="K904" i="11" s="1"/>
  <c r="F904" i="11"/>
  <c r="G904" i="11"/>
  <c r="H904" i="11"/>
  <c r="I904" i="11"/>
  <c r="J904" i="11" s="1"/>
  <c r="A905" i="11"/>
  <c r="B905" i="11"/>
  <c r="C905" i="11"/>
  <c r="D905" i="11"/>
  <c r="E905" i="11"/>
  <c r="K905" i="11" s="1"/>
  <c r="F905" i="11"/>
  <c r="G905" i="11"/>
  <c r="H905" i="11"/>
  <c r="I905" i="11"/>
  <c r="J905" i="11" s="1"/>
  <c r="A906" i="11"/>
  <c r="B906" i="11"/>
  <c r="C906" i="11"/>
  <c r="D906" i="11"/>
  <c r="E906" i="11"/>
  <c r="K906" i="11" s="1"/>
  <c r="F906" i="11"/>
  <c r="G906" i="11"/>
  <c r="H906" i="11"/>
  <c r="I906" i="11"/>
  <c r="J906" i="11" s="1"/>
  <c r="A907" i="11"/>
  <c r="B907" i="11"/>
  <c r="C907" i="11"/>
  <c r="D907" i="11"/>
  <c r="E907" i="11"/>
  <c r="K907" i="11" s="1"/>
  <c r="F907" i="11"/>
  <c r="G907" i="11"/>
  <c r="H907" i="11"/>
  <c r="I907" i="11"/>
  <c r="J907" i="11" s="1"/>
  <c r="A908" i="11"/>
  <c r="B908" i="11"/>
  <c r="C908" i="11"/>
  <c r="D908" i="11"/>
  <c r="E908" i="11"/>
  <c r="K908" i="11" s="1"/>
  <c r="F908" i="11"/>
  <c r="G908" i="11"/>
  <c r="H908" i="11"/>
  <c r="I908" i="11"/>
  <c r="J908" i="11" s="1"/>
  <c r="A909" i="11"/>
  <c r="B909" i="11"/>
  <c r="C909" i="11"/>
  <c r="D909" i="11"/>
  <c r="E909" i="11"/>
  <c r="K909" i="11" s="1"/>
  <c r="F909" i="11"/>
  <c r="G909" i="11"/>
  <c r="H909" i="11"/>
  <c r="I909" i="11"/>
  <c r="J909" i="11" s="1"/>
  <c r="A910" i="11"/>
  <c r="B910" i="11"/>
  <c r="C910" i="11"/>
  <c r="D910" i="11"/>
  <c r="E910" i="11"/>
  <c r="K910" i="11" s="1"/>
  <c r="F910" i="11"/>
  <c r="G910" i="11"/>
  <c r="H910" i="11"/>
  <c r="I910" i="11"/>
  <c r="J910" i="11" s="1"/>
  <c r="A911" i="11"/>
  <c r="B911" i="11"/>
  <c r="C911" i="11"/>
  <c r="D911" i="11"/>
  <c r="E911" i="11"/>
  <c r="K911" i="11" s="1"/>
  <c r="F911" i="11"/>
  <c r="G911" i="11"/>
  <c r="H911" i="11"/>
  <c r="I911" i="11"/>
  <c r="J911" i="11" s="1"/>
  <c r="A912" i="11"/>
  <c r="B912" i="11"/>
  <c r="C912" i="11"/>
  <c r="D912" i="11"/>
  <c r="E912" i="11"/>
  <c r="K912" i="11" s="1"/>
  <c r="F912" i="11"/>
  <c r="G912" i="11"/>
  <c r="H912" i="11"/>
  <c r="I912" i="11"/>
  <c r="J912" i="11" s="1"/>
  <c r="A913" i="11"/>
  <c r="B913" i="11"/>
  <c r="C913" i="11"/>
  <c r="D913" i="11"/>
  <c r="E913" i="11"/>
  <c r="K913" i="11" s="1"/>
  <c r="F913" i="11"/>
  <c r="G913" i="11"/>
  <c r="H913" i="11"/>
  <c r="I913" i="11"/>
  <c r="J913" i="11" s="1"/>
  <c r="A914" i="11"/>
  <c r="B914" i="11"/>
  <c r="C914" i="11"/>
  <c r="D914" i="11"/>
  <c r="E914" i="11"/>
  <c r="K914" i="11" s="1"/>
  <c r="F914" i="11"/>
  <c r="G914" i="11"/>
  <c r="H914" i="11"/>
  <c r="I914" i="11"/>
  <c r="J914" i="11" s="1"/>
  <c r="A915" i="11"/>
  <c r="B915" i="11"/>
  <c r="C915" i="11"/>
  <c r="D915" i="11"/>
  <c r="E915" i="11"/>
  <c r="K915" i="11" s="1"/>
  <c r="F915" i="11"/>
  <c r="G915" i="11"/>
  <c r="H915" i="11"/>
  <c r="I915" i="11"/>
  <c r="J915" i="11" s="1"/>
  <c r="A916" i="11"/>
  <c r="B916" i="11"/>
  <c r="C916" i="11"/>
  <c r="D916" i="11"/>
  <c r="E916" i="11"/>
  <c r="K916" i="11" s="1"/>
  <c r="F916" i="11"/>
  <c r="G916" i="11"/>
  <c r="H916" i="11"/>
  <c r="I916" i="11"/>
  <c r="J916" i="11" s="1"/>
  <c r="A917" i="11"/>
  <c r="B917" i="11"/>
  <c r="C917" i="11"/>
  <c r="D917" i="11"/>
  <c r="E917" i="11"/>
  <c r="K917" i="11" s="1"/>
  <c r="F917" i="11"/>
  <c r="G917" i="11"/>
  <c r="H917" i="11"/>
  <c r="I917" i="11"/>
  <c r="J917" i="11" s="1"/>
  <c r="A918" i="11"/>
  <c r="B918" i="11"/>
  <c r="C918" i="11"/>
  <c r="D918" i="11"/>
  <c r="E918" i="11"/>
  <c r="K918" i="11" s="1"/>
  <c r="F918" i="11"/>
  <c r="G918" i="11"/>
  <c r="H918" i="11"/>
  <c r="I918" i="11"/>
  <c r="J918" i="11" s="1"/>
  <c r="A919" i="11"/>
  <c r="B919" i="11"/>
  <c r="C919" i="11"/>
  <c r="D919" i="11"/>
  <c r="E919" i="11"/>
  <c r="K919" i="11" s="1"/>
  <c r="F919" i="11"/>
  <c r="G919" i="11"/>
  <c r="H919" i="11"/>
  <c r="I919" i="11"/>
  <c r="J919" i="11" s="1"/>
  <c r="A920" i="11"/>
  <c r="B920" i="11"/>
  <c r="C920" i="11"/>
  <c r="D920" i="11"/>
  <c r="E920" i="11"/>
  <c r="K920" i="11" s="1"/>
  <c r="F920" i="11"/>
  <c r="G920" i="11"/>
  <c r="H920" i="11"/>
  <c r="I920" i="11"/>
  <c r="J920" i="11" s="1"/>
  <c r="A921" i="11"/>
  <c r="B921" i="11"/>
  <c r="C921" i="11"/>
  <c r="D921" i="11"/>
  <c r="E921" i="11"/>
  <c r="K921" i="11" s="1"/>
  <c r="F921" i="11"/>
  <c r="G921" i="11"/>
  <c r="H921" i="11"/>
  <c r="I921" i="11"/>
  <c r="J921" i="11" s="1"/>
  <c r="A922" i="11"/>
  <c r="B922" i="11"/>
  <c r="C922" i="11"/>
  <c r="D922" i="11"/>
  <c r="E922" i="11"/>
  <c r="K922" i="11" s="1"/>
  <c r="F922" i="11"/>
  <c r="G922" i="11"/>
  <c r="H922" i="11"/>
  <c r="I922" i="11"/>
  <c r="J922" i="11" s="1"/>
  <c r="A923" i="11"/>
  <c r="B923" i="11"/>
  <c r="C923" i="11"/>
  <c r="D923" i="11"/>
  <c r="E923" i="11"/>
  <c r="K923" i="11" s="1"/>
  <c r="F923" i="11"/>
  <c r="G923" i="11"/>
  <c r="H923" i="11"/>
  <c r="I923" i="11"/>
  <c r="J923" i="11" s="1"/>
  <c r="A924" i="11"/>
  <c r="B924" i="11"/>
  <c r="C924" i="11"/>
  <c r="D924" i="11"/>
  <c r="E924" i="11"/>
  <c r="K924" i="11" s="1"/>
  <c r="F924" i="11"/>
  <c r="G924" i="11"/>
  <c r="H924" i="11"/>
  <c r="I924" i="11"/>
  <c r="J924" i="11" s="1"/>
  <c r="A925" i="11"/>
  <c r="B925" i="11"/>
  <c r="C925" i="11"/>
  <c r="D925" i="11"/>
  <c r="E925" i="11"/>
  <c r="K925" i="11" s="1"/>
  <c r="F925" i="11"/>
  <c r="G925" i="11"/>
  <c r="H925" i="11"/>
  <c r="I925" i="11"/>
  <c r="J925" i="11" s="1"/>
  <c r="A926" i="11"/>
  <c r="B926" i="11"/>
  <c r="C926" i="11"/>
  <c r="D926" i="11"/>
  <c r="E926" i="11"/>
  <c r="K926" i="11" s="1"/>
  <c r="F926" i="11"/>
  <c r="G926" i="11"/>
  <c r="H926" i="11"/>
  <c r="I926" i="11"/>
  <c r="J926" i="11" s="1"/>
  <c r="A927" i="11"/>
  <c r="B927" i="11"/>
  <c r="C927" i="11"/>
  <c r="D927" i="11"/>
  <c r="E927" i="11"/>
  <c r="K927" i="11" s="1"/>
  <c r="F927" i="11"/>
  <c r="G927" i="11"/>
  <c r="H927" i="11"/>
  <c r="I927" i="11"/>
  <c r="J927" i="11" s="1"/>
  <c r="A928" i="11"/>
  <c r="B928" i="11"/>
  <c r="C928" i="11"/>
  <c r="D928" i="11"/>
  <c r="E928" i="11"/>
  <c r="K928" i="11" s="1"/>
  <c r="F928" i="11"/>
  <c r="G928" i="11"/>
  <c r="H928" i="11"/>
  <c r="I928" i="11"/>
  <c r="J928" i="11" s="1"/>
  <c r="A929" i="11"/>
  <c r="B929" i="11"/>
  <c r="C929" i="11"/>
  <c r="D929" i="11"/>
  <c r="E929" i="11"/>
  <c r="K929" i="11" s="1"/>
  <c r="F929" i="11"/>
  <c r="G929" i="11"/>
  <c r="H929" i="11"/>
  <c r="I929" i="11"/>
  <c r="J929" i="11" s="1"/>
  <c r="A930" i="11"/>
  <c r="B930" i="11"/>
  <c r="C930" i="11"/>
  <c r="D930" i="11"/>
  <c r="E930" i="11"/>
  <c r="K930" i="11" s="1"/>
  <c r="F930" i="11"/>
  <c r="G930" i="11"/>
  <c r="H930" i="11"/>
  <c r="I930" i="11"/>
  <c r="J930" i="11" s="1"/>
  <c r="A931" i="11"/>
  <c r="B931" i="11"/>
  <c r="C931" i="11"/>
  <c r="D931" i="11"/>
  <c r="E931" i="11"/>
  <c r="K931" i="11" s="1"/>
  <c r="F931" i="11"/>
  <c r="G931" i="11"/>
  <c r="H931" i="11"/>
  <c r="I931" i="11"/>
  <c r="J931" i="11" s="1"/>
  <c r="A932" i="11"/>
  <c r="B932" i="11"/>
  <c r="C932" i="11"/>
  <c r="D932" i="11"/>
  <c r="E932" i="11"/>
  <c r="K932" i="11" s="1"/>
  <c r="F932" i="11"/>
  <c r="G932" i="11"/>
  <c r="H932" i="11"/>
  <c r="I932" i="11"/>
  <c r="J932" i="11" s="1"/>
  <c r="A933" i="11"/>
  <c r="B933" i="11"/>
  <c r="C933" i="11"/>
  <c r="D933" i="11"/>
  <c r="E933" i="11"/>
  <c r="K933" i="11" s="1"/>
  <c r="F933" i="11"/>
  <c r="G933" i="11"/>
  <c r="H933" i="11"/>
  <c r="I933" i="11"/>
  <c r="J933" i="11" s="1"/>
  <c r="A934" i="11"/>
  <c r="B934" i="11"/>
  <c r="C934" i="11"/>
  <c r="D934" i="11"/>
  <c r="E934" i="11"/>
  <c r="K934" i="11" s="1"/>
  <c r="F934" i="11"/>
  <c r="G934" i="11"/>
  <c r="H934" i="11"/>
  <c r="I934" i="11"/>
  <c r="J934" i="11" s="1"/>
  <c r="A935" i="11"/>
  <c r="B935" i="11"/>
  <c r="C935" i="11"/>
  <c r="D935" i="11"/>
  <c r="E935" i="11"/>
  <c r="K935" i="11" s="1"/>
  <c r="F935" i="11"/>
  <c r="G935" i="11"/>
  <c r="H935" i="11"/>
  <c r="I935" i="11"/>
  <c r="J935" i="11" s="1"/>
  <c r="A936" i="11"/>
  <c r="B936" i="11"/>
  <c r="C936" i="11"/>
  <c r="D936" i="11"/>
  <c r="E936" i="11"/>
  <c r="K936" i="11" s="1"/>
  <c r="F936" i="11"/>
  <c r="G936" i="11"/>
  <c r="H936" i="11"/>
  <c r="I936" i="11"/>
  <c r="J936" i="11" s="1"/>
  <c r="A937" i="11"/>
  <c r="B937" i="11"/>
  <c r="C937" i="11"/>
  <c r="D937" i="11"/>
  <c r="E937" i="11"/>
  <c r="K937" i="11" s="1"/>
  <c r="F937" i="11"/>
  <c r="G937" i="11"/>
  <c r="H937" i="11"/>
  <c r="I937" i="11"/>
  <c r="J937" i="11" s="1"/>
  <c r="A938" i="11"/>
  <c r="B938" i="11"/>
  <c r="C938" i="11"/>
  <c r="D938" i="11"/>
  <c r="E938" i="11"/>
  <c r="K938" i="11" s="1"/>
  <c r="F938" i="11"/>
  <c r="G938" i="11"/>
  <c r="H938" i="11"/>
  <c r="I938" i="11"/>
  <c r="J938" i="11" s="1"/>
  <c r="A939" i="11"/>
  <c r="B939" i="11"/>
  <c r="C939" i="11"/>
  <c r="D939" i="11"/>
  <c r="E939" i="11"/>
  <c r="K939" i="11" s="1"/>
  <c r="F939" i="11"/>
  <c r="G939" i="11"/>
  <c r="H939" i="11"/>
  <c r="I939" i="11"/>
  <c r="J939" i="11" s="1"/>
  <c r="A940" i="11"/>
  <c r="B940" i="11"/>
  <c r="C940" i="11"/>
  <c r="D940" i="11"/>
  <c r="E940" i="11"/>
  <c r="K940" i="11" s="1"/>
  <c r="F940" i="11"/>
  <c r="G940" i="11"/>
  <c r="H940" i="11"/>
  <c r="I940" i="11"/>
  <c r="J940" i="11" s="1"/>
  <c r="A941" i="11"/>
  <c r="B941" i="11"/>
  <c r="C941" i="11"/>
  <c r="D941" i="11"/>
  <c r="E941" i="11"/>
  <c r="K941" i="11" s="1"/>
  <c r="F941" i="11"/>
  <c r="G941" i="11"/>
  <c r="H941" i="11"/>
  <c r="I941" i="11"/>
  <c r="J941" i="11" s="1"/>
  <c r="A942" i="11"/>
  <c r="B942" i="11"/>
  <c r="C942" i="11"/>
  <c r="D942" i="11"/>
  <c r="E942" i="11"/>
  <c r="K942" i="11" s="1"/>
  <c r="F942" i="11"/>
  <c r="G942" i="11"/>
  <c r="H942" i="11"/>
  <c r="I942" i="11"/>
  <c r="J942" i="11" s="1"/>
  <c r="A943" i="11"/>
  <c r="B943" i="11"/>
  <c r="C943" i="11"/>
  <c r="D943" i="11"/>
  <c r="E943" i="11"/>
  <c r="K943" i="11" s="1"/>
  <c r="F943" i="11"/>
  <c r="G943" i="11"/>
  <c r="H943" i="11"/>
  <c r="I943" i="11"/>
  <c r="J943" i="11" s="1"/>
  <c r="A944" i="11"/>
  <c r="B944" i="11"/>
  <c r="C944" i="11"/>
  <c r="D944" i="11"/>
  <c r="E944" i="11"/>
  <c r="K944" i="11" s="1"/>
  <c r="F944" i="11"/>
  <c r="G944" i="11"/>
  <c r="H944" i="11"/>
  <c r="I944" i="11"/>
  <c r="J944" i="11" s="1"/>
  <c r="A945" i="11"/>
  <c r="B945" i="11"/>
  <c r="C945" i="11"/>
  <c r="D945" i="11"/>
  <c r="E945" i="11"/>
  <c r="K945" i="11" s="1"/>
  <c r="F945" i="11"/>
  <c r="G945" i="11"/>
  <c r="H945" i="11"/>
  <c r="I945" i="11"/>
  <c r="J945" i="11" s="1"/>
  <c r="A946" i="11"/>
  <c r="B946" i="11"/>
  <c r="C946" i="11"/>
  <c r="D946" i="11"/>
  <c r="E946" i="11"/>
  <c r="K946" i="11" s="1"/>
  <c r="F946" i="11"/>
  <c r="G946" i="11"/>
  <c r="H946" i="11"/>
  <c r="I946" i="11"/>
  <c r="J946" i="11" s="1"/>
  <c r="A947" i="11"/>
  <c r="B947" i="11"/>
  <c r="C947" i="11"/>
  <c r="D947" i="11"/>
  <c r="E947" i="11"/>
  <c r="K947" i="11" s="1"/>
  <c r="F947" i="11"/>
  <c r="G947" i="11"/>
  <c r="H947" i="11"/>
  <c r="I947" i="11"/>
  <c r="J947" i="11" s="1"/>
  <c r="A948" i="11"/>
  <c r="B948" i="11"/>
  <c r="C948" i="11"/>
  <c r="D948" i="11"/>
  <c r="E948" i="11"/>
  <c r="K948" i="11" s="1"/>
  <c r="F948" i="11"/>
  <c r="G948" i="11"/>
  <c r="H948" i="11"/>
  <c r="I948" i="11"/>
  <c r="J948" i="11" s="1"/>
  <c r="A949" i="11"/>
  <c r="B949" i="11"/>
  <c r="C949" i="11"/>
  <c r="D949" i="11"/>
  <c r="E949" i="11"/>
  <c r="K949" i="11" s="1"/>
  <c r="F949" i="11"/>
  <c r="G949" i="11"/>
  <c r="H949" i="11"/>
  <c r="I949" i="11"/>
  <c r="J949" i="11" s="1"/>
  <c r="A950" i="11"/>
  <c r="B950" i="11"/>
  <c r="C950" i="11"/>
  <c r="D950" i="11"/>
  <c r="E950" i="11"/>
  <c r="K950" i="11" s="1"/>
  <c r="F950" i="11"/>
  <c r="G950" i="11"/>
  <c r="H950" i="11"/>
  <c r="I950" i="11"/>
  <c r="J950" i="11" s="1"/>
  <c r="H2" i="11"/>
  <c r="G2" i="11"/>
  <c r="F2" i="11"/>
  <c r="E2" i="11"/>
  <c r="K2" i="11" s="1"/>
  <c r="D2" i="11"/>
  <c r="C2" i="11"/>
  <c r="B2" i="11"/>
  <c r="A2" i="11"/>
  <c r="L581" i="11" l="1"/>
  <c r="L571" i="11"/>
  <c r="L309" i="11"/>
  <c r="L603" i="11"/>
  <c r="L293" i="11"/>
  <c r="L613" i="11"/>
  <c r="L307" i="11"/>
  <c r="L942" i="11"/>
  <c r="L357" i="11"/>
  <c r="L950" i="11"/>
  <c r="L341" i="11"/>
  <c r="L619" i="11"/>
  <c r="L347" i="11"/>
  <c r="L333" i="11"/>
  <c r="L315" i="11"/>
  <c r="L301" i="11"/>
  <c r="L283" i="11"/>
  <c r="L597" i="11"/>
  <c r="L629" i="11"/>
  <c r="L587" i="11"/>
  <c r="L565" i="11"/>
  <c r="L946" i="11"/>
  <c r="L349" i="11"/>
  <c r="L331" i="11"/>
  <c r="L317" i="11"/>
  <c r="L299" i="11"/>
  <c r="L359" i="11"/>
  <c r="L353" i="11"/>
  <c r="L343" i="11"/>
  <c r="L337" i="11"/>
  <c r="L327" i="11"/>
  <c r="L321" i="11"/>
  <c r="L311" i="11"/>
  <c r="L305" i="11"/>
  <c r="L295" i="11"/>
  <c r="L289" i="11"/>
  <c r="L279" i="11"/>
  <c r="L948" i="11"/>
  <c r="L621" i="11"/>
  <c r="L611" i="11"/>
  <c r="L589" i="11"/>
  <c r="L579" i="11"/>
  <c r="L944" i="11"/>
  <c r="L351" i="11"/>
  <c r="L345" i="11"/>
  <c r="L335" i="11"/>
  <c r="L329" i="11"/>
  <c r="L319" i="11"/>
  <c r="L313" i="11"/>
  <c r="L303" i="11"/>
  <c r="L297" i="11"/>
  <c r="L287" i="11"/>
  <c r="L281" i="11"/>
  <c r="L940" i="11"/>
  <c r="L627" i="11"/>
  <c r="L605" i="11"/>
  <c r="L595" i="11"/>
  <c r="L573" i="11"/>
  <c r="L563" i="11"/>
  <c r="L360" i="11"/>
  <c r="L352" i="11"/>
  <c r="L344" i="11"/>
  <c r="L336" i="11"/>
  <c r="L328" i="11"/>
  <c r="L320" i="11"/>
  <c r="L312" i="11"/>
  <c r="L304" i="11"/>
  <c r="L296" i="11"/>
  <c r="L288" i="11"/>
  <c r="L285" i="11"/>
  <c r="L280" i="11"/>
  <c r="L277" i="11"/>
  <c r="L631" i="11"/>
  <c r="L625" i="11"/>
  <c r="L615" i="11"/>
  <c r="L609" i="11"/>
  <c r="L599" i="11"/>
  <c r="L593" i="11"/>
  <c r="L583" i="11"/>
  <c r="L577" i="11"/>
  <c r="L567" i="11"/>
  <c r="L561" i="11"/>
  <c r="L354" i="11"/>
  <c r="L346" i="11"/>
  <c r="L338" i="11"/>
  <c r="L330" i="11"/>
  <c r="L322" i="11"/>
  <c r="L314" i="11"/>
  <c r="L306" i="11"/>
  <c r="L298" i="11"/>
  <c r="L290" i="11"/>
  <c r="L282" i="11"/>
  <c r="L356" i="11"/>
  <c r="L348" i="11"/>
  <c r="L340" i="11"/>
  <c r="L332" i="11"/>
  <c r="L324" i="11"/>
  <c r="L316" i="11"/>
  <c r="L308" i="11"/>
  <c r="L300" i="11"/>
  <c r="L292" i="11"/>
  <c r="L284" i="11"/>
  <c r="L276" i="11"/>
  <c r="L623" i="11"/>
  <c r="L617" i="11"/>
  <c r="L607" i="11"/>
  <c r="L601" i="11"/>
  <c r="L591" i="11"/>
  <c r="L585" i="11"/>
  <c r="L575" i="11"/>
  <c r="L569" i="11"/>
  <c r="L358" i="11"/>
  <c r="L350" i="11"/>
  <c r="L342" i="11"/>
  <c r="L334" i="11"/>
  <c r="L326" i="11"/>
  <c r="L318" i="11"/>
  <c r="L310" i="11"/>
  <c r="L302" i="11"/>
  <c r="L294" i="11"/>
  <c r="L286" i="11"/>
  <c r="L278" i="11"/>
  <c r="L936" i="11"/>
  <c r="L888" i="11"/>
  <c r="L856" i="11"/>
  <c r="L848" i="11"/>
  <c r="L824" i="11"/>
  <c r="L922" i="11"/>
  <c r="L914" i="11"/>
  <c r="L906" i="11"/>
  <c r="L898" i="11"/>
  <c r="L882" i="11"/>
  <c r="L874" i="11"/>
  <c r="L866" i="11"/>
  <c r="L850" i="11"/>
  <c r="L842" i="11"/>
  <c r="L760" i="11"/>
  <c r="L932" i="11"/>
  <c r="L924" i="11"/>
  <c r="L916" i="11"/>
  <c r="L908" i="11"/>
  <c r="L900" i="11"/>
  <c r="L892" i="11"/>
  <c r="L884" i="11"/>
  <c r="L876" i="11"/>
  <c r="L868" i="11"/>
  <c r="L860" i="11"/>
  <c r="L852" i="11"/>
  <c r="L844" i="11"/>
  <c r="L836" i="11"/>
  <c r="L828" i="11"/>
  <c r="L820" i="11"/>
  <c r="L770" i="11"/>
  <c r="L756" i="11"/>
  <c r="L752" i="11"/>
  <c r="L742" i="11"/>
  <c r="L738" i="11"/>
  <c r="L928" i="11"/>
  <c r="L934" i="11"/>
  <c r="L926" i="11"/>
  <c r="L918" i="11"/>
  <c r="L910" i="11"/>
  <c r="L902" i="11"/>
  <c r="L894" i="11"/>
  <c r="L886" i="11"/>
  <c r="L878" i="11"/>
  <c r="L870" i="11"/>
  <c r="L862" i="11"/>
  <c r="L854" i="11"/>
  <c r="L846" i="11"/>
  <c r="L838" i="11"/>
  <c r="L830" i="11"/>
  <c r="L822" i="11"/>
  <c r="L814" i="11"/>
  <c r="L766" i="11"/>
  <c r="L762" i="11"/>
  <c r="L748" i="11"/>
  <c r="L744" i="11"/>
  <c r="L896" i="11"/>
  <c r="L880" i="11"/>
  <c r="L864" i="11"/>
  <c r="L772" i="11"/>
  <c r="L768" i="11"/>
  <c r="L758" i="11"/>
  <c r="L754" i="11"/>
  <c r="L740" i="11"/>
  <c r="L920" i="11"/>
  <c r="L912" i="11"/>
  <c r="L904" i="11"/>
  <c r="L872" i="11"/>
  <c r="L840" i="11"/>
  <c r="L832" i="11"/>
  <c r="L816" i="11"/>
  <c r="L789" i="11"/>
  <c r="L938" i="11"/>
  <c r="L930" i="11"/>
  <c r="L890" i="11"/>
  <c r="L858" i="11"/>
  <c r="L834" i="11"/>
  <c r="L826" i="11"/>
  <c r="L818" i="11"/>
  <c r="L812" i="11"/>
  <c r="L791" i="11"/>
  <c r="L764" i="11"/>
  <c r="L750" i="11"/>
  <c r="L746" i="11"/>
  <c r="L759" i="11"/>
  <c r="L485" i="11"/>
  <c r="L233" i="11"/>
  <c r="L559" i="11"/>
  <c r="L557" i="11"/>
  <c r="L555" i="11"/>
  <c r="L553" i="11"/>
  <c r="L551" i="11"/>
  <c r="L549" i="11"/>
  <c r="L547" i="11"/>
  <c r="L545" i="11"/>
  <c r="L543" i="11"/>
  <c r="L541" i="11"/>
  <c r="L539" i="11"/>
  <c r="L537" i="11"/>
  <c r="L535" i="11"/>
  <c r="L533" i="11"/>
  <c r="L531" i="11"/>
  <c r="L529" i="11"/>
  <c r="L527" i="11"/>
  <c r="L525" i="11"/>
  <c r="L523" i="11"/>
  <c r="L521" i="11"/>
  <c r="L519" i="11"/>
  <c r="L517" i="11"/>
  <c r="L515" i="11"/>
  <c r="L513" i="11"/>
  <c r="L511" i="11"/>
  <c r="L509" i="11"/>
  <c r="L507" i="11"/>
  <c r="L505" i="11"/>
  <c r="L503" i="11"/>
  <c r="L501" i="11"/>
  <c r="L499" i="11"/>
  <c r="L497" i="11"/>
  <c r="L495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630" i="11"/>
  <c r="L628" i="11"/>
  <c r="L626" i="11"/>
  <c r="L624" i="11"/>
  <c r="L622" i="11"/>
  <c r="L620" i="11"/>
  <c r="L618" i="11"/>
  <c r="L616" i="11"/>
  <c r="L614" i="11"/>
  <c r="L612" i="11"/>
  <c r="L610" i="11"/>
  <c r="L608" i="11"/>
  <c r="L606" i="11"/>
  <c r="L604" i="11"/>
  <c r="L602" i="11"/>
  <c r="L600" i="11"/>
  <c r="L598" i="11"/>
  <c r="L596" i="11"/>
  <c r="L594" i="11"/>
  <c r="L592" i="11"/>
  <c r="L590" i="11"/>
  <c r="L588" i="11"/>
  <c r="L586" i="11"/>
  <c r="L584" i="11"/>
  <c r="L582" i="11"/>
  <c r="L580" i="11"/>
  <c r="L578" i="11"/>
  <c r="L576" i="11"/>
  <c r="L574" i="11"/>
  <c r="L572" i="11"/>
  <c r="L570" i="11"/>
  <c r="L568" i="11"/>
  <c r="L566" i="11"/>
  <c r="L564" i="11"/>
  <c r="L562" i="11"/>
  <c r="L493" i="11"/>
  <c r="L491" i="11"/>
  <c r="L489" i="11"/>
  <c r="L487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483" i="11"/>
  <c r="L481" i="11"/>
  <c r="L479" i="11"/>
  <c r="L477" i="11"/>
  <c r="L475" i="11"/>
  <c r="L473" i="11"/>
  <c r="L471" i="11"/>
  <c r="L469" i="11"/>
  <c r="L467" i="11"/>
  <c r="L465" i="11"/>
  <c r="L463" i="11"/>
  <c r="L461" i="11"/>
  <c r="L459" i="11"/>
  <c r="L457" i="11"/>
  <c r="L455" i="11"/>
  <c r="L453" i="11"/>
  <c r="L451" i="11"/>
  <c r="L449" i="11"/>
  <c r="L447" i="11"/>
  <c r="L445" i="11"/>
  <c r="L443" i="11"/>
  <c r="L441" i="11"/>
  <c r="L439" i="11"/>
  <c r="L437" i="11"/>
  <c r="L435" i="11"/>
  <c r="L433" i="11"/>
  <c r="L431" i="11"/>
  <c r="L429" i="11"/>
  <c r="L427" i="11"/>
  <c r="L425" i="11"/>
  <c r="L423" i="11"/>
  <c r="L421" i="11"/>
  <c r="L419" i="11"/>
  <c r="L417" i="11"/>
  <c r="L415" i="11"/>
  <c r="L413" i="11"/>
  <c r="L411" i="11"/>
  <c r="L409" i="11"/>
  <c r="L407" i="11"/>
  <c r="L405" i="11"/>
  <c r="L403" i="11"/>
  <c r="L401" i="11"/>
  <c r="L795" i="11"/>
  <c r="L793" i="11"/>
  <c r="L779" i="11"/>
  <c r="L777" i="11"/>
  <c r="L813" i="11"/>
  <c r="L797" i="11"/>
  <c r="L783" i="11"/>
  <c r="L781" i="11"/>
  <c r="L773" i="11"/>
  <c r="L771" i="11"/>
  <c r="L769" i="11"/>
  <c r="L767" i="11"/>
  <c r="L765" i="11"/>
  <c r="L763" i="11"/>
  <c r="L761" i="11"/>
  <c r="L787" i="11"/>
  <c r="L785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4" i="11"/>
  <c r="L672" i="11"/>
  <c r="L670" i="11"/>
  <c r="L668" i="11"/>
  <c r="L666" i="11"/>
  <c r="L664" i="11"/>
  <c r="L662" i="11"/>
  <c r="L660" i="11"/>
  <c r="L658" i="11"/>
  <c r="L656" i="11"/>
  <c r="L654" i="11"/>
  <c r="L652" i="11"/>
  <c r="L650" i="11"/>
  <c r="L648" i="11"/>
  <c r="L646" i="11"/>
  <c r="L644" i="11"/>
  <c r="L642" i="11"/>
  <c r="L640" i="11"/>
  <c r="L638" i="11"/>
  <c r="L636" i="11"/>
  <c r="L634" i="11"/>
  <c r="L632" i="11"/>
  <c r="L399" i="11"/>
  <c r="L397" i="11"/>
  <c r="L395" i="11"/>
  <c r="L393" i="11"/>
  <c r="L391" i="11"/>
  <c r="L389" i="11"/>
  <c r="L387" i="11"/>
  <c r="L385" i="11"/>
  <c r="L383" i="11"/>
  <c r="L381" i="11"/>
  <c r="L379" i="11"/>
  <c r="L377" i="11"/>
  <c r="L375" i="11"/>
  <c r="L373" i="11"/>
  <c r="L371" i="11"/>
  <c r="L369" i="11"/>
  <c r="L367" i="11"/>
  <c r="L365" i="11"/>
  <c r="L363" i="11"/>
  <c r="L361" i="11"/>
  <c r="L560" i="11"/>
  <c r="L558" i="11"/>
  <c r="L556" i="11"/>
  <c r="L554" i="11"/>
  <c r="L552" i="11"/>
  <c r="L550" i="11"/>
  <c r="L548" i="11"/>
  <c r="L546" i="11"/>
  <c r="L544" i="11"/>
  <c r="L542" i="11"/>
  <c r="L540" i="11"/>
  <c r="L538" i="11"/>
  <c r="L536" i="11"/>
  <c r="L534" i="11"/>
  <c r="L532" i="11"/>
  <c r="L530" i="11"/>
  <c r="L528" i="11"/>
  <c r="L526" i="11"/>
  <c r="L524" i="11"/>
  <c r="L522" i="11"/>
  <c r="L520" i="11"/>
  <c r="L518" i="11"/>
  <c r="L516" i="11"/>
  <c r="L514" i="11"/>
  <c r="L512" i="11"/>
  <c r="L510" i="11"/>
  <c r="L508" i="11"/>
  <c r="L506" i="11"/>
  <c r="L504" i="11"/>
  <c r="L502" i="11"/>
  <c r="L500" i="11"/>
  <c r="L498" i="11"/>
  <c r="L496" i="11"/>
  <c r="L494" i="11"/>
  <c r="L492" i="11"/>
  <c r="L490" i="11"/>
  <c r="L488" i="11"/>
  <c r="L486" i="11"/>
  <c r="L677" i="11"/>
  <c r="L675" i="11"/>
  <c r="L673" i="11"/>
  <c r="L671" i="11"/>
  <c r="L669" i="11"/>
  <c r="L667" i="11"/>
  <c r="L665" i="11"/>
  <c r="L663" i="11"/>
  <c r="L661" i="11"/>
  <c r="L659" i="11"/>
  <c r="L657" i="11"/>
  <c r="L655" i="11"/>
  <c r="L653" i="11"/>
  <c r="L651" i="11"/>
  <c r="L649" i="11"/>
  <c r="L647" i="11"/>
  <c r="L645" i="11"/>
  <c r="L643" i="11"/>
  <c r="L641" i="11"/>
  <c r="L639" i="11"/>
  <c r="L637" i="11"/>
  <c r="L635" i="11"/>
  <c r="L633" i="11"/>
  <c r="L484" i="11"/>
  <c r="L482" i="11"/>
  <c r="L480" i="11"/>
  <c r="L478" i="11"/>
  <c r="L476" i="11"/>
  <c r="L474" i="11"/>
  <c r="L472" i="11"/>
  <c r="L470" i="11"/>
  <c r="L468" i="11"/>
  <c r="L466" i="11"/>
  <c r="L464" i="11"/>
  <c r="L462" i="11"/>
  <c r="L460" i="11"/>
  <c r="L458" i="11"/>
  <c r="L456" i="11"/>
  <c r="L454" i="11"/>
  <c r="L452" i="11"/>
  <c r="L450" i="11"/>
  <c r="L448" i="11"/>
  <c r="L446" i="11"/>
  <c r="L444" i="11"/>
  <c r="L442" i="11"/>
  <c r="L440" i="11"/>
  <c r="L438" i="11"/>
  <c r="L436" i="11"/>
  <c r="L434" i="11"/>
  <c r="L432" i="11"/>
  <c r="L430" i="11"/>
  <c r="L428" i="11"/>
  <c r="L426" i="11"/>
  <c r="L424" i="11"/>
  <c r="L422" i="11"/>
  <c r="L420" i="11"/>
  <c r="L418" i="11"/>
  <c r="L416" i="11"/>
  <c r="L414" i="11"/>
  <c r="L412" i="11"/>
  <c r="L410" i="11"/>
  <c r="L408" i="11"/>
  <c r="L406" i="11"/>
  <c r="L404" i="11"/>
  <c r="L402" i="11"/>
  <c r="L400" i="11"/>
  <c r="L398" i="11"/>
  <c r="L396" i="11"/>
  <c r="L394" i="11"/>
  <c r="L392" i="11"/>
  <c r="L390" i="11"/>
  <c r="L388" i="11"/>
  <c r="L386" i="11"/>
  <c r="L384" i="11"/>
  <c r="L382" i="11"/>
  <c r="L380" i="11"/>
  <c r="L378" i="11"/>
  <c r="L376" i="11"/>
  <c r="L374" i="11"/>
  <c r="L372" i="11"/>
  <c r="L370" i="11"/>
  <c r="L368" i="11"/>
  <c r="L366" i="11"/>
  <c r="L364" i="11"/>
  <c r="L362" i="11"/>
  <c r="L96" i="11"/>
  <c r="L274" i="11"/>
  <c r="L272" i="11"/>
  <c r="L270" i="11"/>
  <c r="L268" i="11"/>
  <c r="L266" i="11"/>
  <c r="L264" i="11"/>
  <c r="L273" i="11"/>
  <c r="L271" i="11"/>
  <c r="L269" i="11"/>
  <c r="L267" i="11"/>
  <c r="L265" i="11"/>
  <c r="L263" i="11"/>
  <c r="L161" i="11"/>
  <c r="L159" i="11"/>
  <c r="L140" i="11"/>
  <c r="L120" i="11"/>
  <c r="L262" i="11"/>
  <c r="L260" i="11"/>
  <c r="L258" i="11"/>
  <c r="L256" i="11"/>
  <c r="L254" i="11"/>
  <c r="L252" i="11"/>
  <c r="L250" i="11"/>
  <c r="L248" i="11"/>
  <c r="L246" i="11"/>
  <c r="L244" i="11"/>
  <c r="L242" i="11"/>
  <c r="L240" i="11"/>
  <c r="L238" i="11"/>
  <c r="L236" i="11"/>
  <c r="L234" i="11"/>
  <c r="L160" i="11"/>
  <c r="L158" i="11"/>
  <c r="L152" i="11"/>
  <c r="L108" i="11"/>
  <c r="L261" i="11"/>
  <c r="L259" i="11"/>
  <c r="L257" i="11"/>
  <c r="L255" i="11"/>
  <c r="L253" i="11"/>
  <c r="L251" i="11"/>
  <c r="L249" i="11"/>
  <c r="L247" i="11"/>
  <c r="L245" i="11"/>
  <c r="L243" i="11"/>
  <c r="L241" i="11"/>
  <c r="L239" i="11"/>
  <c r="L237" i="11"/>
  <c r="L235" i="11"/>
  <c r="L232" i="11"/>
  <c r="L230" i="11"/>
  <c r="L228" i="11"/>
  <c r="L226" i="11"/>
  <c r="L224" i="11"/>
  <c r="L222" i="11"/>
  <c r="L220" i="11"/>
  <c r="L218" i="11"/>
  <c r="L216" i="11"/>
  <c r="L214" i="11"/>
  <c r="L212" i="11"/>
  <c r="L210" i="11"/>
  <c r="L208" i="11"/>
  <c r="L206" i="11"/>
  <c r="L204" i="11"/>
  <c r="L202" i="11"/>
  <c r="L200" i="11"/>
  <c r="L198" i="11"/>
  <c r="L196" i="11"/>
  <c r="L194" i="11"/>
  <c r="L192" i="11"/>
  <c r="L190" i="11"/>
  <c r="L188" i="11"/>
  <c r="L186" i="11"/>
  <c r="L184" i="11"/>
  <c r="L182" i="11"/>
  <c r="L180" i="11"/>
  <c r="L178" i="11"/>
  <c r="L176" i="11"/>
  <c r="L174" i="11"/>
  <c r="L172" i="11"/>
  <c r="L170" i="11"/>
  <c r="L168" i="11"/>
  <c r="L166" i="11"/>
  <c r="L164" i="11"/>
  <c r="L162" i="11"/>
  <c r="L132" i="11"/>
  <c r="L122" i="11"/>
  <c r="L112" i="11"/>
  <c r="L148" i="11"/>
  <c r="L138" i="11"/>
  <c r="L128" i="11"/>
  <c r="L124" i="11"/>
  <c r="L114" i="11"/>
  <c r="L104" i="11"/>
  <c r="L94" i="11"/>
  <c r="L231" i="11"/>
  <c r="L229" i="11"/>
  <c r="L227" i="11"/>
  <c r="L225" i="11"/>
  <c r="L223" i="11"/>
  <c r="L221" i="11"/>
  <c r="L219" i="11"/>
  <c r="L217" i="11"/>
  <c r="L215" i="11"/>
  <c r="L213" i="11"/>
  <c r="L211" i="11"/>
  <c r="L209" i="11"/>
  <c r="L207" i="11"/>
  <c r="L205" i="11"/>
  <c r="L203" i="11"/>
  <c r="L201" i="11"/>
  <c r="L199" i="11"/>
  <c r="L197" i="11"/>
  <c r="L195" i="11"/>
  <c r="L193" i="11"/>
  <c r="L191" i="11"/>
  <c r="L189" i="11"/>
  <c r="L187" i="11"/>
  <c r="L185" i="11"/>
  <c r="L183" i="11"/>
  <c r="L181" i="11"/>
  <c r="L179" i="11"/>
  <c r="L177" i="11"/>
  <c r="L175" i="11"/>
  <c r="L173" i="11"/>
  <c r="L171" i="11"/>
  <c r="L169" i="11"/>
  <c r="L167" i="11"/>
  <c r="L165" i="11"/>
  <c r="L163" i="11"/>
  <c r="L154" i="11"/>
  <c r="L144" i="11"/>
  <c r="L130" i="11"/>
  <c r="L156" i="11"/>
  <c r="L146" i="11"/>
  <c r="L136" i="11"/>
  <c r="L116" i="11"/>
  <c r="L106" i="11"/>
  <c r="L98" i="11"/>
  <c r="L150" i="11"/>
  <c r="L118" i="11"/>
  <c r="L100" i="11"/>
  <c r="L126" i="11"/>
  <c r="L134" i="11"/>
  <c r="L102" i="11"/>
  <c r="L142" i="11"/>
  <c r="L110" i="11"/>
  <c r="L155" i="11"/>
  <c r="L147" i="11"/>
  <c r="L107" i="11"/>
  <c r="L153" i="11"/>
  <c r="L145" i="11"/>
  <c r="L137" i="11"/>
  <c r="L129" i="11"/>
  <c r="L121" i="11"/>
  <c r="L113" i="11"/>
  <c r="L105" i="11"/>
  <c r="L97" i="11"/>
  <c r="L131" i="11"/>
  <c r="L115" i="11"/>
  <c r="L99" i="11"/>
  <c r="L157" i="11"/>
  <c r="L149" i="11"/>
  <c r="L141" i="11"/>
  <c r="L133" i="11"/>
  <c r="L125" i="11"/>
  <c r="L117" i="11"/>
  <c r="L109" i="11"/>
  <c r="L101" i="11"/>
  <c r="L139" i="11"/>
  <c r="L123" i="11"/>
  <c r="L151" i="11"/>
  <c r="L143" i="11"/>
  <c r="L135" i="11"/>
  <c r="L127" i="11"/>
  <c r="L119" i="11"/>
  <c r="L111" i="11"/>
  <c r="L103" i="11"/>
  <c r="L95" i="11"/>
  <c r="L899" i="11"/>
  <c r="L931" i="11"/>
  <c r="L843" i="11"/>
  <c r="L947" i="11"/>
  <c r="L915" i="11"/>
  <c r="L875" i="11"/>
  <c r="L939" i="11"/>
  <c r="L923" i="11"/>
  <c r="L907" i="11"/>
  <c r="L891" i="11"/>
  <c r="L859" i="11"/>
  <c r="L827" i="11"/>
  <c r="L883" i="11"/>
  <c r="L867" i="11"/>
  <c r="L851" i="11"/>
  <c r="L835" i="11"/>
  <c r="L819" i="11"/>
  <c r="L943" i="11"/>
  <c r="L935" i="11"/>
  <c r="L927" i="11"/>
  <c r="L919" i="11"/>
  <c r="L911" i="11"/>
  <c r="L903" i="11"/>
  <c r="L895" i="11"/>
  <c r="L887" i="11"/>
  <c r="L879" i="11"/>
  <c r="L871" i="11"/>
  <c r="L863" i="11"/>
  <c r="L855" i="11"/>
  <c r="L847" i="11"/>
  <c r="L839" i="11"/>
  <c r="L831" i="11"/>
  <c r="L823" i="11"/>
  <c r="L815" i="11"/>
  <c r="L949" i="11"/>
  <c r="L945" i="11"/>
  <c r="L941" i="11"/>
  <c r="L937" i="11"/>
  <c r="L933" i="11"/>
  <c r="L929" i="11"/>
  <c r="L925" i="11"/>
  <c r="L921" i="11"/>
  <c r="L917" i="11"/>
  <c r="L913" i="11"/>
  <c r="L909" i="11"/>
  <c r="L905" i="11"/>
  <c r="L901" i="11"/>
  <c r="L897" i="11"/>
  <c r="L893" i="11"/>
  <c r="L889" i="11"/>
  <c r="L885" i="11"/>
  <c r="L881" i="11"/>
  <c r="L877" i="11"/>
  <c r="L873" i="11"/>
  <c r="L869" i="11"/>
  <c r="L865" i="11"/>
  <c r="L861" i="11"/>
  <c r="L857" i="11"/>
  <c r="L853" i="11"/>
  <c r="L849" i="11"/>
  <c r="L845" i="11"/>
  <c r="L841" i="11"/>
  <c r="L837" i="11"/>
  <c r="L833" i="11"/>
  <c r="L829" i="11"/>
  <c r="L825" i="11"/>
  <c r="L821" i="11"/>
  <c r="L817" i="11"/>
  <c r="L796" i="11"/>
  <c r="L788" i="11"/>
  <c r="L780" i="11"/>
  <c r="L775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4" i="11"/>
  <c r="L790" i="11"/>
  <c r="L786" i="11"/>
  <c r="L782" i="11"/>
  <c r="L778" i="11"/>
  <c r="L792" i="11"/>
  <c r="L784" i="11"/>
  <c r="L776" i="11"/>
  <c r="L774" i="11"/>
  <c r="A86" i="15" l="1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76" i="15" l="1"/>
  <c r="A77" i="15"/>
  <c r="A78" i="15"/>
  <c r="A79" i="15"/>
  <c r="A80" i="15"/>
  <c r="A81" i="15"/>
  <c r="A82" i="15"/>
  <c r="A83" i="15"/>
  <c r="A84" i="15"/>
  <c r="A85" i="15"/>
  <c r="A75" i="15"/>
  <c r="A68" i="15" l="1"/>
  <c r="A70" i="15"/>
  <c r="A71" i="15"/>
  <c r="A72" i="15"/>
  <c r="A74" i="15"/>
  <c r="A69" i="15"/>
  <c r="A73" i="15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10" i="15"/>
  <c r="I10" i="11" l="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54" i="11"/>
  <c r="I56" i="11"/>
  <c r="I58" i="11"/>
  <c r="I60" i="11"/>
  <c r="I62" i="11"/>
  <c r="I64" i="11"/>
  <c r="I66" i="11"/>
  <c r="I68" i="11"/>
  <c r="I70" i="11"/>
  <c r="I72" i="11"/>
  <c r="I74" i="11"/>
  <c r="I76" i="11"/>
  <c r="I78" i="11"/>
  <c r="I80" i="11"/>
  <c r="I82" i="11"/>
  <c r="I84" i="11"/>
  <c r="I86" i="11"/>
  <c r="I88" i="11"/>
  <c r="I90" i="11"/>
  <c r="I92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53" i="11"/>
  <c r="I55" i="11"/>
  <c r="I57" i="11"/>
  <c r="I59" i="11"/>
  <c r="I61" i="11"/>
  <c r="I63" i="11"/>
  <c r="I65" i="11"/>
  <c r="I67" i="11"/>
  <c r="I69" i="11"/>
  <c r="I71" i="11"/>
  <c r="I73" i="11"/>
  <c r="I75" i="11"/>
  <c r="I77" i="11"/>
  <c r="I79" i="11"/>
  <c r="I81" i="11"/>
  <c r="I83" i="11"/>
  <c r="I85" i="11"/>
  <c r="I87" i="11"/>
  <c r="I89" i="11"/>
  <c r="I91" i="11"/>
  <c r="I93" i="11"/>
  <c r="I4" i="11"/>
  <c r="I8" i="11"/>
  <c r="I2" i="11"/>
  <c r="J2" i="11" s="1"/>
  <c r="L2" i="11" s="1"/>
  <c r="I7" i="11"/>
  <c r="I6" i="11"/>
  <c r="I5" i="11"/>
  <c r="J5" i="11" l="1"/>
  <c r="L5" i="11" s="1"/>
  <c r="J6" i="11"/>
  <c r="L6" i="11" s="1"/>
  <c r="J7" i="11"/>
  <c r="L7" i="11" s="1"/>
  <c r="J8" i="11"/>
  <c r="L8" i="11" s="1"/>
  <c r="J93" i="11"/>
  <c r="L93" i="11" s="1"/>
  <c r="J89" i="11"/>
  <c r="L89" i="11" s="1"/>
  <c r="J85" i="11"/>
  <c r="L85" i="11" s="1"/>
  <c r="J81" i="11"/>
  <c r="L81" i="11" s="1"/>
  <c r="J77" i="11"/>
  <c r="L77" i="11" s="1"/>
  <c r="J73" i="11"/>
  <c r="L73" i="11" s="1"/>
  <c r="J69" i="11"/>
  <c r="L69" i="11" s="1"/>
  <c r="J65" i="11"/>
  <c r="L65" i="11" s="1"/>
  <c r="J61" i="11"/>
  <c r="L61" i="11" s="1"/>
  <c r="J57" i="11"/>
  <c r="L57" i="11" s="1"/>
  <c r="J53" i="11"/>
  <c r="L53" i="11" s="1"/>
  <c r="J49" i="11"/>
  <c r="L49" i="11" s="1"/>
  <c r="J45" i="11"/>
  <c r="L45" i="11" s="1"/>
  <c r="J41" i="11"/>
  <c r="L41" i="11" s="1"/>
  <c r="J37" i="11"/>
  <c r="L37" i="11" s="1"/>
  <c r="J33" i="11"/>
  <c r="L33" i="11" s="1"/>
  <c r="J29" i="11"/>
  <c r="L29" i="11" s="1"/>
  <c r="J25" i="11"/>
  <c r="L25" i="11" s="1"/>
  <c r="J21" i="11"/>
  <c r="L21" i="11" s="1"/>
  <c r="J17" i="11"/>
  <c r="L17" i="11" s="1"/>
  <c r="J13" i="11"/>
  <c r="L13" i="11" s="1"/>
  <c r="J92" i="11"/>
  <c r="L92" i="11" s="1"/>
  <c r="J88" i="11"/>
  <c r="L88" i="11" s="1"/>
  <c r="J84" i="11"/>
  <c r="L84" i="11" s="1"/>
  <c r="J80" i="11"/>
  <c r="L80" i="11" s="1"/>
  <c r="J76" i="11"/>
  <c r="L76" i="11" s="1"/>
  <c r="J72" i="11"/>
  <c r="L72" i="11" s="1"/>
  <c r="J68" i="11"/>
  <c r="L68" i="11" s="1"/>
  <c r="J64" i="11"/>
  <c r="L64" i="11" s="1"/>
  <c r="J60" i="11"/>
  <c r="L60" i="11" s="1"/>
  <c r="J56" i="11"/>
  <c r="L56" i="11" s="1"/>
  <c r="J52" i="11"/>
  <c r="L52" i="11" s="1"/>
  <c r="J48" i="11"/>
  <c r="L48" i="11" s="1"/>
  <c r="J44" i="11"/>
  <c r="L44" i="11" s="1"/>
  <c r="J40" i="11"/>
  <c r="L40" i="11" s="1"/>
  <c r="J36" i="11"/>
  <c r="L36" i="11" s="1"/>
  <c r="J32" i="11"/>
  <c r="L32" i="11" s="1"/>
  <c r="J28" i="11"/>
  <c r="L28" i="11" s="1"/>
  <c r="J24" i="11"/>
  <c r="L24" i="11" s="1"/>
  <c r="J20" i="11"/>
  <c r="L20" i="11" s="1"/>
  <c r="J16" i="11"/>
  <c r="L16" i="11" s="1"/>
  <c r="J12" i="11"/>
  <c r="L12" i="11" s="1"/>
  <c r="J4" i="11"/>
  <c r="L4" i="11" s="1"/>
  <c r="J91" i="11"/>
  <c r="L91" i="11" s="1"/>
  <c r="J87" i="11"/>
  <c r="L87" i="11" s="1"/>
  <c r="J83" i="11"/>
  <c r="L83" i="11" s="1"/>
  <c r="J79" i="11"/>
  <c r="L79" i="11" s="1"/>
  <c r="J75" i="11"/>
  <c r="L75" i="11" s="1"/>
  <c r="J71" i="11"/>
  <c r="L71" i="11" s="1"/>
  <c r="J67" i="11"/>
  <c r="L67" i="11" s="1"/>
  <c r="J63" i="11"/>
  <c r="L63" i="11" s="1"/>
  <c r="J59" i="11"/>
  <c r="L59" i="11" s="1"/>
  <c r="J55" i="11"/>
  <c r="L55" i="11" s="1"/>
  <c r="J51" i="11"/>
  <c r="L51" i="11" s="1"/>
  <c r="J47" i="11"/>
  <c r="L47" i="11" s="1"/>
  <c r="J43" i="11"/>
  <c r="L43" i="11" s="1"/>
  <c r="J39" i="11"/>
  <c r="L39" i="11" s="1"/>
  <c r="J35" i="11"/>
  <c r="L35" i="11" s="1"/>
  <c r="J31" i="11"/>
  <c r="L31" i="11" s="1"/>
  <c r="J27" i="11"/>
  <c r="L27" i="11" s="1"/>
  <c r="J23" i="11"/>
  <c r="L23" i="11" s="1"/>
  <c r="J19" i="11"/>
  <c r="L19" i="11" s="1"/>
  <c r="J15" i="11"/>
  <c r="L15" i="11" s="1"/>
  <c r="J11" i="11"/>
  <c r="L11" i="11" s="1"/>
  <c r="J90" i="11"/>
  <c r="L90" i="11" s="1"/>
  <c r="J86" i="11"/>
  <c r="L86" i="11" s="1"/>
  <c r="J82" i="11"/>
  <c r="L82" i="11" s="1"/>
  <c r="J78" i="11"/>
  <c r="L78" i="11" s="1"/>
  <c r="J74" i="11"/>
  <c r="L74" i="11" s="1"/>
  <c r="J70" i="11"/>
  <c r="L70" i="11" s="1"/>
  <c r="J66" i="11"/>
  <c r="L66" i="11" s="1"/>
  <c r="J62" i="11"/>
  <c r="L62" i="11" s="1"/>
  <c r="J58" i="11"/>
  <c r="L58" i="11" s="1"/>
  <c r="J54" i="11"/>
  <c r="L54" i="11" s="1"/>
  <c r="J50" i="11"/>
  <c r="L50" i="11" s="1"/>
  <c r="J46" i="11"/>
  <c r="L46" i="11" s="1"/>
  <c r="J42" i="11"/>
  <c r="L42" i="11" s="1"/>
  <c r="J38" i="11"/>
  <c r="L38" i="11" s="1"/>
  <c r="J34" i="11"/>
  <c r="L34" i="11" s="1"/>
  <c r="J30" i="11"/>
  <c r="L30" i="11" s="1"/>
  <c r="J26" i="11"/>
  <c r="L26" i="11" s="1"/>
  <c r="J22" i="11"/>
  <c r="L22" i="11" s="1"/>
  <c r="J18" i="11"/>
  <c r="L18" i="11" s="1"/>
  <c r="J14" i="11"/>
  <c r="L14" i="11" s="1"/>
  <c r="J10" i="11"/>
  <c r="L10" i="11" s="1"/>
  <c r="I9" i="11"/>
  <c r="I3" i="11"/>
  <c r="J3" i="11" l="1"/>
  <c r="L3" i="11" s="1"/>
  <c r="J9" i="11"/>
  <c r="L9" i="11" l="1"/>
  <c r="I1" i="11"/>
  <c r="H1" i="11"/>
  <c r="G1" i="11"/>
  <c r="F1" i="11"/>
  <c r="E1" i="11"/>
  <c r="D1" i="11"/>
  <c r="C1" i="11"/>
  <c r="B1" i="11"/>
  <c r="A1" i="11"/>
  <c r="B2" i="4" l="1"/>
  <c r="D19" i="4"/>
  <c r="C27" i="4"/>
  <c r="B28" i="4"/>
  <c r="B27" i="4"/>
  <c r="E27" i="4"/>
  <c r="E19" i="4"/>
  <c r="B22" i="4"/>
  <c r="B21" i="4"/>
  <c r="E16" i="4"/>
  <c r="B13" i="4"/>
  <c r="K11" i="4"/>
  <c r="C19" i="4"/>
  <c r="D16" i="4"/>
  <c r="F27" i="4"/>
  <c r="C16" i="4"/>
  <c r="B26" i="4"/>
  <c r="B17" i="4"/>
  <c r="F19" i="4"/>
  <c r="B24" i="4"/>
  <c r="C22" i="4"/>
  <c r="B14" i="4"/>
  <c r="B23" i="4"/>
  <c r="F16" i="4"/>
  <c r="B18" i="4"/>
  <c r="B16" i="4"/>
  <c r="D27" i="4"/>
  <c r="I11" i="4"/>
  <c r="D22" i="4"/>
  <c r="G11" i="4"/>
  <c r="H11" i="4"/>
  <c r="B20" i="4"/>
  <c r="F22" i="4"/>
  <c r="B19" i="4"/>
  <c r="E22" i="4"/>
  <c r="J11" i="4"/>
  <c r="B25" i="4"/>
  <c r="I22" i="4"/>
  <c r="I23" i="4"/>
  <c r="G28" i="4"/>
  <c r="H23" i="4"/>
  <c r="H27" i="4"/>
  <c r="J23" i="4"/>
  <c r="K14" i="4"/>
  <c r="K19" i="4"/>
  <c r="G16" i="4"/>
  <c r="J27" i="4"/>
  <c r="K22" i="4"/>
  <c r="G27" i="4"/>
  <c r="G23" i="4"/>
  <c r="G22" i="4"/>
  <c r="H24" i="4"/>
  <c r="H16" i="4"/>
  <c r="J19" i="4"/>
  <c r="G24" i="4"/>
  <c r="H19" i="4"/>
  <c r="I14" i="4"/>
  <c r="I19" i="4"/>
  <c r="G14" i="4"/>
  <c r="J14" i="4"/>
  <c r="H22" i="4"/>
  <c r="H14" i="4"/>
  <c r="G13" i="4"/>
  <c r="K23" i="4"/>
  <c r="J22" i="4"/>
  <c r="K28" i="4"/>
  <c r="J24" i="4"/>
  <c r="G19" i="4"/>
  <c r="K16" i="4"/>
  <c r="K13" i="4"/>
  <c r="I13" i="4"/>
  <c r="K24" i="4"/>
  <c r="J13" i="4"/>
  <c r="H13" i="4"/>
  <c r="K27" i="4"/>
  <c r="H28" i="4"/>
  <c r="I27" i="4"/>
  <c r="I24" i="4"/>
  <c r="J28" i="4"/>
  <c r="I16" i="4"/>
  <c r="I28" i="4"/>
  <c r="J16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xr16:uid="{00000000-0015-0000-FFFF-FFFF01000000}" odcFile="\\migdal-group.co.il\dfs$\MIS\DW\Data Sources\Migdal Hashkaot Neches Boded.odc" keepAlive="1" name="Migdal Hashkaot Neches Boded" type="5" refreshedVersion="4" onlyUseConnectionFile="1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Neches Boded" commandType="1"/>
    <olapPr sendLocale="1" rowDrillCount="1000"/>
  </connection>
  <connection id="3" xr16:uid="{00000000-0015-0000-FFFF-FFFF02000000}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xr16:uid="{00000000-0015-0000-FFFF-FFFF03000000}" keepAlive="1" name="Migdal Hashkaot Portfolio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yitrot revach" commandType="1"/>
    <olapPr sendLocale="1" rowDrillCount="1000"/>
  </connection>
  <connection id="5" xr16:uid="{00000000-0015-0000-FFFF-FFFF04000000}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xr16:uid="{00000000-0015-0000-FFFF-FFFF05000000}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xr16:uid="{00000000-0015-0000-FFFF-FFFF06000000}" keepAlive="1" name="PTNT331P AS Migdal Hashkaot Portfolio1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4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{[Cheshbon KM].[Hie Peilut].[Peilut 3].&amp;[Kod_Peilut_L3_35]&amp;[Kod_Peilut_L2_159]&amp;[Kod_Peilut_L1_182]}"/>
    <s v="[Neches].[Hie Neches Boded].[Neches ID].&amp;[40912]"/>
    <s v="[Neches].[Hie Neches Boded].[Neches ID].&amp;[49831]"/>
    <s v="Migdal Hashkaot Portfolio"/>
    <s v="{[Medida].[Medida].&amp;[1]}"/>
    <s v="{[Neches].[Hie Portfolio].[Portfolio L1].&amp;[Protfolio_L1_101]}"/>
    <s v="[Neches].[Hie Neches Boded].[Neches ID].&amp;[82051]"/>
    <s v="{[Time].[Hie Time].[Shana].&amp;[2010]}"/>
    <s v="{[Time].[Hie Time].[Yom].&amp;[20211231]}"/>
    <s v="{[Cheshbon KM].[Hie Peilut].[Peilut 6].&amp;[Kod_Peilut_L6_1010]&amp;[Kod_Peilut_L5_373]&amp;[Kod_Peilut_L4_152]&amp;[Kod_Peilut_L3_303]&amp;[Kod_Peilut_L2_159]&amp;[Kod_Peilut_L1_182]}"/>
  </metadataStrings>
  <mdxMetadata count="78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s">
      <ms ns="23" c="0"/>
    </mdx>
    <mdx n="4" f="m">
      <t c="1">
        <n x="25"/>
      </t>
    </mdx>
    <mdx n="4" f="m">
      <t c="1">
        <n x="26"/>
      </t>
    </mdx>
    <mdx n="27" f="s">
      <ms ns="28" c="0"/>
    </mdx>
    <mdx n="27" f="s">
      <ms ns="1" c="0"/>
    </mdx>
    <mdx n="27" f="s">
      <ms ns="29" c="0"/>
    </mdx>
    <mdx n="4" f="m">
      <t c="1">
        <n x="30"/>
      </t>
    </mdx>
    <mdx n="4" f="s">
      <ms ns="31" c="0"/>
    </mdx>
    <mdx n="4" f="v">
      <t c="8">
        <n x="31" s="1"/>
        <n x="2" s="1"/>
        <n x="3" s="1"/>
        <n x="1" s="1"/>
        <n x="5" s="1"/>
        <n x="0" s="1"/>
        <n x="7"/>
        <n x="10"/>
      </t>
    </mdx>
    <mdx n="4" f="v">
      <t c="8">
        <n x="31" s="1"/>
        <n x="2" s="1"/>
        <n x="3" s="1"/>
        <n x="1" s="1"/>
        <n x="5" s="1"/>
        <n x="0" s="1"/>
        <n x="7"/>
        <n x="9"/>
      </t>
    </mdx>
    <mdx n="4" f="v">
      <t c="8">
        <n x="31" s="1"/>
        <n x="2" s="1"/>
        <n x="3" s="1"/>
        <n x="1" s="1"/>
        <n x="5" s="1"/>
        <n x="0" s="1"/>
        <n x="18"/>
        <n x="10"/>
      </t>
    </mdx>
    <mdx n="4" f="v">
      <t c="8">
        <n x="31" s="1"/>
        <n x="2" s="1"/>
        <n x="3" s="1"/>
        <n x="1" s="1"/>
        <n x="5" s="1"/>
        <n x="0" s="1"/>
        <n x="26"/>
        <n x="10"/>
      </t>
    </mdx>
    <mdx n="4" f="v">
      <t c="8">
        <n x="31" s="1"/>
        <n x="2" s="1"/>
        <n x="3" s="1"/>
        <n x="1" s="1"/>
        <n x="5" s="1"/>
        <n x="0" s="1"/>
        <n x="7"/>
        <n x="12"/>
      </t>
    </mdx>
    <mdx n="4" f="v">
      <t c="8">
        <n x="31" s="1"/>
        <n x="2" s="1"/>
        <n x="3" s="1"/>
        <n x="1" s="1"/>
        <n x="5" s="1"/>
        <n x="0" s="1"/>
        <n x="14"/>
        <n x="12"/>
      </t>
    </mdx>
    <mdx n="4" f="v">
      <t c="8">
        <n x="31" s="1"/>
        <n x="2" s="1"/>
        <n x="3" s="1"/>
        <n x="1" s="1"/>
        <n x="5" s="1"/>
        <n x="0" s="1"/>
        <n x="13"/>
        <n x="10"/>
      </t>
    </mdx>
    <mdx n="4" f="v">
      <t c="8">
        <n x="31" s="1"/>
        <n x="2" s="1"/>
        <n x="3" s="1"/>
        <n x="1" s="1"/>
        <n x="5" s="1"/>
        <n x="0" s="1"/>
        <n x="18"/>
        <n x="19"/>
      </t>
    </mdx>
    <mdx n="4" f="v">
      <t c="8">
        <n x="31" s="1"/>
        <n x="2" s="1"/>
        <n x="3" s="1"/>
        <n x="1" s="1"/>
        <n x="5" s="1"/>
        <n x="0" s="1"/>
        <n x="30"/>
        <n x="19"/>
      </t>
    </mdx>
    <mdx n="4" f="v">
      <t c="8">
        <n x="31" s="1"/>
        <n x="2" s="1"/>
        <n x="3" s="1"/>
        <n x="1" s="1"/>
        <n x="5" s="1"/>
        <n x="0" s="1"/>
        <n x="13"/>
        <n x="9"/>
      </t>
    </mdx>
    <mdx n="4" f="v">
      <t c="8">
        <n x="31" s="1"/>
        <n x="2" s="1"/>
        <n x="3" s="1"/>
        <n x="1" s="1"/>
        <n x="5" s="1"/>
        <n x="0" s="1"/>
        <n x="14"/>
        <n x="10"/>
      </t>
    </mdx>
    <mdx n="4" f="v">
      <t c="8">
        <n x="31" s="1"/>
        <n x="2" s="1"/>
        <n x="3" s="1"/>
        <n x="1" s="1"/>
        <n x="5" s="1"/>
        <n x="0" s="1"/>
        <n x="14"/>
        <n x="19"/>
      </t>
    </mdx>
    <mdx n="4" f="v">
      <t c="8">
        <n x="31" s="1"/>
        <n x="2" s="1"/>
        <n x="3" s="1"/>
        <n x="1" s="1"/>
        <n x="5" s="1"/>
        <n x="0" s="1"/>
        <n x="26"/>
        <n x="17"/>
      </t>
    </mdx>
    <mdx n="4" f="v">
      <t c="8">
        <n x="31" s="1"/>
        <n x="2" s="1"/>
        <n x="3" s="1"/>
        <n x="1" s="1"/>
        <n x="5" s="1"/>
        <n x="0" s="1"/>
        <n x="18"/>
        <n x="12"/>
      </t>
    </mdx>
    <mdx n="4" f="v">
      <t c="8">
        <n x="31" s="1"/>
        <n x="2" s="1"/>
        <n x="3" s="1"/>
        <n x="1" s="1"/>
        <n x="5" s="1"/>
        <n x="0" s="1"/>
        <n x="26"/>
        <n x="12"/>
      </t>
    </mdx>
    <mdx n="4" f="v">
      <t c="8">
        <n x="31" s="1"/>
        <n x="2" s="1"/>
        <n x="3" s="1"/>
        <n x="1" s="1"/>
        <n x="5" s="1"/>
        <n x="0" s="1"/>
        <n x="14"/>
        <n x="9"/>
      </t>
    </mdx>
    <mdx n="4" f="v">
      <t c="8">
        <n x="31" s="1"/>
        <n x="2" s="1"/>
        <n x="3" s="1"/>
        <n x="1" s="1"/>
        <n x="5" s="1"/>
        <n x="0" s="1"/>
        <n x="25"/>
        <n x="17"/>
      </t>
    </mdx>
    <mdx n="4" f="v">
      <t c="8">
        <n x="31" s="1"/>
        <n x="2" s="1"/>
        <n x="3" s="1"/>
        <n x="1" s="1"/>
        <n x="5" s="1"/>
        <n x="0" s="1"/>
        <n x="26"/>
        <n x="9"/>
      </t>
    </mdx>
    <mdx n="4" f="v">
      <t c="8">
        <n x="31" s="1"/>
        <n x="2" s="1"/>
        <n x="3" s="1"/>
        <n x="1" s="1"/>
        <n x="5" s="1"/>
        <n x="0" s="1"/>
        <n x="18"/>
        <n x="9"/>
      </t>
    </mdx>
    <mdx n="4" f="v">
      <t c="8">
        <n x="31" s="1"/>
        <n x="2" s="1"/>
        <n x="3" s="1"/>
        <n x="1" s="1"/>
        <n x="5" s="1"/>
        <n x="0" s="1"/>
        <n x="30"/>
        <n x="10"/>
      </t>
    </mdx>
    <mdx n="4" f="v">
      <t c="8">
        <n x="31" s="1"/>
        <n x="2" s="1"/>
        <n x="3" s="1"/>
        <n x="1" s="1"/>
        <n x="5" s="1"/>
        <n x="0" s="1"/>
        <n x="11"/>
        <n x="9"/>
      </t>
    </mdx>
    <mdx n="4" f="v">
      <t c="8">
        <n x="31" s="1"/>
        <n x="2" s="1"/>
        <n x="3" s="1"/>
        <n x="1" s="1"/>
        <n x="5" s="1"/>
        <n x="0" s="1"/>
        <n x="11"/>
        <n x="17"/>
      </t>
    </mdx>
    <mdx n="4" f="v">
      <t c="8">
        <n x="31" s="1"/>
        <n x="2" s="1"/>
        <n x="3" s="1"/>
        <n x="1" s="1"/>
        <n x="5" s="1"/>
        <n x="0" s="1"/>
        <n x="16"/>
        <n x="19"/>
      </t>
    </mdx>
    <mdx n="4" f="v">
      <t c="8">
        <n x="31" s="1"/>
        <n x="2" s="1"/>
        <n x="3" s="1"/>
        <n x="1" s="1"/>
        <n x="5" s="1"/>
        <n x="0" s="1"/>
        <n x="25"/>
        <n x="19"/>
      </t>
    </mdx>
    <mdx n="4" f="v">
      <t c="8">
        <n x="31" s="1"/>
        <n x="2" s="1"/>
        <n x="3" s="1"/>
        <n x="1" s="1"/>
        <n x="5" s="1"/>
        <n x="0" s="1"/>
        <n x="30"/>
        <n x="17"/>
      </t>
    </mdx>
    <mdx n="4" f="v">
      <t c="8">
        <n x="31" s="1"/>
        <n x="2" s="1"/>
        <n x="3" s="1"/>
        <n x="1" s="1"/>
        <n x="5" s="1"/>
        <n x="0" s="1"/>
        <n x="11"/>
        <n x="19"/>
      </t>
    </mdx>
    <mdx n="4" f="v">
      <t c="8">
        <n x="31" s="1"/>
        <n x="2" s="1"/>
        <n x="3" s="1"/>
        <n x="1" s="1"/>
        <n x="5" s="1"/>
        <n x="0" s="1"/>
        <n x="7"/>
        <n x="17"/>
      </t>
    </mdx>
    <mdx n="4" f="v">
      <t c="8">
        <n x="31" s="1"/>
        <n x="2" s="1"/>
        <n x="3" s="1"/>
        <n x="1" s="1"/>
        <n x="5" s="1"/>
        <n x="0" s="1"/>
        <n x="14"/>
        <n x="17"/>
      </t>
    </mdx>
    <mdx n="4" f="v">
      <t c="8">
        <n x="31" s="1"/>
        <n x="2" s="1"/>
        <n x="3" s="1"/>
        <n x="1" s="1"/>
        <n x="5" s="1"/>
        <n x="0" s="1"/>
        <n x="16"/>
        <n x="17"/>
      </t>
    </mdx>
    <mdx n="4" f="v">
      <t c="8">
        <n x="31" s="1"/>
        <n x="2" s="1"/>
        <n x="3" s="1"/>
        <n x="1" s="1"/>
        <n x="5" s="1"/>
        <n x="0" s="1"/>
        <n x="16"/>
        <n x="10"/>
      </t>
    </mdx>
    <mdx n="4" f="v">
      <t c="8">
        <n x="31" s="1"/>
        <n x="2" s="1"/>
        <n x="3" s="1"/>
        <n x="1" s="1"/>
        <n x="5" s="1"/>
        <n x="0" s="1"/>
        <n x="11"/>
        <n x="10"/>
      </t>
    </mdx>
    <mdx n="4" f="v">
      <t c="8">
        <n x="31" s="1"/>
        <n x="2" s="1"/>
        <n x="3" s="1"/>
        <n x="1" s="1"/>
        <n x="5" s="1"/>
        <n x="0" s="1"/>
        <n x="7"/>
        <n x="19"/>
      </t>
    </mdx>
    <mdx n="4" f="v">
      <t c="8">
        <n x="31" s="1"/>
        <n x="2" s="1"/>
        <n x="3" s="1"/>
        <n x="1" s="1"/>
        <n x="5" s="1"/>
        <n x="0" s="1"/>
        <n x="13"/>
        <n x="19"/>
      </t>
    </mdx>
    <mdx n="4" f="v">
      <t c="8">
        <n x="31" s="1"/>
        <n x="2" s="1"/>
        <n x="3" s="1"/>
        <n x="1" s="1"/>
        <n x="5" s="1"/>
        <n x="0" s="1"/>
        <n x="25"/>
        <n x="12"/>
      </t>
    </mdx>
    <mdx n="4" f="v">
      <t c="8">
        <n x="31" s="1"/>
        <n x="2" s="1"/>
        <n x="3" s="1"/>
        <n x="1" s="1"/>
        <n x="5" s="1"/>
        <n x="0" s="1"/>
        <n x="16"/>
        <n x="9"/>
      </t>
    </mdx>
    <mdx n="4" f="v">
      <t c="8">
        <n x="31" s="1"/>
        <n x="2" s="1"/>
        <n x="3" s="1"/>
        <n x="1" s="1"/>
        <n x="5" s="1"/>
        <n x="0" s="1"/>
        <n x="11"/>
        <n x="12"/>
      </t>
    </mdx>
    <mdx n="4" f="v">
      <t c="8">
        <n x="31" s="1"/>
        <n x="2" s="1"/>
        <n x="3" s="1"/>
        <n x="1" s="1"/>
        <n x="5" s="1"/>
        <n x="0" s="1"/>
        <n x="18"/>
        <n x="17"/>
      </t>
    </mdx>
    <mdx n="4" f="v">
      <t c="8">
        <n x="31" s="1"/>
        <n x="2" s="1"/>
        <n x="3" s="1"/>
        <n x="1" s="1"/>
        <n x="5" s="1"/>
        <n x="0" s="1"/>
        <n x="30"/>
        <n x="9"/>
      </t>
    </mdx>
    <mdx n="4" f="v">
      <t c="8">
        <n x="31" s="1"/>
        <n x="2" s="1"/>
        <n x="3" s="1"/>
        <n x="1" s="1"/>
        <n x="5" s="1"/>
        <n x="0" s="1"/>
        <n x="26"/>
        <n x="19"/>
      </t>
    </mdx>
    <mdx n="4" f="v">
      <t c="8">
        <n x="31" s="1"/>
        <n x="2" s="1"/>
        <n x="3" s="1"/>
        <n x="1" s="1"/>
        <n x="5" s="1"/>
        <n x="0" s="1"/>
        <n x="25"/>
        <n x="9"/>
      </t>
    </mdx>
    <mdx n="4" f="v">
      <t c="8">
        <n x="31" s="1"/>
        <n x="2" s="1"/>
        <n x="3" s="1"/>
        <n x="1" s="1"/>
        <n x="5" s="1"/>
        <n x="0" s="1"/>
        <n x="16"/>
        <n x="12"/>
      </t>
    </mdx>
    <mdx n="4" f="v">
      <t c="8">
        <n x="31" s="1"/>
        <n x="2" s="1"/>
        <n x="3" s="1"/>
        <n x="1" s="1"/>
        <n x="5" s="1"/>
        <n x="0" s="1"/>
        <n x="25"/>
        <n x="10"/>
      </t>
    </mdx>
    <mdx n="4" f="v">
      <t c="8">
        <n x="31" s="1"/>
        <n x="2" s="1"/>
        <n x="3" s="1"/>
        <n x="1" s="1"/>
        <n x="5" s="1"/>
        <n x="0" s="1"/>
        <n x="13"/>
        <n x="17"/>
      </t>
    </mdx>
    <mdx n="4" f="v">
      <t c="8">
        <n x="31" s="1"/>
        <n x="2" s="1"/>
        <n x="3" s="1"/>
        <n x="1" s="1"/>
        <n x="5" s="1"/>
        <n x="0" s="1"/>
        <n x="30"/>
        <n x="12"/>
      </t>
    </mdx>
    <mdx n="4" f="v">
      <t c="8">
        <n x="31" s="1"/>
        <n x="2" s="1"/>
        <n x="3" s="1"/>
        <n x="1" s="1"/>
        <n x="5" s="1"/>
        <n x="0" s="1"/>
        <n x="13"/>
        <n x="12"/>
      </t>
    </mdx>
    <mdx n="27" f="s">
      <ms ns="24" c="0"/>
    </mdx>
    <mdx n="27" f="s">
      <ms ns="32" c="0"/>
    </mdx>
    <mdx n="27" f="s">
      <ms ns="33" c="0"/>
    </mdx>
  </mdxMetadata>
  <valueMetadata count="7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</valueMetadata>
</metadata>
</file>

<file path=xl/sharedStrings.xml><?xml version="1.0" encoding="utf-8"?>
<sst xmlns="http://schemas.openxmlformats.org/spreadsheetml/2006/main" count="506" uniqueCount="370">
  <si>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</si>
  <si>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</si>
  <si>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</si>
  <si>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</si>
  <si>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</si>
  <si>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</si>
  <si>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</si>
  <si>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</si>
  <si>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</si>
  <si>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</si>
  <si>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</si>
  <si>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</si>
  <si>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</si>
  <si>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</si>
  <si>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</si>
  <si>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</si>
  <si>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</si>
  <si>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</si>
  <si>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</si>
  <si>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</si>
  <si>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</si>
  <si>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</si>
  <si>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</si>
  <si>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</si>
  <si>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</si>
  <si>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</si>
  <si>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</si>
  <si>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</si>
  <si>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</si>
  <si>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</si>
  <si>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</si>
  <si>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</si>
  <si>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</si>
  <si>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</si>
  <si>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</si>
  <si>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</si>
  <si>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</si>
  <si>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</si>
  <si>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</si>
  <si>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</si>
  <si>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</si>
  <si>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</si>
  <si>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</si>
  <si>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</si>
  <si>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</si>
  <si>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</si>
  <si>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</si>
  <si>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</si>
  <si>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</si>
  <si>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</si>
  <si>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</si>
  <si>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</si>
  <si>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</si>
  <si>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מקפת משלימה</t>
  </si>
  <si>
    <t>סה"כ מקפת עמיתים</t>
  </si>
  <si>
    <t>מס' ני"ע</t>
  </si>
  <si>
    <t>Concantinate</t>
  </si>
  <si>
    <t>ק / 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</si>
  <si>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</si>
  <si>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</si>
  <si>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</si>
  <si>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</si>
  <si>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</si>
  <si>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</si>
  <si>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</si>
  <si>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</si>
  <si>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</si>
  <si>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</si>
  <si>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</si>
  <si>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</si>
  <si>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</si>
  <si>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</si>
  <si>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</si>
  <si>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</si>
  <si>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</si>
  <si>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</si>
  <si>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</si>
  <si>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</si>
  <si>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</si>
  <si>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</si>
  <si>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</si>
  <si>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</si>
  <si>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</si>
  <si>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</si>
  <si>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</si>
  <si>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</si>
  <si>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</si>
  <si>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</si>
  <si>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סהכ נוסטרו</t>
  </si>
  <si>
    <t>יוזמה ותיקה</t>
  </si>
  <si>
    <t>מגדל שוקי הון</t>
  </si>
  <si>
    <t>שער בורסה סוף יום מסחר</t>
  </si>
  <si>
    <t>ש"ח</t>
  </si>
  <si>
    <t>פרוטפוליו</t>
  </si>
  <si>
    <t>תוויות שורה</t>
  </si>
  <si>
    <t>שווי</t>
  </si>
  <si>
    <t>שיוך כפי שמופיע בטבלת ההמרה</t>
  </si>
  <si>
    <t>צד קשור - מגדל שוקי הון בע"מ</t>
  </si>
  <si>
    <t>תעודות סל</t>
  </si>
  <si>
    <t>מגדל קרנות השתלמות</t>
  </si>
  <si>
    <t>קופות גמל לתגמולים ולפיצויים</t>
  </si>
  <si>
    <t>2010</t>
  </si>
  <si>
    <t>מגדל משתתף</t>
  </si>
  <si>
    <t>שם חברה לדיווח</t>
  </si>
  <si>
    <t>צד קשור  - מגדל שוקי הון</t>
  </si>
  <si>
    <t>מגדל-משלב אגח עד 25% מניות</t>
  </si>
  <si>
    <t>רכישת מזומנים ופקדונות עד 3 חודשים</t>
  </si>
  <si>
    <t>פדיונות של מזומנים ופקדונות עד 3 חודשים</t>
  </si>
  <si>
    <t>(120) מגדל חברה לביטוח בעמ חיים</t>
  </si>
  <si>
    <t>(121) מגדל חיים משתתפת ברווח</t>
  </si>
  <si>
    <t>(110) מגדל   אלמנטר</t>
  </si>
  <si>
    <t>(112) מגדל אחזקות נדלן</t>
  </si>
  <si>
    <t>(122) מגדל חיים נדלן</t>
  </si>
  <si>
    <t>(123) מגדל נדלן משתתף ברווחים</t>
  </si>
  <si>
    <t>(124) מגדל   מגדלור</t>
  </si>
  <si>
    <t>(125) מגדל   מסלול כשר</t>
  </si>
  <si>
    <t>(126) מגדל   חיים מבטיח תשואה</t>
  </si>
  <si>
    <t>(130) מגדל   הון</t>
  </si>
  <si>
    <t>(137) יוזמה קרן פנסיה   ניהול</t>
  </si>
  <si>
    <t>(140) יוזמה קרן פנסיה לעצמאים</t>
  </si>
  <si>
    <t>(144) יוזמה עמיתי ביניים</t>
  </si>
  <si>
    <t>(150) מגדל איחוד נדלן הון</t>
  </si>
  <si>
    <t>(151) מגדל אחזקות נדלן חיים</t>
  </si>
  <si>
    <t>(153) מגדל אחזקות נדלן חיי</t>
  </si>
  <si>
    <t>(154) מגדל אשכול פיננסים</t>
  </si>
  <si>
    <t>(160) מגדל אחזקות ביטוח בע"מ</t>
  </si>
  <si>
    <t>(163) מגדל תגמולים כללי</t>
  </si>
  <si>
    <t>(164) מגדל מרכזית לפיצויים</t>
  </si>
  <si>
    <t>(167) מגדל נהול קופ"ג דמי מחלה</t>
  </si>
  <si>
    <t>(210) מגדל אלמנטר  RUNOFF אליהו</t>
  </si>
  <si>
    <t>(221) מגדל מסלול לבני 50 ומטה</t>
  </si>
  <si>
    <t>(222) מגדל מסלול לבני 50 עד 60</t>
  </si>
  <si>
    <t>(223) מגדל מסלול לבני 60 ומעלה</t>
  </si>
  <si>
    <t>(224) מגדל מסלול למקבלי קצבה</t>
  </si>
  <si>
    <t>(225) מגדל  מסלול שקלי טווח קצר</t>
  </si>
  <si>
    <t>(227) מגדל   מסלול אג"ח</t>
  </si>
  <si>
    <t>(228) מגדל   מסלול חו"ל</t>
  </si>
  <si>
    <t>(295) איחוד סוכנויות (השקעות)</t>
  </si>
  <si>
    <t>(365) אישית פנסיונר מניות מ2018</t>
  </si>
  <si>
    <t>(367) מקפת אישית פנס כשר מ 2018</t>
  </si>
  <si>
    <t>(369) מקפת אישית פנסיונר מ 2018</t>
  </si>
  <si>
    <t>(370) מגדל מקפת קרנות פנסיה וקו</t>
  </si>
  <si>
    <t>(372) מגדל מקפת   אישית מבוטחים</t>
  </si>
  <si>
    <t>(373) מקפת זכאים קיימים עד 2003</t>
  </si>
  <si>
    <t>(374) מקפת אישית פנסיונר עד2017</t>
  </si>
  <si>
    <t>(375) מגדל מקפת   משלימה</t>
  </si>
  <si>
    <t>(376) מקפת משלימה פנסיונרים</t>
  </si>
  <si>
    <t>(377) מקפת מסלול כשר   אישית</t>
  </si>
  <si>
    <t>(378) מקפת מסלול כשר   משלימה</t>
  </si>
  <si>
    <t>(379) מקפת אישית פנס כשר עד2017</t>
  </si>
  <si>
    <t>(381) אישית  מסלול מנייתי</t>
  </si>
  <si>
    <t>(383) אישית  מסלול אגח ופקדונות</t>
  </si>
  <si>
    <t>(384) אישית  מסלול טווח קצר</t>
  </si>
  <si>
    <t>(386) משלימה  מסלול מנייתי</t>
  </si>
  <si>
    <t>(387) משלימה מסלול אגח ופקדונות</t>
  </si>
  <si>
    <t>(388) משלימה  מסלול טווח קצר</t>
  </si>
  <si>
    <t>(389) מקפת משלימה פנסיונר מ2018</t>
  </si>
  <si>
    <t>(390) משלימה   השקעות עד גיל 50</t>
  </si>
  <si>
    <t>(394) מקפת תקציבית</t>
  </si>
  <si>
    <t>(395) משלימה   השקעות גיל 50 60</t>
  </si>
  <si>
    <t>(396) משלימה   השקעות מגיל 60</t>
  </si>
  <si>
    <t>(397) אישית   השקעות עד גיל 50</t>
  </si>
  <si>
    <t>(398) אישית   השקעות גיל 50 60</t>
  </si>
  <si>
    <t>(399) אישית   השקעות מעל גיל 60</t>
  </si>
  <si>
    <t>(510) מגדל אחז וניהול סוכ ביטוח</t>
  </si>
  <si>
    <t>(610) המגן עסקי אלמנטרי</t>
  </si>
  <si>
    <t>(612) המגן אלמנטר נדלן</t>
  </si>
  <si>
    <t>(651) פל בית המגן הון בעמ</t>
  </si>
  <si>
    <t>(652) פל בית המגן חיים</t>
  </si>
  <si>
    <t>(653) פל בית המגן</t>
  </si>
  <si>
    <t>(701) מניות ישראל</t>
  </si>
  <si>
    <t>(704) אג"ח קוצרני ישראל</t>
  </si>
  <si>
    <t>(705) אג"ח בנקים בישראל</t>
  </si>
  <si>
    <t>(706) אג"ח מ. ישראל צ.מדד כללי</t>
  </si>
  <si>
    <t>(707) אג"ח מ. ישראל צ.מדד 10</t>
  </si>
  <si>
    <t>(708) אג"ח מ.ישראל שקלי  כללי</t>
  </si>
  <si>
    <t>(709) אג"ח מ.ישראל שקלי 10</t>
  </si>
  <si>
    <t>(711) סל פיקדונות לא סחיר</t>
  </si>
  <si>
    <t>(5201) השתלמות אג"ח עד 10% מניות</t>
  </si>
  <si>
    <t>(5202) מגדל תגמולים שקלי קצר</t>
  </si>
  <si>
    <t>(5203) מגדל תגמולים אג"ח ממשלתי</t>
  </si>
  <si>
    <t>(5204) מגדל תגמולים צמוד מדד</t>
  </si>
  <si>
    <t>(5206) מגדל תגמולים חו"ל</t>
  </si>
  <si>
    <t>(5207) מגדל תגמולים מנייתי</t>
  </si>
  <si>
    <t>(5209) מגדל תגמולים ביג כללי</t>
  </si>
  <si>
    <t>(5210) מגדל השתלמות ביג כללי</t>
  </si>
  <si>
    <t>(5211) מגדל השתלמות אג"ח</t>
  </si>
  <si>
    <t>(5213) מגדל השתלמות מנייתי</t>
  </si>
  <si>
    <t>(5214) מגדל השתלמות שקלי קצר</t>
  </si>
  <si>
    <t>(5216) מגדל השתלמות חו"ל</t>
  </si>
  <si>
    <t>(5217) מגדל השתלמות אג"ח ממשלתי</t>
  </si>
  <si>
    <t>(5220) תגמולים אג"ח עד 10% מניות</t>
  </si>
  <si>
    <t>(5221) מגדל תגמולים עד גיל 50</t>
  </si>
  <si>
    <t>(5222) מגדל תגמולים גיל 50 עד 60</t>
  </si>
  <si>
    <t>(5223) מגדל תגמולים מעל גיל 60</t>
  </si>
  <si>
    <t>(5224) מגדל השתלמות עד גיל 50</t>
  </si>
  <si>
    <t>(5225) מגדל השתלמות גיל 50 עד 60</t>
  </si>
  <si>
    <t>(5226) מגדל השתלמות מעל גיל 60</t>
  </si>
  <si>
    <t>(5227) מגדל השתלמות כללי פאסיבי</t>
  </si>
  <si>
    <t>(5228) גמל להשקעה מסלול כללי</t>
  </si>
  <si>
    <t>(5229) גמל אג"ח עד 10% מניות</t>
  </si>
  <si>
    <t>(5230) גמל להשקעה מסלול מניות</t>
  </si>
  <si>
    <t>(5231) גמל להשקעה מסלול חו"ל</t>
  </si>
  <si>
    <t>(5232) גמל  אג"ח ממשלת ישראל</t>
  </si>
  <si>
    <t>(5233) גמל להשקעה שקלי טווח קצר</t>
  </si>
  <si>
    <t>(5234) גמל להשקעה מסלול הלכה</t>
  </si>
  <si>
    <t>(5235) גמל חסכון לילד סיכון מועט</t>
  </si>
  <si>
    <t>(5236) גמל חסכון ילד סיכון בנוני</t>
  </si>
  <si>
    <t>(5237) גמל חסכון ילד סיכון מוגבר</t>
  </si>
  <si>
    <t>(5238) גמל חסכון לילד מסלול הלכה</t>
  </si>
  <si>
    <t>(5251) מגדל השתלמות כהלכה</t>
  </si>
  <si>
    <t xml:space="preserve"> מגדל   אלמנטר</t>
  </si>
  <si>
    <t xml:space="preserve"> מגדל אחזקות נדלן</t>
  </si>
  <si>
    <t xml:space="preserve"> מגדל אשמורת DW</t>
  </si>
  <si>
    <t xml:space="preserve"> מגדל חברה לביטוח בעמ חיים</t>
  </si>
  <si>
    <t xml:space="preserve"> מגדל חיים משתתפת ברווח</t>
  </si>
  <si>
    <t xml:space="preserve"> מגדל חיים נדלן</t>
  </si>
  <si>
    <t xml:space="preserve"> מגדל נדלן משתתף ברווחים</t>
  </si>
  <si>
    <t xml:space="preserve"> מגדל   מגדלור</t>
  </si>
  <si>
    <t xml:space="preserve"> מגדל   מסלול כשר</t>
  </si>
  <si>
    <t xml:space="preserve"> מגדל   חיים מבטיח תשואה</t>
  </si>
  <si>
    <t xml:space="preserve"> מגדל   הון</t>
  </si>
  <si>
    <t xml:space="preserve"> יוזמה קרן פנסיה   ניהול</t>
  </si>
  <si>
    <t xml:space="preserve"> יוזמה קרן פנסיה לעצמאים</t>
  </si>
  <si>
    <t xml:space="preserve"> יוזמה עמיתי ביניים</t>
  </si>
  <si>
    <t xml:space="preserve"> מגדל איחוד נדלן הון</t>
  </si>
  <si>
    <t xml:space="preserve"> מגדל אחזקות נדלן חיים</t>
  </si>
  <si>
    <t xml:space="preserve"> מגדל אחזקות נדלן חיי</t>
  </si>
  <si>
    <t xml:space="preserve"> מגדל אשכול פיננסים</t>
  </si>
  <si>
    <t xml:space="preserve"> מגדל שירותים פיננסיים</t>
  </si>
  <si>
    <t xml:space="preserve"> מגדל אחזקות ביטוח בע"מ</t>
  </si>
  <si>
    <t xml:space="preserve"> מגדל תגמולים כללי</t>
  </si>
  <si>
    <t xml:space="preserve"> מגדל מרכזית לפיצויים</t>
  </si>
  <si>
    <t xml:space="preserve"> מגדל השתלמות מסלול כללי</t>
  </si>
  <si>
    <t xml:space="preserve"> מגדל נהול קופ"ג דמי מחלה</t>
  </si>
  <si>
    <t xml:space="preserve"> מגדל אלמנטר  RUNOFF אליהו</t>
  </si>
  <si>
    <t xml:space="preserve"> מגדל מסלול לבני 50 ומטה</t>
  </si>
  <si>
    <t xml:space="preserve"> מגדל מסלול לבני 50 עד 60</t>
  </si>
  <si>
    <t xml:space="preserve"> מגדל מסלול לבני 60 ומעלה</t>
  </si>
  <si>
    <t xml:space="preserve"> מגדל מסלול למקבלי קצבה</t>
  </si>
  <si>
    <t xml:space="preserve"> מגדל  מסלול שקלי טווח קצר</t>
  </si>
  <si>
    <t xml:space="preserve"> מגדל   מסלול אג"ח</t>
  </si>
  <si>
    <t xml:space="preserve"> מגדל   מסלול חו"ל</t>
  </si>
  <si>
    <t xml:space="preserve"> מגדל אגח ופקדונות מינ` 80%</t>
  </si>
  <si>
    <t xml:space="preserve"> מגדל-משלב אגח עד 25% מניות</t>
  </si>
  <si>
    <t xml:space="preserve"> מגדל כללי עד 65% מניות</t>
  </si>
  <si>
    <t xml:space="preserve"> מגדל מניות</t>
  </si>
  <si>
    <t xml:space="preserve"> מגדל אגח ופקדונות 100%</t>
  </si>
  <si>
    <t xml:space="preserve"> איחוד סוכנויות (השקעות</t>
  </si>
  <si>
    <t xml:space="preserve"> מגדל בלוקר</t>
  </si>
  <si>
    <t xml:space="preserve"> אישית פנסיונר מניות מ2018</t>
  </si>
  <si>
    <t xml:space="preserve"> מקפת אישית פנס כשר מ 2018</t>
  </si>
  <si>
    <t xml:space="preserve"> מקפת אישית פנסיונר מ 2018</t>
  </si>
  <si>
    <t xml:space="preserve"> מגדל מקפת קרנות פנסיה וקו</t>
  </si>
  <si>
    <t xml:space="preserve"> מגדל מקפת   אישית מבוטחים</t>
  </si>
  <si>
    <t xml:space="preserve"> מקפת זכאים קיימים עד 2003</t>
  </si>
  <si>
    <t xml:space="preserve"> מקפת אישית פנסיונר עד2017</t>
  </si>
  <si>
    <t xml:space="preserve"> מגדל מקפת   משלימה</t>
  </si>
  <si>
    <t xml:space="preserve"> מקפת משלימה פנסיונרים</t>
  </si>
  <si>
    <t xml:space="preserve"> מקפת מסלול כשר   אישית</t>
  </si>
  <si>
    <t xml:space="preserve"> מקפת מסלול כשר   משלימה</t>
  </si>
  <si>
    <t xml:space="preserve"> מקפת אישית פנס כשר עד2017</t>
  </si>
  <si>
    <t xml:space="preserve"> אישית  מסלול מנייתי</t>
  </si>
  <si>
    <t xml:space="preserve"> אישית  מסלול אגח ופקדונות</t>
  </si>
  <si>
    <t xml:space="preserve"> אישית  מסלול טווח קצר</t>
  </si>
  <si>
    <t xml:space="preserve"> משלימה  מסלול מנייתי</t>
  </si>
  <si>
    <t xml:space="preserve"> משלימה מסלול אגח ופקדונות</t>
  </si>
  <si>
    <t xml:space="preserve"> משלימה  מסלול טווח קצר</t>
  </si>
  <si>
    <t xml:space="preserve"> מקפת משלימה פנסיונר מ2018</t>
  </si>
  <si>
    <t xml:space="preserve"> משלימה   השקעות עד גיל 50</t>
  </si>
  <si>
    <t xml:space="preserve"> מקפת תקציבית</t>
  </si>
  <si>
    <t xml:space="preserve"> משלימה   השקעות גיל 50 60</t>
  </si>
  <si>
    <t xml:space="preserve"> משלימה   השקעות מגיל 60</t>
  </si>
  <si>
    <t xml:space="preserve"> אישית   השקעות עד גיל 50</t>
  </si>
  <si>
    <t xml:space="preserve"> אישית   השקעות גיל 50 60</t>
  </si>
  <si>
    <t xml:space="preserve"> אישית   השקעות מעל גיל 60</t>
  </si>
  <si>
    <t xml:space="preserve"> מגדל אחז וניהול סוכ ביטוח</t>
  </si>
  <si>
    <t xml:space="preserve"> המגן עסקי אלמנטרי</t>
  </si>
  <si>
    <t xml:space="preserve"> המגן אלמנטר נדלן</t>
  </si>
  <si>
    <t xml:space="preserve"> פל בית המגן הון בעמ</t>
  </si>
  <si>
    <t xml:space="preserve"> פל בית המגן חיים</t>
  </si>
  <si>
    <t xml:space="preserve"> פל בית המגן</t>
  </si>
  <si>
    <t xml:space="preserve"> מניות ישראל</t>
  </si>
  <si>
    <t xml:space="preserve"> אג"ח קוצרני ישראל</t>
  </si>
  <si>
    <t xml:space="preserve"> אג"ח בנקים בישראל</t>
  </si>
  <si>
    <t xml:space="preserve"> אג"ח מ. ישראל צ.מדד כללי</t>
  </si>
  <si>
    <t xml:space="preserve"> אג"ח מ. ישראל צ.מדד 10</t>
  </si>
  <si>
    <t xml:space="preserve"> אג"ח מ.ישראל שקלי  כללי</t>
  </si>
  <si>
    <t xml:space="preserve"> אג"ח מ.ישראל שקלי 10</t>
  </si>
  <si>
    <t xml:space="preserve"> סל פיקדונות לא סחיר</t>
  </si>
  <si>
    <t xml:space="preserve"> הסנה חיים DW</t>
  </si>
  <si>
    <t xml:space="preserve"> השתלמות אג"ח עד 10% מניות</t>
  </si>
  <si>
    <t xml:space="preserve"> מגדל תגמולים שקלי קצר</t>
  </si>
  <si>
    <t xml:space="preserve"> מגדל תגמולים אג"ח ממשלתי</t>
  </si>
  <si>
    <t xml:space="preserve"> מגדל תגמולים צמוד מדד</t>
  </si>
  <si>
    <t xml:space="preserve"> מגדל תגמולים חו"ל</t>
  </si>
  <si>
    <t xml:space="preserve"> מגדל תגמולים מנייתי</t>
  </si>
  <si>
    <t xml:space="preserve"> מגדל תגמולים ביג כללי</t>
  </si>
  <si>
    <t xml:space="preserve"> מגדל השתלמות ביג כללי</t>
  </si>
  <si>
    <t xml:space="preserve"> מגדל השתלמות אג"ח</t>
  </si>
  <si>
    <t xml:space="preserve"> מגדל השתלמות מנייתי</t>
  </si>
  <si>
    <t xml:space="preserve"> מגדל השתלמות שקלי קצר</t>
  </si>
  <si>
    <t xml:space="preserve"> מגדל השתלמות חו"ל</t>
  </si>
  <si>
    <t xml:space="preserve"> מגדל השתלמות אג"ח ממשלתי</t>
  </si>
  <si>
    <t xml:space="preserve"> תגמולים אג"ח עד 10% מניות</t>
  </si>
  <si>
    <t xml:space="preserve"> מגדל תגמולים עד גיל 50</t>
  </si>
  <si>
    <t xml:space="preserve"> מגדל תגמולים גיל 50 עד 60</t>
  </si>
  <si>
    <t xml:space="preserve"> מגדל תגמולים מעל גיל 60</t>
  </si>
  <si>
    <t xml:space="preserve"> מגדל השתלמות עד גיל 50</t>
  </si>
  <si>
    <t xml:space="preserve"> מגדל השתלמות גיל 50 עד 60</t>
  </si>
  <si>
    <t xml:space="preserve"> מגדל השתלמות מעל גיל 60</t>
  </si>
  <si>
    <t xml:space="preserve"> מגדל השתלמות כללי פאסיבי</t>
  </si>
  <si>
    <t xml:space="preserve"> גמל להשקעה מסלול כללי</t>
  </si>
  <si>
    <t xml:space="preserve"> גמל אג"ח עד 10% מניות</t>
  </si>
  <si>
    <t xml:space="preserve"> גמל להשקעה מסלול מניות</t>
  </si>
  <si>
    <t xml:space="preserve"> גמל להשקעה מסלול חו"ל</t>
  </si>
  <si>
    <t xml:space="preserve"> גמל  אג"ח ממשלת ישראל</t>
  </si>
  <si>
    <t xml:space="preserve"> גמל להשקעה שקלי טווח קצר</t>
  </si>
  <si>
    <t xml:space="preserve"> גמל להשקעה מסלול הלכה</t>
  </si>
  <si>
    <t xml:space="preserve"> גמל חסכון לילד סיכון מועט</t>
  </si>
  <si>
    <t xml:space="preserve"> גמל חסכון ילד סיכון בנוני</t>
  </si>
  <si>
    <t xml:space="preserve"> גמל חסכון ילד סיכון מוגבר</t>
  </si>
  <si>
    <t xml:space="preserve"> גמל חסכון לילד מסלול הלכה</t>
  </si>
  <si>
    <t xml:space="preserve"> מגדל השתלמות כהלכה</t>
  </si>
  <si>
    <t>דמי מחלה</t>
  </si>
  <si>
    <t>מרכזית לפיצויים</t>
  </si>
  <si>
    <t>Fortissimo</t>
  </si>
  <si>
    <t>(366) אישית פנסיונר אג"ח מ 2018</t>
  </si>
  <si>
    <t>(380) מקפת משלימה פנסיונריים מסלול כשר</t>
  </si>
  <si>
    <t>(632) מגדל הון נדלן DW</t>
  </si>
  <si>
    <t>(702) מניות חו"ל</t>
  </si>
  <si>
    <t>(703) אג"ח חו"ל ממשלתי וקונצרני</t>
  </si>
  <si>
    <t>(710) מזומן מקמ וממשלתי ר.משתנה</t>
  </si>
  <si>
    <t>קרנות השקעה - לא סחירות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</si>
  <si>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</si>
  <si>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</si>
  <si>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</si>
  <si>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</si>
  <si>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</si>
  <si>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 xml:space="preserve">מגדל ביטוח </t>
  </si>
  <si>
    <t>הלוואות ליחידים</t>
  </si>
  <si>
    <t>שם נייר ערך</t>
  </si>
  <si>
    <t>(165) מגדל השתלמות כללי</t>
  </si>
  <si>
    <t>(218) מגדל ביטוח מחקה  S&amp;P500</t>
  </si>
  <si>
    <t>(231) מגדל   אג"ח עד 10% מניות</t>
  </si>
  <si>
    <t>(233) מגדל משלב אגח עד 25%מניות</t>
  </si>
  <si>
    <t>(234) מגדל   כללי עד 65% מניות</t>
  </si>
  <si>
    <t>(235) מגדל   מניות</t>
  </si>
  <si>
    <t>(236) מגדל   אג"ח ממשלת ישראל</t>
  </si>
  <si>
    <t>(363) אישית מחקה מדד S&amp;P500</t>
  </si>
  <si>
    <t>(364) מקפת משלימה מחקה מדד S&amp;P500</t>
  </si>
  <si>
    <t>(712) אשראי שקלי</t>
  </si>
  <si>
    <t>(713) אשראי צמוד מדד</t>
  </si>
  <si>
    <t>(714) אשראי מטח</t>
  </si>
  <si>
    <t>(715) מחקה מדד S&amp;P500</t>
  </si>
  <si>
    <t>(716) סל קרנות הון ביטוח</t>
  </si>
  <si>
    <t>(718) סל קרנות הון גמל</t>
  </si>
  <si>
    <t>(719) סל קרנות חוב ביטוח</t>
  </si>
  <si>
    <t>(720) סל קרנות חוב פנסיה</t>
  </si>
  <si>
    <t>(721) סל קרנות חוב גמל</t>
  </si>
  <si>
    <t>(5239) גמל ופיצויים מחקה S&amp;P500</t>
  </si>
  <si>
    <t>(5240) גמל להשקעה מחקה S&amp;P500</t>
  </si>
  <si>
    <t>31/12/2021</t>
  </si>
  <si>
    <t>קופות מרכזיות לפיצויים</t>
  </si>
  <si>
    <t>נספח 4 - רכישת נייר ערך בהנפקות באמצעות חתם קשור או באמצעות צד קשור ששיווק את ההנפקה לרבעון המסתיים ביום 31 דצמבר 2023 - קופות מרכזיות לפיצויים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</si>
  <si>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2023 - קופות מרכזיות לפיצויים</t>
  </si>
  <si>
    <t>נספח 3ב - עסקאות שבוצעו לצורך השקעה בנכסים לא סחירים של צד קשור לרבעון המסתיים ביום 31 דצמבר 2023 - קופות מרכזיות לפיצויים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</si>
  <si>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2023 - קופות מרכזיות לפיצויים</t>
  </si>
  <si>
    <t>נספח 2 - צדדים קשורים - יתרות השקעה לרבעון המסתיים ביום 31 דצמבר 2023 - קופות מרכזיות לפיצויים</t>
  </si>
  <si>
    <t>נספח 1 - צדדים קשורים - יתרות ועסקאות לרבעון המסתיים ביום  31 דצמבר 2023 - קופות מרכזיות לפיצויים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</si>
</sst>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#,##0.0"/>
    <numFmt numFmtId="166" formatCode="0.0%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2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2" applyNumberFormat="0" applyAlignment="0" applyProtection="0"/>
    <xf numFmtId="0" fontId="20" fillId="8" borderId="13" applyNumberFormat="0" applyAlignment="0" applyProtection="0"/>
    <xf numFmtId="0" fontId="21" fillId="8" borderId="12" applyNumberFormat="0" applyAlignment="0" applyProtection="0"/>
    <xf numFmtId="0" fontId="22" fillId="0" borderId="14" applyNumberFormat="0" applyFill="0" applyAlignment="0" applyProtection="0"/>
    <xf numFmtId="0" fontId="23" fillId="9" borderId="15" applyNumberFormat="0" applyAlignment="0" applyProtection="0"/>
    <xf numFmtId="0" fontId="24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6" fillId="34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164" fontId="10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0" fillId="0" borderId="1" xfId="0" applyBorder="1"/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5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5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14" fontId="0" fillId="0" borderId="0" xfId="0" applyNumberFormat="1"/>
    <xf numFmtId="0" fontId="10" fillId="0" borderId="0" xfId="3"/>
    <xf numFmtId="0" fontId="26" fillId="0" borderId="0" xfId="5" applyAlignment="1">
      <alignment horizontal="right"/>
    </xf>
    <xf numFmtId="0" fontId="26" fillId="0" borderId="0" xfId="5"/>
    <xf numFmtId="0" fontId="4" fillId="0" borderId="0" xfId="3" applyFont="1"/>
    <xf numFmtId="165" fontId="10" fillId="0" borderId="0" xfId="3" applyNumberFormat="1"/>
    <xf numFmtId="3" fontId="10" fillId="0" borderId="0" xfId="3" applyNumberFormat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165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/>
    <xf numFmtId="14" fontId="0" fillId="0" borderId="6" xfId="0" applyNumberFormat="1" applyBorder="1"/>
    <xf numFmtId="165" fontId="1" fillId="0" borderId="6" xfId="0" applyNumberFormat="1" applyFont="1" applyBorder="1" applyAlignment="1">
      <alignment horizontal="center"/>
    </xf>
    <xf numFmtId="164" fontId="0" fillId="0" borderId="1" xfId="352" applyFont="1" applyBorder="1"/>
    <xf numFmtId="0" fontId="0" fillId="0" borderId="0" xfId="3" applyFont="1"/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164" fontId="0" fillId="0" borderId="6" xfId="352" applyFont="1" applyBorder="1" applyAlignment="1"/>
    <xf numFmtId="10" fontId="0" fillId="0" borderId="20" xfId="1" applyNumberFormat="1" applyFont="1" applyBorder="1" applyAlignment="1">
      <alignment horizontal="right" vertical="center" indent="1"/>
    </xf>
    <xf numFmtId="0" fontId="0" fillId="2" borderId="0" xfId="0" applyFill="1"/>
    <xf numFmtId="0" fontId="9" fillId="2" borderId="21" xfId="0" applyFont="1" applyFill="1" applyBorder="1" applyAlignment="1">
      <alignment wrapText="1"/>
    </xf>
    <xf numFmtId="165" fontId="9" fillId="2" borderId="19" xfId="0" applyNumberFormat="1" applyFont="1" applyFill="1" applyBorder="1" applyAlignment="1">
      <alignment horizontal="right" vertical="center" indent="1"/>
    </xf>
    <xf numFmtId="165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5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20" xfId="352" applyNumberFormat="1" applyFont="1" applyBorder="1" applyAlignment="1">
      <alignment horizontal="center" vertical="center"/>
    </xf>
    <xf numFmtId="164" fontId="0" fillId="0" borderId="20" xfId="35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 xr:uid="{00000000-0005-0000-0000-000000000000}"/>
    <cellStyle name="0_Anafim" xfId="7" xr:uid="{00000000-0005-0000-0000-000001000000}"/>
    <cellStyle name="0_משקל בתא100" xfId="8" xr:uid="{00000000-0005-0000-0000-000002000000}"/>
    <cellStyle name="1" xfId="9" xr:uid="{00000000-0005-0000-0000-000003000000}"/>
    <cellStyle name="1_Anafim" xfId="10" xr:uid="{00000000-0005-0000-0000-000004000000}"/>
    <cellStyle name="1_משקל בתא100" xfId="11" xr:uid="{00000000-0005-0000-0000-000005000000}"/>
    <cellStyle name="10" xfId="12" xr:uid="{00000000-0005-0000-0000-000006000000}"/>
    <cellStyle name="11" xfId="13" xr:uid="{00000000-0005-0000-0000-000007000000}"/>
    <cellStyle name="12" xfId="14" xr:uid="{00000000-0005-0000-0000-000008000000}"/>
    <cellStyle name="2" xfId="15" xr:uid="{00000000-0005-0000-0000-000009000000}"/>
    <cellStyle name="2_Anafim" xfId="16" xr:uid="{00000000-0005-0000-0000-00000A000000}"/>
    <cellStyle name="2_משקל בתא100" xfId="17" xr:uid="{00000000-0005-0000-0000-00000B000000}"/>
    <cellStyle name="20% - הדגשה1" xfId="323" builtinId="30" customBuiltin="1"/>
    <cellStyle name="20% - הדגשה1 2" xfId="18" xr:uid="{00000000-0005-0000-0000-00000D000000}"/>
    <cellStyle name="20% - הדגשה1 3" xfId="19" xr:uid="{00000000-0005-0000-0000-00000E000000}"/>
    <cellStyle name="20% - הדגשה1 4" xfId="20" xr:uid="{00000000-0005-0000-0000-00000F000000}"/>
    <cellStyle name="20% - הדגשה1 5" xfId="21" xr:uid="{00000000-0005-0000-0000-000010000000}"/>
    <cellStyle name="20% - הדגשה1 6" xfId="22" xr:uid="{00000000-0005-0000-0000-000011000000}"/>
    <cellStyle name="20% - הדגשה1 7" xfId="23" xr:uid="{00000000-0005-0000-0000-000012000000}"/>
    <cellStyle name="20% - הדגשה2" xfId="327" builtinId="34" customBuiltin="1"/>
    <cellStyle name="20% - הדגשה2 2" xfId="24" xr:uid="{00000000-0005-0000-0000-000014000000}"/>
    <cellStyle name="20% - הדגשה2 3" xfId="25" xr:uid="{00000000-0005-0000-0000-000015000000}"/>
    <cellStyle name="20% - הדגשה2 4" xfId="26" xr:uid="{00000000-0005-0000-0000-000016000000}"/>
    <cellStyle name="20% - הדגשה2 5" xfId="27" xr:uid="{00000000-0005-0000-0000-000017000000}"/>
    <cellStyle name="20% - הדגשה2 6" xfId="28" xr:uid="{00000000-0005-0000-0000-000018000000}"/>
    <cellStyle name="20% - הדגשה2 7" xfId="29" xr:uid="{00000000-0005-0000-0000-000019000000}"/>
    <cellStyle name="20% - הדגשה3" xfId="331" builtinId="38" customBuiltin="1"/>
    <cellStyle name="20% - הדגשה3 2" xfId="30" xr:uid="{00000000-0005-0000-0000-00001B000000}"/>
    <cellStyle name="20% - הדגשה3 3" xfId="31" xr:uid="{00000000-0005-0000-0000-00001C000000}"/>
    <cellStyle name="20% - הדגשה3 4" xfId="32" xr:uid="{00000000-0005-0000-0000-00001D000000}"/>
    <cellStyle name="20% - הדגשה3 5" xfId="33" xr:uid="{00000000-0005-0000-0000-00001E000000}"/>
    <cellStyle name="20% - הדגשה3 6" xfId="34" xr:uid="{00000000-0005-0000-0000-00001F000000}"/>
    <cellStyle name="20% - הדגשה3 7" xfId="35" xr:uid="{00000000-0005-0000-0000-000020000000}"/>
    <cellStyle name="20% - הדגשה4" xfId="335" builtinId="42" customBuiltin="1"/>
    <cellStyle name="20% - הדגשה4 2" xfId="36" xr:uid="{00000000-0005-0000-0000-000022000000}"/>
    <cellStyle name="20% - הדגשה4 3" xfId="37" xr:uid="{00000000-0005-0000-0000-000023000000}"/>
    <cellStyle name="20% - הדגשה4 4" xfId="38" xr:uid="{00000000-0005-0000-0000-000024000000}"/>
    <cellStyle name="20% - הדגשה4 5" xfId="39" xr:uid="{00000000-0005-0000-0000-000025000000}"/>
    <cellStyle name="20% - הדגשה4 6" xfId="40" xr:uid="{00000000-0005-0000-0000-000026000000}"/>
    <cellStyle name="20% - הדגשה4 7" xfId="41" xr:uid="{00000000-0005-0000-0000-000027000000}"/>
    <cellStyle name="20% - הדגשה5" xfId="339" builtinId="46" customBuiltin="1"/>
    <cellStyle name="20% - הדגשה5 2" xfId="42" xr:uid="{00000000-0005-0000-0000-000029000000}"/>
    <cellStyle name="20% - הדגשה5 3" xfId="43" xr:uid="{00000000-0005-0000-0000-00002A000000}"/>
    <cellStyle name="20% - הדגשה5 4" xfId="44" xr:uid="{00000000-0005-0000-0000-00002B000000}"/>
    <cellStyle name="20% - הדגשה5 5" xfId="45" xr:uid="{00000000-0005-0000-0000-00002C000000}"/>
    <cellStyle name="20% - הדגשה5 6" xfId="46" xr:uid="{00000000-0005-0000-0000-00002D000000}"/>
    <cellStyle name="20% - הדגשה5 7" xfId="47" xr:uid="{00000000-0005-0000-0000-00002E000000}"/>
    <cellStyle name="20% - הדגשה6" xfId="343" builtinId="50" customBuiltin="1"/>
    <cellStyle name="20% - הדגשה6 2" xfId="48" xr:uid="{00000000-0005-0000-0000-000030000000}"/>
    <cellStyle name="20% - הדגשה6 3" xfId="49" xr:uid="{00000000-0005-0000-0000-000031000000}"/>
    <cellStyle name="20% - הדגשה6 4" xfId="50" xr:uid="{00000000-0005-0000-0000-000032000000}"/>
    <cellStyle name="20% - הדגשה6 5" xfId="51" xr:uid="{00000000-0005-0000-0000-000033000000}"/>
    <cellStyle name="20% - הדגשה6 6" xfId="52" xr:uid="{00000000-0005-0000-0000-000034000000}"/>
    <cellStyle name="20% - הדגשה6 7" xfId="53" xr:uid="{00000000-0005-0000-0000-000035000000}"/>
    <cellStyle name="3" xfId="54" xr:uid="{00000000-0005-0000-0000-000036000000}"/>
    <cellStyle name="3_Anafim" xfId="55" xr:uid="{00000000-0005-0000-0000-000037000000}"/>
    <cellStyle name="3_משקל בתא100" xfId="56" xr:uid="{00000000-0005-0000-0000-000038000000}"/>
    <cellStyle name="4" xfId="57" xr:uid="{00000000-0005-0000-0000-000039000000}"/>
    <cellStyle name="4_Anafim" xfId="58" xr:uid="{00000000-0005-0000-0000-00003A000000}"/>
    <cellStyle name="4_משקל בתא100" xfId="59" xr:uid="{00000000-0005-0000-0000-00003B000000}"/>
    <cellStyle name="40% - הדגשה1" xfId="324" builtinId="31" customBuiltin="1"/>
    <cellStyle name="40% - הדגשה1 2" xfId="60" xr:uid="{00000000-0005-0000-0000-00003D000000}"/>
    <cellStyle name="40% - הדגשה1 3" xfId="61" xr:uid="{00000000-0005-0000-0000-00003E000000}"/>
    <cellStyle name="40% - הדגשה1 4" xfId="62" xr:uid="{00000000-0005-0000-0000-00003F000000}"/>
    <cellStyle name="40% - הדגשה1 5" xfId="63" xr:uid="{00000000-0005-0000-0000-000040000000}"/>
    <cellStyle name="40% - הדגשה1 6" xfId="64" xr:uid="{00000000-0005-0000-0000-000041000000}"/>
    <cellStyle name="40% - הדגשה1 7" xfId="65" xr:uid="{00000000-0005-0000-0000-000042000000}"/>
    <cellStyle name="40% - הדגשה2" xfId="328" builtinId="35" customBuiltin="1"/>
    <cellStyle name="40% - הדגשה2 2" xfId="66" xr:uid="{00000000-0005-0000-0000-000044000000}"/>
    <cellStyle name="40% - הדגשה2 3" xfId="67" xr:uid="{00000000-0005-0000-0000-000045000000}"/>
    <cellStyle name="40% - הדגשה2 4" xfId="68" xr:uid="{00000000-0005-0000-0000-000046000000}"/>
    <cellStyle name="40% - הדגשה2 5" xfId="69" xr:uid="{00000000-0005-0000-0000-000047000000}"/>
    <cellStyle name="40% - הדגשה2 6" xfId="70" xr:uid="{00000000-0005-0000-0000-000048000000}"/>
    <cellStyle name="40% - הדגשה2 7" xfId="71" xr:uid="{00000000-0005-0000-0000-000049000000}"/>
    <cellStyle name="40% - הדגשה3" xfId="332" builtinId="39" customBuiltin="1"/>
    <cellStyle name="40% - הדגשה3 2" xfId="72" xr:uid="{00000000-0005-0000-0000-00004B000000}"/>
    <cellStyle name="40% - הדגשה3 3" xfId="73" xr:uid="{00000000-0005-0000-0000-00004C000000}"/>
    <cellStyle name="40% - הדגשה3 4" xfId="74" xr:uid="{00000000-0005-0000-0000-00004D000000}"/>
    <cellStyle name="40% - הדגשה3 5" xfId="75" xr:uid="{00000000-0005-0000-0000-00004E000000}"/>
    <cellStyle name="40% - הדגשה3 6" xfId="76" xr:uid="{00000000-0005-0000-0000-00004F000000}"/>
    <cellStyle name="40% - הדגשה3 7" xfId="77" xr:uid="{00000000-0005-0000-0000-000050000000}"/>
    <cellStyle name="40% - הדגשה4" xfId="336" builtinId="43" customBuiltin="1"/>
    <cellStyle name="40% - הדגשה4 2" xfId="78" xr:uid="{00000000-0005-0000-0000-000052000000}"/>
    <cellStyle name="40% - הדגשה4 3" xfId="79" xr:uid="{00000000-0005-0000-0000-000053000000}"/>
    <cellStyle name="40% - הדגשה4 4" xfId="80" xr:uid="{00000000-0005-0000-0000-000054000000}"/>
    <cellStyle name="40% - הדגשה4 5" xfId="81" xr:uid="{00000000-0005-0000-0000-000055000000}"/>
    <cellStyle name="40% - הדגשה4 6" xfId="82" xr:uid="{00000000-0005-0000-0000-000056000000}"/>
    <cellStyle name="40% - הדגשה4 7" xfId="83" xr:uid="{00000000-0005-0000-0000-000057000000}"/>
    <cellStyle name="40% - הדגשה5" xfId="340" builtinId="47" customBuiltin="1"/>
    <cellStyle name="40% - הדגשה5 2" xfId="84" xr:uid="{00000000-0005-0000-0000-000059000000}"/>
    <cellStyle name="40% - הדגשה5 3" xfId="85" xr:uid="{00000000-0005-0000-0000-00005A000000}"/>
    <cellStyle name="40% - הדגשה5 4" xfId="86" xr:uid="{00000000-0005-0000-0000-00005B000000}"/>
    <cellStyle name="40% - הדגשה5 5" xfId="87" xr:uid="{00000000-0005-0000-0000-00005C000000}"/>
    <cellStyle name="40% - הדגשה5 6" xfId="88" xr:uid="{00000000-0005-0000-0000-00005D000000}"/>
    <cellStyle name="40% - הדגשה5 7" xfId="89" xr:uid="{00000000-0005-0000-0000-00005E000000}"/>
    <cellStyle name="40% - הדגשה6" xfId="344" builtinId="51" customBuiltin="1"/>
    <cellStyle name="40% - הדגשה6 2" xfId="90" xr:uid="{00000000-0005-0000-0000-000060000000}"/>
    <cellStyle name="40% - הדגשה6 3" xfId="91" xr:uid="{00000000-0005-0000-0000-000061000000}"/>
    <cellStyle name="40% - הדגשה6 4" xfId="92" xr:uid="{00000000-0005-0000-0000-000062000000}"/>
    <cellStyle name="40% - הדגשה6 5" xfId="93" xr:uid="{00000000-0005-0000-0000-000063000000}"/>
    <cellStyle name="40% - הדגשה6 6" xfId="94" xr:uid="{00000000-0005-0000-0000-000064000000}"/>
    <cellStyle name="40% - הדגשה6 7" xfId="95" xr:uid="{00000000-0005-0000-0000-000065000000}"/>
    <cellStyle name="5" xfId="96" xr:uid="{00000000-0005-0000-0000-000066000000}"/>
    <cellStyle name="5_Anafim" xfId="97" xr:uid="{00000000-0005-0000-0000-000067000000}"/>
    <cellStyle name="5_משקל בתא100" xfId="98" xr:uid="{00000000-0005-0000-0000-000068000000}"/>
    <cellStyle name="6" xfId="99" xr:uid="{00000000-0005-0000-0000-000069000000}"/>
    <cellStyle name="6_Anafim" xfId="100" xr:uid="{00000000-0005-0000-0000-00006A000000}"/>
    <cellStyle name="6_משקל בתא100" xfId="101" xr:uid="{00000000-0005-0000-0000-00006B000000}"/>
    <cellStyle name="60% - הדגשה1" xfId="325" builtinId="32" customBuiltin="1"/>
    <cellStyle name="60% - הדגשה1 2" xfId="102" xr:uid="{00000000-0005-0000-0000-00006D000000}"/>
    <cellStyle name="60% - הדגשה1 3" xfId="103" xr:uid="{00000000-0005-0000-0000-00006E000000}"/>
    <cellStyle name="60% - הדגשה1 4" xfId="104" xr:uid="{00000000-0005-0000-0000-00006F000000}"/>
    <cellStyle name="60% - הדגשה1 5" xfId="105" xr:uid="{00000000-0005-0000-0000-000070000000}"/>
    <cellStyle name="60% - הדגשה1 6" xfId="106" xr:uid="{00000000-0005-0000-0000-000071000000}"/>
    <cellStyle name="60% - הדגשה1 7" xfId="107" xr:uid="{00000000-0005-0000-0000-000072000000}"/>
    <cellStyle name="60% - הדגשה2" xfId="329" builtinId="36" customBuiltin="1"/>
    <cellStyle name="60% - הדגשה2 2" xfId="108" xr:uid="{00000000-0005-0000-0000-000074000000}"/>
    <cellStyle name="60% - הדגשה2 3" xfId="109" xr:uid="{00000000-0005-0000-0000-000075000000}"/>
    <cellStyle name="60% - הדגשה2 4" xfId="110" xr:uid="{00000000-0005-0000-0000-000076000000}"/>
    <cellStyle name="60% - הדגשה2 5" xfId="111" xr:uid="{00000000-0005-0000-0000-000077000000}"/>
    <cellStyle name="60% - הדגשה2 6" xfId="112" xr:uid="{00000000-0005-0000-0000-000078000000}"/>
    <cellStyle name="60% - הדגשה2 7" xfId="113" xr:uid="{00000000-0005-0000-0000-000079000000}"/>
    <cellStyle name="60% - הדגשה3" xfId="333" builtinId="40" customBuiltin="1"/>
    <cellStyle name="60% - הדגשה3 2" xfId="114" xr:uid="{00000000-0005-0000-0000-00007B000000}"/>
    <cellStyle name="60% - הדגשה3 3" xfId="115" xr:uid="{00000000-0005-0000-0000-00007C000000}"/>
    <cellStyle name="60% - הדגשה3 4" xfId="116" xr:uid="{00000000-0005-0000-0000-00007D000000}"/>
    <cellStyle name="60% - הדגשה3 5" xfId="117" xr:uid="{00000000-0005-0000-0000-00007E000000}"/>
    <cellStyle name="60% - הדגשה3 6" xfId="118" xr:uid="{00000000-0005-0000-0000-00007F000000}"/>
    <cellStyle name="60% - הדגשה3 7" xfId="119" xr:uid="{00000000-0005-0000-0000-000080000000}"/>
    <cellStyle name="60% - הדגשה4" xfId="337" builtinId="44" customBuiltin="1"/>
    <cellStyle name="60% - הדגשה4 2" xfId="120" xr:uid="{00000000-0005-0000-0000-000082000000}"/>
    <cellStyle name="60% - הדגשה4 3" xfId="121" xr:uid="{00000000-0005-0000-0000-000083000000}"/>
    <cellStyle name="60% - הדגשה4 4" xfId="122" xr:uid="{00000000-0005-0000-0000-000084000000}"/>
    <cellStyle name="60% - הדגשה4 5" xfId="123" xr:uid="{00000000-0005-0000-0000-000085000000}"/>
    <cellStyle name="60% - הדגשה4 6" xfId="124" xr:uid="{00000000-0005-0000-0000-000086000000}"/>
    <cellStyle name="60% - הדגשה4 7" xfId="125" xr:uid="{00000000-0005-0000-0000-000087000000}"/>
    <cellStyle name="60% - הדגשה5" xfId="341" builtinId="48" customBuiltin="1"/>
    <cellStyle name="60% - הדגשה5 2" xfId="126" xr:uid="{00000000-0005-0000-0000-000089000000}"/>
    <cellStyle name="60% - הדגשה5 3" xfId="127" xr:uid="{00000000-0005-0000-0000-00008A000000}"/>
    <cellStyle name="60% - הדגשה5 4" xfId="128" xr:uid="{00000000-0005-0000-0000-00008B000000}"/>
    <cellStyle name="60% - הדגשה5 5" xfId="129" xr:uid="{00000000-0005-0000-0000-00008C000000}"/>
    <cellStyle name="60% - הדגשה5 6" xfId="130" xr:uid="{00000000-0005-0000-0000-00008D000000}"/>
    <cellStyle name="60% - הדגשה5 7" xfId="131" xr:uid="{00000000-0005-0000-0000-00008E000000}"/>
    <cellStyle name="60% - הדגשה6" xfId="345" builtinId="52" customBuiltin="1"/>
    <cellStyle name="60% - הדגשה6 2" xfId="132" xr:uid="{00000000-0005-0000-0000-000090000000}"/>
    <cellStyle name="60% - הדגשה6 3" xfId="133" xr:uid="{00000000-0005-0000-0000-000091000000}"/>
    <cellStyle name="60% - הדגשה6 4" xfId="134" xr:uid="{00000000-0005-0000-0000-000092000000}"/>
    <cellStyle name="60% - הדגשה6 5" xfId="135" xr:uid="{00000000-0005-0000-0000-000093000000}"/>
    <cellStyle name="60% - הדגשה6 6" xfId="136" xr:uid="{00000000-0005-0000-0000-000094000000}"/>
    <cellStyle name="60% - הדגשה6 7" xfId="137" xr:uid="{00000000-0005-0000-0000-000095000000}"/>
    <cellStyle name="7" xfId="138" xr:uid="{00000000-0005-0000-0000-000096000000}"/>
    <cellStyle name="7_Anafim" xfId="139" xr:uid="{00000000-0005-0000-0000-000097000000}"/>
    <cellStyle name="7_משקל בתא100" xfId="140" xr:uid="{00000000-0005-0000-0000-000098000000}"/>
    <cellStyle name="8" xfId="141" xr:uid="{00000000-0005-0000-0000-000099000000}"/>
    <cellStyle name="8_Anafim" xfId="142" xr:uid="{00000000-0005-0000-0000-00009A000000}"/>
    <cellStyle name="8_משקל בתא100" xfId="143" xr:uid="{00000000-0005-0000-0000-00009B000000}"/>
    <cellStyle name="9" xfId="144" xr:uid="{00000000-0005-0000-0000-00009C000000}"/>
    <cellStyle name="9_Anafim" xfId="145" xr:uid="{00000000-0005-0000-0000-00009D000000}"/>
    <cellStyle name="9_משקל בתא100" xfId="146" xr:uid="{00000000-0005-0000-0000-00009E000000}"/>
    <cellStyle name="Comma" xfId="352" builtinId="3"/>
    <cellStyle name="Comma 2" xfId="147" xr:uid="{00000000-0005-0000-0000-0000A0000000}"/>
    <cellStyle name="Comma 2 2" xfId="148" xr:uid="{00000000-0005-0000-0000-0000A1000000}"/>
    <cellStyle name="Comma 2 3" xfId="149" xr:uid="{00000000-0005-0000-0000-0000A2000000}"/>
    <cellStyle name="Comma 3" xfId="150" xr:uid="{00000000-0005-0000-0000-0000A3000000}"/>
    <cellStyle name="Currency [0] _1" xfId="151" xr:uid="{00000000-0005-0000-0000-0000A4000000}"/>
    <cellStyle name="Euro" xfId="152" xr:uid="{00000000-0005-0000-0000-0000A5000000}"/>
    <cellStyle name="Normal" xfId="0" builtinId="0"/>
    <cellStyle name="Normal 10" xfId="153" xr:uid="{00000000-0005-0000-0000-0000A7000000}"/>
    <cellStyle name="Normal 11" xfId="154" xr:uid="{00000000-0005-0000-0000-0000A8000000}"/>
    <cellStyle name="Normal 12" xfId="155" xr:uid="{00000000-0005-0000-0000-0000A9000000}"/>
    <cellStyle name="Normal 13" xfId="156" xr:uid="{00000000-0005-0000-0000-0000AA000000}"/>
    <cellStyle name="Normal 14" xfId="346" xr:uid="{00000000-0005-0000-0000-0000AB000000}"/>
    <cellStyle name="Normal 15" xfId="348" xr:uid="{00000000-0005-0000-0000-0000AC000000}"/>
    <cellStyle name="Normal 2" xfId="2" xr:uid="{00000000-0005-0000-0000-0000AD000000}"/>
    <cellStyle name="Normal 2 2" xfId="5" xr:uid="{00000000-0005-0000-0000-0000AE000000}"/>
    <cellStyle name="Normal 2 2 2" xfId="350" xr:uid="{00000000-0005-0000-0000-0000AF000000}"/>
    <cellStyle name="Normal 2 3" xfId="157" xr:uid="{00000000-0005-0000-0000-0000B0000000}"/>
    <cellStyle name="Normal 2 4" xfId="349" xr:uid="{00000000-0005-0000-0000-0000B1000000}"/>
    <cellStyle name="Normal 2_נספח 1" xfId="347" xr:uid="{00000000-0005-0000-0000-0000B2000000}"/>
    <cellStyle name="Normal 3" xfId="4" xr:uid="{00000000-0005-0000-0000-0000B3000000}"/>
    <cellStyle name="Normal 3 2" xfId="3" xr:uid="{00000000-0005-0000-0000-0000B4000000}"/>
    <cellStyle name="Normal 3 3" xfId="351" xr:uid="{00000000-0005-0000-0000-0000B5000000}"/>
    <cellStyle name="Normal 4" xfId="158" xr:uid="{00000000-0005-0000-0000-0000B6000000}"/>
    <cellStyle name="Normal 5" xfId="159" xr:uid="{00000000-0005-0000-0000-0000B7000000}"/>
    <cellStyle name="Normal 6" xfId="160" xr:uid="{00000000-0005-0000-0000-0000B8000000}"/>
    <cellStyle name="Normal 6 2" xfId="161" xr:uid="{00000000-0005-0000-0000-0000B9000000}"/>
    <cellStyle name="Normal 7" xfId="162" xr:uid="{00000000-0005-0000-0000-0000BA000000}"/>
    <cellStyle name="Normal 8" xfId="163" xr:uid="{00000000-0005-0000-0000-0000BB000000}"/>
    <cellStyle name="Normal 9" xfId="164" xr:uid="{00000000-0005-0000-0000-0000BC000000}"/>
    <cellStyle name="Percent" xfId="1" builtinId="5"/>
    <cellStyle name="Percent 2" xfId="165" xr:uid="{00000000-0005-0000-0000-0000C0000000}"/>
    <cellStyle name="הדגשה1" xfId="322" builtinId="29" customBuiltin="1"/>
    <cellStyle name="הדגשה1 2" xfId="166" xr:uid="{00000000-0005-0000-0000-0000C2000000}"/>
    <cellStyle name="הדגשה1 3" xfId="167" xr:uid="{00000000-0005-0000-0000-0000C3000000}"/>
    <cellStyle name="הדגשה1 4" xfId="168" xr:uid="{00000000-0005-0000-0000-0000C4000000}"/>
    <cellStyle name="הדגשה1 5" xfId="169" xr:uid="{00000000-0005-0000-0000-0000C5000000}"/>
    <cellStyle name="הדגשה1 6" xfId="170" xr:uid="{00000000-0005-0000-0000-0000C6000000}"/>
    <cellStyle name="הדגשה1 7" xfId="171" xr:uid="{00000000-0005-0000-0000-0000C7000000}"/>
    <cellStyle name="הדגשה2" xfId="326" builtinId="33" customBuiltin="1"/>
    <cellStyle name="הדגשה2 2" xfId="172" xr:uid="{00000000-0005-0000-0000-0000C9000000}"/>
    <cellStyle name="הדגשה2 3" xfId="173" xr:uid="{00000000-0005-0000-0000-0000CA000000}"/>
    <cellStyle name="הדגשה2 4" xfId="174" xr:uid="{00000000-0005-0000-0000-0000CB000000}"/>
    <cellStyle name="הדגשה2 5" xfId="175" xr:uid="{00000000-0005-0000-0000-0000CC000000}"/>
    <cellStyle name="הדגשה2 6" xfId="176" xr:uid="{00000000-0005-0000-0000-0000CD000000}"/>
    <cellStyle name="הדגשה2 7" xfId="177" xr:uid="{00000000-0005-0000-0000-0000CE000000}"/>
    <cellStyle name="הדגשה3" xfId="330" builtinId="37" customBuiltin="1"/>
    <cellStyle name="הדגשה3 2" xfId="178" xr:uid="{00000000-0005-0000-0000-0000D0000000}"/>
    <cellStyle name="הדגשה3 3" xfId="179" xr:uid="{00000000-0005-0000-0000-0000D1000000}"/>
    <cellStyle name="הדגשה3 4" xfId="180" xr:uid="{00000000-0005-0000-0000-0000D2000000}"/>
    <cellStyle name="הדגשה3 5" xfId="181" xr:uid="{00000000-0005-0000-0000-0000D3000000}"/>
    <cellStyle name="הדגשה3 6" xfId="182" xr:uid="{00000000-0005-0000-0000-0000D4000000}"/>
    <cellStyle name="הדגשה3 7" xfId="183" xr:uid="{00000000-0005-0000-0000-0000D5000000}"/>
    <cellStyle name="הדגשה4" xfId="334" builtinId="41" customBuiltin="1"/>
    <cellStyle name="הדגשה4 2" xfId="184" xr:uid="{00000000-0005-0000-0000-0000D7000000}"/>
    <cellStyle name="הדגשה4 3" xfId="185" xr:uid="{00000000-0005-0000-0000-0000D8000000}"/>
    <cellStyle name="הדגשה4 4" xfId="186" xr:uid="{00000000-0005-0000-0000-0000D9000000}"/>
    <cellStyle name="הדגשה4 5" xfId="187" xr:uid="{00000000-0005-0000-0000-0000DA000000}"/>
    <cellStyle name="הדגשה4 6" xfId="188" xr:uid="{00000000-0005-0000-0000-0000DB000000}"/>
    <cellStyle name="הדגשה4 7" xfId="189" xr:uid="{00000000-0005-0000-0000-0000DC000000}"/>
    <cellStyle name="הדגשה5" xfId="338" builtinId="45" customBuiltin="1"/>
    <cellStyle name="הדגשה5 2" xfId="190" xr:uid="{00000000-0005-0000-0000-0000DE000000}"/>
    <cellStyle name="הדגשה5 3" xfId="191" xr:uid="{00000000-0005-0000-0000-0000DF000000}"/>
    <cellStyle name="הדגשה5 4" xfId="192" xr:uid="{00000000-0005-0000-0000-0000E0000000}"/>
    <cellStyle name="הדגשה5 5" xfId="193" xr:uid="{00000000-0005-0000-0000-0000E1000000}"/>
    <cellStyle name="הדגשה5 6" xfId="194" xr:uid="{00000000-0005-0000-0000-0000E2000000}"/>
    <cellStyle name="הדגשה5 7" xfId="195" xr:uid="{00000000-0005-0000-0000-0000E3000000}"/>
    <cellStyle name="הדגשה6" xfId="342" builtinId="49" customBuiltin="1"/>
    <cellStyle name="הדגשה6 2" xfId="196" xr:uid="{00000000-0005-0000-0000-0000E5000000}"/>
    <cellStyle name="הדגשה6 3" xfId="197" xr:uid="{00000000-0005-0000-0000-0000E6000000}"/>
    <cellStyle name="הדגשה6 4" xfId="198" xr:uid="{00000000-0005-0000-0000-0000E7000000}"/>
    <cellStyle name="הדגשה6 5" xfId="199" xr:uid="{00000000-0005-0000-0000-0000E8000000}"/>
    <cellStyle name="הדגשה6 6" xfId="200" xr:uid="{00000000-0005-0000-0000-0000E9000000}"/>
    <cellStyle name="הדגשה6 7" xfId="201" xr:uid="{00000000-0005-0000-0000-0000EA000000}"/>
    <cellStyle name="הערה" xfId="319" builtinId="10" customBuiltin="1"/>
    <cellStyle name="הערה 2" xfId="202" xr:uid="{00000000-0005-0000-0000-0000EC000000}"/>
    <cellStyle name="הערה 3" xfId="203" xr:uid="{00000000-0005-0000-0000-0000ED000000}"/>
    <cellStyle name="הערה 4" xfId="204" xr:uid="{00000000-0005-0000-0000-0000EE000000}"/>
    <cellStyle name="הערה 5" xfId="205" xr:uid="{00000000-0005-0000-0000-0000EF000000}"/>
    <cellStyle name="הערה 6" xfId="206" xr:uid="{00000000-0005-0000-0000-0000F0000000}"/>
    <cellStyle name="הערה 7" xfId="207" xr:uid="{00000000-0005-0000-0000-0000F1000000}"/>
    <cellStyle name="חישוב" xfId="315" builtinId="22" customBuiltin="1"/>
    <cellStyle name="חישוב 2" xfId="208" xr:uid="{00000000-0005-0000-0000-0000F3000000}"/>
    <cellStyle name="חישוב 3" xfId="209" xr:uid="{00000000-0005-0000-0000-0000F4000000}"/>
    <cellStyle name="חישוב 4" xfId="210" xr:uid="{00000000-0005-0000-0000-0000F5000000}"/>
    <cellStyle name="חישוב 5" xfId="211" xr:uid="{00000000-0005-0000-0000-0000F6000000}"/>
    <cellStyle name="חישוב 6" xfId="212" xr:uid="{00000000-0005-0000-0000-0000F7000000}"/>
    <cellStyle name="חישוב 7" xfId="213" xr:uid="{00000000-0005-0000-0000-0000F8000000}"/>
    <cellStyle name="טוב" xfId="310" builtinId="26" customBuiltin="1"/>
    <cellStyle name="טוב 2" xfId="214" xr:uid="{00000000-0005-0000-0000-0000FA000000}"/>
    <cellStyle name="טוב 3" xfId="215" xr:uid="{00000000-0005-0000-0000-0000FB000000}"/>
    <cellStyle name="טוב 4" xfId="216" xr:uid="{00000000-0005-0000-0000-0000FC000000}"/>
    <cellStyle name="טוב 5" xfId="217" xr:uid="{00000000-0005-0000-0000-0000FD000000}"/>
    <cellStyle name="טוב 6" xfId="218" xr:uid="{00000000-0005-0000-0000-0000FE000000}"/>
    <cellStyle name="טוב 7" xfId="219" xr:uid="{00000000-0005-0000-0000-0000FF000000}"/>
    <cellStyle name="טקסט אזהרה" xfId="318" builtinId="11" customBuiltin="1"/>
    <cellStyle name="טקסט אזהרה 2" xfId="220" xr:uid="{00000000-0005-0000-0000-000001010000}"/>
    <cellStyle name="טקסט אזהרה 3" xfId="221" xr:uid="{00000000-0005-0000-0000-000002010000}"/>
    <cellStyle name="טקסט אזהרה 4" xfId="222" xr:uid="{00000000-0005-0000-0000-000003010000}"/>
    <cellStyle name="טקסט אזהרה 5" xfId="223" xr:uid="{00000000-0005-0000-0000-000004010000}"/>
    <cellStyle name="טקסט אזהרה 6" xfId="224" xr:uid="{00000000-0005-0000-0000-000005010000}"/>
    <cellStyle name="טקסט אזהרה 7" xfId="225" xr:uid="{00000000-0005-0000-0000-000006010000}"/>
    <cellStyle name="טקסט הסברי" xfId="320" builtinId="53" customBuiltin="1"/>
    <cellStyle name="טקסט הסברי 2" xfId="226" xr:uid="{00000000-0005-0000-0000-000008010000}"/>
    <cellStyle name="טקסט הסברי 3" xfId="227" xr:uid="{00000000-0005-0000-0000-000009010000}"/>
    <cellStyle name="טקסט הסברי 4" xfId="228" xr:uid="{00000000-0005-0000-0000-00000A010000}"/>
    <cellStyle name="טקסט הסברי 5" xfId="229" xr:uid="{00000000-0005-0000-0000-00000B010000}"/>
    <cellStyle name="טקסט הסברי 6" xfId="230" xr:uid="{00000000-0005-0000-0000-00000C010000}"/>
    <cellStyle name="טקסט הסברי 7" xfId="231" xr:uid="{00000000-0005-0000-0000-00000D010000}"/>
    <cellStyle name="כותרת" xfId="305" builtinId="15" customBuiltin="1"/>
    <cellStyle name="כותרת 1" xfId="306" builtinId="16" customBuiltin="1"/>
    <cellStyle name="כותרת 1 2" xfId="232" xr:uid="{00000000-0005-0000-0000-000010010000}"/>
    <cellStyle name="כותרת 1 3" xfId="233" xr:uid="{00000000-0005-0000-0000-000011010000}"/>
    <cellStyle name="כותרת 1 4" xfId="234" xr:uid="{00000000-0005-0000-0000-000012010000}"/>
    <cellStyle name="כותרת 1 5" xfId="235" xr:uid="{00000000-0005-0000-0000-000013010000}"/>
    <cellStyle name="כותרת 1 6" xfId="236" xr:uid="{00000000-0005-0000-0000-000014010000}"/>
    <cellStyle name="כותרת 1 7" xfId="237" xr:uid="{00000000-0005-0000-0000-000015010000}"/>
    <cellStyle name="כותרת 10" xfId="238" xr:uid="{00000000-0005-0000-0000-000016010000}"/>
    <cellStyle name="כותרת 2" xfId="307" builtinId="17" customBuiltin="1"/>
    <cellStyle name="כותרת 2 2" xfId="239" xr:uid="{00000000-0005-0000-0000-000018010000}"/>
    <cellStyle name="כותרת 2 3" xfId="240" xr:uid="{00000000-0005-0000-0000-000019010000}"/>
    <cellStyle name="כותרת 2 4" xfId="241" xr:uid="{00000000-0005-0000-0000-00001A010000}"/>
    <cellStyle name="כותרת 2 5" xfId="242" xr:uid="{00000000-0005-0000-0000-00001B010000}"/>
    <cellStyle name="כותרת 2 6" xfId="243" xr:uid="{00000000-0005-0000-0000-00001C010000}"/>
    <cellStyle name="כותרת 2 7" xfId="244" xr:uid="{00000000-0005-0000-0000-00001D010000}"/>
    <cellStyle name="כותרת 3" xfId="308" builtinId="18" customBuiltin="1"/>
    <cellStyle name="כותרת 3 2" xfId="245" xr:uid="{00000000-0005-0000-0000-00001F010000}"/>
    <cellStyle name="כותרת 3 3" xfId="246" xr:uid="{00000000-0005-0000-0000-000020010000}"/>
    <cellStyle name="כותרת 3 4" xfId="247" xr:uid="{00000000-0005-0000-0000-000021010000}"/>
    <cellStyle name="כותרת 3 5" xfId="248" xr:uid="{00000000-0005-0000-0000-000022010000}"/>
    <cellStyle name="כותרת 3 6" xfId="249" xr:uid="{00000000-0005-0000-0000-000023010000}"/>
    <cellStyle name="כותרת 3 7" xfId="250" xr:uid="{00000000-0005-0000-0000-000024010000}"/>
    <cellStyle name="כותרת 4" xfId="309" builtinId="19" customBuiltin="1"/>
    <cellStyle name="כותרת 4 2" xfId="251" xr:uid="{00000000-0005-0000-0000-000026010000}"/>
    <cellStyle name="כותרת 4 3" xfId="252" xr:uid="{00000000-0005-0000-0000-000027010000}"/>
    <cellStyle name="כותרת 4 4" xfId="253" xr:uid="{00000000-0005-0000-0000-000028010000}"/>
    <cellStyle name="כותרת 4 5" xfId="254" xr:uid="{00000000-0005-0000-0000-000029010000}"/>
    <cellStyle name="כותרת 4 6" xfId="255" xr:uid="{00000000-0005-0000-0000-00002A010000}"/>
    <cellStyle name="כותרת 4 7" xfId="256" xr:uid="{00000000-0005-0000-0000-00002B010000}"/>
    <cellStyle name="כותרת 5" xfId="257" xr:uid="{00000000-0005-0000-0000-00002C010000}"/>
    <cellStyle name="כותרת 6" xfId="258" xr:uid="{00000000-0005-0000-0000-00002D010000}"/>
    <cellStyle name="כותרת 7" xfId="259" xr:uid="{00000000-0005-0000-0000-00002E010000}"/>
    <cellStyle name="כותרת 8" xfId="260" xr:uid="{00000000-0005-0000-0000-00002F010000}"/>
    <cellStyle name="כותרת 9" xfId="261" xr:uid="{00000000-0005-0000-0000-000030010000}"/>
    <cellStyle name="ניטראלי" xfId="312" builtinId="28" customBuiltin="1"/>
    <cellStyle name="ניטראלי 2" xfId="262" xr:uid="{00000000-0005-0000-0000-000032010000}"/>
    <cellStyle name="ניטראלי 3" xfId="263" xr:uid="{00000000-0005-0000-0000-000033010000}"/>
    <cellStyle name="ניטראלי 4" xfId="264" xr:uid="{00000000-0005-0000-0000-000034010000}"/>
    <cellStyle name="ניטראלי 5" xfId="265" xr:uid="{00000000-0005-0000-0000-000035010000}"/>
    <cellStyle name="ניטראלי 6" xfId="266" xr:uid="{00000000-0005-0000-0000-000036010000}"/>
    <cellStyle name="ניטראלי 7" xfId="267" xr:uid="{00000000-0005-0000-0000-000037010000}"/>
    <cellStyle name="סגנון 1" xfId="268" xr:uid="{00000000-0005-0000-0000-000038010000}"/>
    <cellStyle name="סה&quot;כ" xfId="321" builtinId="25" customBuiltin="1"/>
    <cellStyle name="סה&quot;כ 2" xfId="269" xr:uid="{00000000-0005-0000-0000-00003A010000}"/>
    <cellStyle name="סה&quot;כ 3" xfId="270" xr:uid="{00000000-0005-0000-0000-00003B010000}"/>
    <cellStyle name="סה&quot;כ 4" xfId="271" xr:uid="{00000000-0005-0000-0000-00003C010000}"/>
    <cellStyle name="סה&quot;כ 5" xfId="272" xr:uid="{00000000-0005-0000-0000-00003D010000}"/>
    <cellStyle name="סה&quot;כ 6" xfId="273" xr:uid="{00000000-0005-0000-0000-00003E010000}"/>
    <cellStyle name="סה&quot;כ 7" xfId="274" xr:uid="{00000000-0005-0000-0000-00003F010000}"/>
    <cellStyle name="פלט" xfId="314" builtinId="21" customBuiltin="1"/>
    <cellStyle name="פלט 2" xfId="275" xr:uid="{00000000-0005-0000-0000-000041010000}"/>
    <cellStyle name="פלט 3" xfId="276" xr:uid="{00000000-0005-0000-0000-000042010000}"/>
    <cellStyle name="פלט 4" xfId="277" xr:uid="{00000000-0005-0000-0000-000043010000}"/>
    <cellStyle name="פלט 5" xfId="278" xr:uid="{00000000-0005-0000-0000-000044010000}"/>
    <cellStyle name="פלט 6" xfId="279" xr:uid="{00000000-0005-0000-0000-000045010000}"/>
    <cellStyle name="פלט 7" xfId="280" xr:uid="{00000000-0005-0000-0000-000046010000}"/>
    <cellStyle name="קלט" xfId="313" builtinId="20" customBuiltin="1"/>
    <cellStyle name="קלט 2" xfId="281" xr:uid="{00000000-0005-0000-0000-000048010000}"/>
    <cellStyle name="קלט 3" xfId="282" xr:uid="{00000000-0005-0000-0000-000049010000}"/>
    <cellStyle name="קלט 4" xfId="283" xr:uid="{00000000-0005-0000-0000-00004A010000}"/>
    <cellStyle name="קלט 5" xfId="284" xr:uid="{00000000-0005-0000-0000-00004B010000}"/>
    <cellStyle name="קלט 6" xfId="285" xr:uid="{00000000-0005-0000-0000-00004C010000}"/>
    <cellStyle name="קלט 7" xfId="286" xr:uid="{00000000-0005-0000-0000-00004D010000}"/>
    <cellStyle name="רע" xfId="311" builtinId="27" customBuiltin="1"/>
    <cellStyle name="רע 2" xfId="287" xr:uid="{00000000-0005-0000-0000-00004F010000}"/>
    <cellStyle name="רע 3" xfId="288" xr:uid="{00000000-0005-0000-0000-000050010000}"/>
    <cellStyle name="רע 4" xfId="289" xr:uid="{00000000-0005-0000-0000-000051010000}"/>
    <cellStyle name="רע 5" xfId="290" xr:uid="{00000000-0005-0000-0000-000052010000}"/>
    <cellStyle name="רע 6" xfId="291" xr:uid="{00000000-0005-0000-0000-000053010000}"/>
    <cellStyle name="רע 7" xfId="292" xr:uid="{00000000-0005-0000-0000-000054010000}"/>
    <cellStyle name="תא מסומן" xfId="317" builtinId="23" customBuiltin="1"/>
    <cellStyle name="תא מסומן 2" xfId="293" xr:uid="{00000000-0005-0000-0000-000056010000}"/>
    <cellStyle name="תא מסומן 3" xfId="294" xr:uid="{00000000-0005-0000-0000-000057010000}"/>
    <cellStyle name="תא מסומן 4" xfId="295" xr:uid="{00000000-0005-0000-0000-000058010000}"/>
    <cellStyle name="תא מסומן 5" xfId="296" xr:uid="{00000000-0005-0000-0000-000059010000}"/>
    <cellStyle name="תא מסומן 6" xfId="297" xr:uid="{00000000-0005-0000-0000-00005A010000}"/>
    <cellStyle name="תא מסומן 7" xfId="298" xr:uid="{00000000-0005-0000-0000-00005B010000}"/>
    <cellStyle name="תא מקושר" xfId="316" builtinId="24" customBuiltin="1"/>
    <cellStyle name="תא מקושר 2" xfId="299" xr:uid="{00000000-0005-0000-0000-00005D010000}"/>
    <cellStyle name="תא מקושר 3" xfId="300" xr:uid="{00000000-0005-0000-0000-00005E010000}"/>
    <cellStyle name="תא מקושר 4" xfId="301" xr:uid="{00000000-0005-0000-0000-00005F010000}"/>
    <cellStyle name="תא מקושר 5" xfId="302" xr:uid="{00000000-0005-0000-0000-000060010000}"/>
    <cellStyle name="תא מקושר 6" xfId="303" xr:uid="{00000000-0005-0000-0000-000061010000}"/>
    <cellStyle name="תא מקושר 7" xfId="304" xr:uid="{00000000-0005-0000-0000-000062010000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00000000-0011-0000-FFFF-FFFF00000000}">
      <tableStyleElement type="wholeTable" dxfId="21"/>
    </tableStyle>
    <tableStyle name="סגנון PivotTable 1 2" table="0" count="8" xr9:uid="{00000000-0011-0000-FFFF-FFFF01000000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0000000-0011-0000-FFFF-FFFF02000000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00000000-0011-0000-FFFF-FFFF03000000}">
      <tableStyleElement type="firstColumnStripe" dxfId="1"/>
    </tableStyle>
    <tableStyle name="סגנון PivotTable 4" table="0" count="1" xr9:uid="{00000000-0011-0000-FFFF-FFFF04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J16" s="4"/>
        <tr r="I28" s="4"/>
        <tr r="I16" s="4"/>
        <tr r="J28" s="4"/>
        <tr r="I24" s="4"/>
        <tr r="I27" s="4"/>
        <tr r="H28" s="4"/>
        <tr r="K27" s="4"/>
        <tr r="H13" s="4"/>
        <tr r="J13" s="4"/>
        <tr r="K24" s="4"/>
        <tr r="I13" s="4"/>
        <tr r="K13" s="4"/>
        <tr r="K16" s="4"/>
        <tr r="G19" s="4"/>
        <tr r="J24" s="4"/>
        <tr r="K28" s="4"/>
        <tr r="J22" s="4"/>
        <tr r="K23" s="4"/>
        <tr r="G13" s="4"/>
        <tr r="H14" s="4"/>
        <tr r="H22" s="4"/>
        <tr r="J14" s="4"/>
        <tr r="G14" s="4"/>
        <tr r="I19" s="4"/>
        <tr r="I14" s="4"/>
        <tr r="H19" s="4"/>
        <tr r="G24" s="4"/>
        <tr r="J19" s="4"/>
        <tr r="H16" s="4"/>
        <tr r="H24" s="4"/>
        <tr r="G22" s="4"/>
        <tr r="G23" s="4"/>
        <tr r="G27" s="4"/>
        <tr r="K22" s="4"/>
        <tr r="J27" s="4"/>
        <tr r="G16" s="4"/>
        <tr r="K19" s="4"/>
        <tr r="K14" s="4"/>
        <tr r="J23" s="4"/>
        <tr r="H27" s="4"/>
        <tr r="H23" s="4"/>
        <tr r="G28" s="4"/>
        <tr r="I23" s="4"/>
        <tr r="I22" s="4"/>
        <tr r="B25" s="4"/>
        <tr r="J11" s="4"/>
        <tr r="E22" s="4"/>
        <tr r="B19" s="4"/>
        <tr r="F22" s="4"/>
        <tr r="B20" s="4"/>
        <tr r="H11" s="4"/>
        <tr r="G11" s="4"/>
        <tr r="D22" s="4"/>
        <tr r="I11" s="4"/>
        <tr r="D27" s="4"/>
        <tr r="B16" s="4"/>
        <tr r="B18" s="4"/>
        <tr r="F16" s="4"/>
        <tr r="B23" s="4"/>
        <tr r="B14" s="4"/>
        <tr r="C22" s="4"/>
        <tr r="B24" s="4"/>
        <tr r="F19" s="4"/>
        <tr r="B17" s="4"/>
        <tr r="B26" s="4"/>
        <tr r="C16" s="4"/>
        <tr r="F27" s="4"/>
        <tr r="D16" s="4"/>
        <tr r="C19" s="4"/>
        <tr r="K11" s="4"/>
        <tr r="B13" s="4"/>
        <tr r="E16" s="4"/>
        <tr r="B21" s="4"/>
        <tr r="B22" s="4"/>
        <tr r="E19" s="4"/>
        <tr r="E27" s="4"/>
        <tr r="B27" s="4"/>
        <tr r="B28" s="4"/>
        <tr r="C27" s="4"/>
        <tr r="D19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volatileDependencies" Target="volatileDependencies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חיים ברדוגו" refreshedDate="42066.617449421297" backgroundQuery="1" createdVersion="3" refreshedVersion="4" minRefreshableVersion="3" recordCount="0" supportSubquery="1" supportAdvancedDrill="1" xr:uid="{00000000-000A-0000-FFFF-FFFFCB020000}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חיים ברדוגו" refreshedDate="42066.617449421297" backgroundQuery="1" createdVersion="3" refreshedVersion="4" minRefreshableVersion="3" recordCount="0" tupleCache="1" supportSubquery="1" supportAdvancedDrill="1" xr:uid="{00000000-000A-0000-FFFF-FFFFCC020000}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2" unbalanced="0"/>
    <cacheHierarchy uniqueName="[Neches].[Aretz Chul]" caption="ארץ\חו&quot;ל" attribute="1" defaultMemberUniqueName="[Neches].[Aretz Chul].[All]" allUniqueName="[Neches].[Aretz Chul].[All]" dimensionUniqueName="[Neches]" displayFolder="" count="2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2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2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2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2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2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2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2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דליה פלבניק" refreshedDate="44612.413555208332" backgroundQuery="1" createdVersion="3" refreshedVersion="4" minRefreshableVersion="3" recordCount="0" supportSubquery="1" supportAdvancedDrill="1" xr:uid="{00000000-000A-0000-FFFF-FFFFCF020000}">
  <cacheSource type="external" connectionId="4"/>
  <cacheFields count="138">
    <cacheField name="[Cheshbon KM].[Hie Peilut].[Peilut 1]" caption="פעילות רמה 1" numFmtId="0" hierarchy="44" level="1">
      <sharedItems containsSemiMixedTypes="0" containsString="0"/>
    </cacheField>
    <cacheField name="[Cheshbon KM].[Hie Peilut].[Peilut 2]" caption="פעילות רמה 2" numFmtId="0" hierarchy="44" level="2">
      <sharedItems containsSemiMixedTypes="0" containsString="0"/>
    </cacheField>
    <cacheField name="[Cheshbon KM].[Hie Peilut].[Peilut 3]" caption="פעילות רמה 3" numFmtId="0" hierarchy="44" level="3">
      <sharedItems containsSemiMixedTypes="0" containsString="0"/>
    </cacheField>
    <cacheField name="[Cheshbon KM].[Hie Peilut].[Peilut 4]" caption="פעילות רמה 4" numFmtId="0" hierarchy="44" level="4">
      <sharedItems containsSemiMixedTypes="0" containsString="0"/>
    </cacheField>
    <cacheField name="[Cheshbon KM].[Hie Peilut].[Peilut 5]" caption="פעילות רמה 5" numFmtId="0" hierarchy="44" level="5">
      <sharedItems containsSemiMixedTypes="0" containsString="0"/>
    </cacheField>
    <cacheField name="[Cheshbon KM].[Hie Peilut].[Peilut 6]" caption="פעילות רמה 6" numFmtId="0" hierarchy="44" level="6">
      <sharedItems containsSemiMixedTypes="0" containsString="0"/>
    </cacheField>
    <cacheField name="[Cheshbon KM].[Hie Peilut].[Peilut 7]" caption="פעילות רמה 7" numFmtId="0" hierarchy="44" level="7">
      <sharedItems containsSemiMixedTypes="0" containsString="0"/>
    </cacheField>
    <cacheField name="[Cheshbon KM].[Hie Peilut].[Chevra]" caption="חברה" numFmtId="0" hierarchy="44" level="8">
      <sharedItems containsSemiMixedTypes="0" containsString="0"/>
    </cacheField>
    <cacheField name="[Cheshbon KM].[Hie Peilut].[Cheshbon]" caption="חשבון" numFmtId="0" hierarchy="44" level="9">
      <sharedItems containsSemiMixedTypes="0" containsString="0"/>
    </cacheField>
    <cacheField name="[Cheshbon KM].[Hie Peilut].[Peilut 2].[Peilut 1]" caption="פעילות רמה 1" propertyName="Peilut 1" numFmtId="0" hierarchy="44" level="2" memberPropertyField="1">
      <sharedItems containsSemiMixedTypes="0" containsString="0"/>
    </cacheField>
    <cacheField name="[Cheshbon KM].[Hie Peilut].[Peilut 3].[Peilut 2]" caption="פעילות רמה 2" propertyName="Peilut 2" numFmtId="0" hierarchy="44" level="3" memberPropertyField="1">
      <sharedItems containsSemiMixedTypes="0" containsString="0"/>
    </cacheField>
    <cacheField name="[Cheshbon KM].[Hie Peilut].[Peilut 4].[Peilut 3]" caption="פעילות רמה 3" propertyName="Peilut 3" numFmtId="0" hierarchy="44" level="4" memberPropertyField="1">
      <sharedItems containsSemiMixedTypes="0" containsString="0"/>
    </cacheField>
    <cacheField name="[Cheshbon KM].[Hie Peilut].[Peilut 5].[Peilut 4]" caption="פעילות רמה 4" propertyName="Peilut 4" numFmtId="0" hierarchy="44" level="5" memberPropertyField="1">
      <sharedItems containsSemiMixedTypes="0" containsString="0"/>
    </cacheField>
    <cacheField name="[Cheshbon KM].[Hie Peilut].[Peilut 6].[Peilut 5]" caption="פעילות רמה 5" propertyName="Peilut 5" numFmtId="0" hierarchy="44" level="6" memberPropertyField="1">
      <sharedItems containsSemiMixedTypes="0" containsString="0"/>
    </cacheField>
    <cacheField name="[Cheshbon KM].[Hie Peilut].[Peilut 7].[Peilut 6]" caption="פעילות רמה 6" propertyName="Peilut 6" numFmtId="0" hierarchy="44" level="7" memberPropertyField="1">
      <sharedItems containsSemiMixedTypes="0" containsString="0"/>
    </cacheField>
    <cacheField name="[Cheshbon KM].[Hie Peilut].[Chevra].[Peilut 7]" caption="פעילות רמה 7" propertyName="Peilut 7" numFmtId="0" hierarchy="44" level="8" memberPropertyField="1">
      <sharedItems containsSemiMixedTypes="0" containsString="0"/>
    </cacheField>
    <cacheField name="[Cheshbon KM].[Hie Peilut].[Cheshbon].[Bank]" caption="בנק" propertyName="Bank" numFmtId="0" hierarchy="44" level="9" memberPropertyField="1">
      <sharedItems containsSemiMixedTypes="0" containsString="0"/>
    </cacheField>
    <cacheField name="[Cheshbon KM].[Hie Peilut].[Cheshbon].[Chevra]" caption="חברה" propertyName="Chevra" numFmtId="0" hierarchy="44" level="9" memberPropertyField="1">
      <sharedItems containsSemiMixedTypes="0" containsString="0"/>
    </cacheField>
    <cacheField name="[Cheshbon KM].[Hie Peilut].[Cheshbon].[Kod Chevra SAP]" caption="חברה SAP" propertyName="Kod Chevra SAP" numFmtId="0" hierarchy="44" level="9" memberPropertyField="1">
      <sharedItems containsSemiMixedTypes="0" containsString="0"/>
    </cacheField>
    <cacheField name="[Cheshbon KM].[Hie Peilut].[Cheshbon].[Medina]" caption="מדינה" propertyName="Medina" numFmtId="0" hierarchy="4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4" level="9" memberPropertyField="1">
      <sharedItems containsSemiMixedTypes="0" containsString="0"/>
    </cacheField>
    <cacheField name="[Cheshbon KM].[Hie Peilut].[Cheshbon].[Mediniyut]" caption="מדיניות" propertyName="Mediniyut" numFmtId="0" hierarchy="4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4" level="9" memberPropertyField="1">
      <sharedItems containsSemiMixedTypes="0" containsString="0"/>
    </cacheField>
    <cacheField name="[Cheshbon KM].[Hie Peilut].[Cheshbon].[Mispar Tik]" caption="מס. תיק" propertyName="Mispar Tik" numFmtId="0" hierarchy="4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4" level="9" memberPropertyField="1">
      <sharedItems containsSemiMixedTypes="0" containsString="0"/>
    </cacheField>
    <cacheField name="[Cheshbon KM].[Hie Peilut].[Cheshbon].[Snif]" caption="סניף" propertyName="Snif" numFmtId="0" hierarchy="44" level="9" memberPropertyField="1">
      <sharedItems containsSemiMixedTypes="0" containsString="0"/>
    </cacheField>
    <cacheField name="[Cheshbon KM].[Hie Peilut].[Cheshbon].[Status Tik]" caption="סטטוס" propertyName="Status Tik" numFmtId="0" hierarchy="44" level="9" memberPropertyField="1">
      <sharedItems containsSemiMixedTypes="0" containsString="0"/>
    </cacheField>
    <cacheField name="[Cheshbon KM].[Hie Peilut].[Cheshbon].[Yoetz]" caption="יועץ" propertyName="Yoetz" numFmtId="0" hierarchy="44" level="9" memberPropertyField="1">
      <sharedItems containsSemiMixedTypes="0" containsString="0"/>
    </cacheField>
    <cacheField name="[Medida].[Medida].[Medida]" caption="מדידה" numFmtId="0" hierarchy="93">
      <sharedItems containsSemiMixedTypes="0" containsString="0"/>
    </cacheField>
    <cacheField name="[Neches].[Hie Portfolio].[Portfolio L1]" caption="פורטפוליו רמה 1" numFmtId="0" hierarchy="148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48" level="2">
      <sharedItems containsSemiMixedTypes="0" containsString="0"/>
    </cacheField>
    <cacheField name="[Neches].[Hie Portfolio].[Portfolio L3]" caption="פורטפוליו רמה 3" numFmtId="0" hierarchy="148" level="3">
      <sharedItems containsSemiMixedTypes="0" containsString="0"/>
    </cacheField>
    <cacheField name="[Neches].[Hie Portfolio].[Portfolio L4]" caption="פורטפוליו רמה 4" numFmtId="0" hierarchy="148" level="4">
      <sharedItems containsSemiMixedTypes="0" containsString="0"/>
    </cacheField>
    <cacheField name="[Neches].[Hie Portfolio].[Portfolio L5]" caption="פורטפוליו רמה 5" numFmtId="0" hierarchy="148" level="5">
      <sharedItems containsSemiMixedTypes="0" containsString="0"/>
    </cacheField>
    <cacheField name="[Neches].[Hie Portfolio].[Tat Afik]" caption="תת אפיק" numFmtId="0" hierarchy="148" level="6">
      <sharedItems containsSemiMixedTypes="0" containsString="0"/>
    </cacheField>
    <cacheField name="[Neches].[Hie Portfolio].[Neches]" caption="נכס" numFmtId="0" hierarchy="148" level="7">
      <sharedItems containsSemiMixedTypes="0" containsString="0"/>
    </cacheField>
    <cacheField name="[Neches].[Hie Portfolio].[Portfolio L1].[Kod  Portfolio L1]" caption="קוד פורטפוליו 1" propertyName="Kod  Portfolio L1" numFmtId="0" hierarchy="148" level="1" memberPropertyField="1">
      <sharedItems containsSemiMixedTypes="0" containsString="0"/>
    </cacheField>
    <cacheField name="[Neches].[Hie Portfolio].[Portfolio L1].[Madad L1]" caption="מדד רמה 1" propertyName="Madad L1" numFmtId="0" hierarchy="148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48" level="2" memberPropertyField="1">
      <sharedItems containsSemiMixedTypes="0" containsString="0"/>
    </cacheField>
    <cacheField name="[Neches].[Hie Portfolio].[Portfolio L2].[Madad L2]" caption="מדד רמה 2" propertyName="Madad L2" numFmtId="0" hierarchy="148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48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48" level="3" memberPropertyField="1">
      <sharedItems containsSemiMixedTypes="0" containsString="0"/>
    </cacheField>
    <cacheField name="[Neches].[Hie Portfolio].[Portfolio L3].[Madad L3]" caption="מדד רמה 3" propertyName="Madad L3" numFmtId="0" hierarchy="148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48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48" level="4" memberPropertyField="1">
      <sharedItems containsSemiMixedTypes="0" containsString="0"/>
    </cacheField>
    <cacheField name="[Neches].[Hie Portfolio].[Portfolio L4].[Madad L4]" caption="מדד רמה 4" propertyName="Madad L4" numFmtId="0" hierarchy="148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48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48" level="5" memberPropertyField="1">
      <sharedItems containsSemiMixedTypes="0" containsString="0"/>
    </cacheField>
    <cacheField name="[Neches].[Hie Portfolio].[Portfolio L5].[Madad L5]" caption="מדד רמה 5" propertyName="Madad L5" numFmtId="0" hierarchy="148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48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48" level="6" memberPropertyField="1">
      <sharedItems containsSemiMixedTypes="0" containsString="0"/>
    </cacheField>
    <cacheField name="[Neches].[Hie Portfolio].[Tat Afik].[Madad Tat Afik]" caption="תת אפיק" propertyName="Madad Tat Afik" numFmtId="0" hierarchy="148" level="6" memberPropertyField="1">
      <sharedItems containsSemiMixedTypes="0" containsString="0"/>
    </cacheField>
    <cacheField name="[Neches].[Hie Portfolio].[Tat Afik].[Neches Boded L6]" caption="נכס בודד רמה 6" propertyName="Neches Boded L6" numFmtId="0" hierarchy="148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48" level="6" memberPropertyField="1">
      <sharedItems containsSemiMixedTypes="0" containsString="0"/>
    </cacheField>
    <cacheField name="[Neches].[Hie Portfolio].[Tat Afik].[Schorot L3]" caption="סחורות רמה 3" propertyName="Schorot L3" numFmtId="0" hierarchy="148" level="6" memberPropertyField="1">
      <sharedItems containsSemiMixedTypes="0" containsString="0"/>
    </cacheField>
    <cacheField name="[Neches].[Hie Portfolio].[Tat Afik].[Shiaruch Acharon]" caption="תאריך שערוך אחרון" propertyName="Shiaruch Acharon" numFmtId="0" hierarchy="148" level="6" memberPropertyField="1">
      <sharedItems containsSemiMixedTypes="0" containsString="0"/>
    </cacheField>
    <cacheField name="[Neches].[Hie Portfolio].[Tat Afik].[Teur Ofi Neches]" caption="אופי נכס" propertyName="Teur Ofi Neches" numFmtId="0" hierarchy="148" level="6" memberPropertyField="1">
      <sharedItems containsSemiMixedTypes="0" containsString="0"/>
    </cacheField>
    <cacheField name="[Neches].[Hie Portfolio].[Neches].[1. Kod Neches]" caption="קוד נכס" propertyName="1. Kod Neches" numFmtId="0" hierarchy="148" level="7" memberPropertyField="1">
      <sharedItems containsSemiMixedTypes="0" containsString="0"/>
    </cacheField>
    <cacheField name="[Neches].[Hie Portfolio].[Neches].[Kod Neches Boded L3]" caption="Kod Neches Boded L3" propertyName="Kod Neches Boded L3" numFmtId="0" hierarchy="148" level="7" memberPropertyField="1">
      <sharedItems containsSemiMixedTypes="0" containsString="0"/>
    </cacheField>
    <cacheField name="[Neches].[Hie Portfolio].[Neches].[Kod Neches Boded L4]" caption="Kod Neches Boded L4" propertyName="Kod Neches Boded L4" numFmtId="0" hierarchy="148" level="7" memberPropertyField="1">
      <sharedItems containsSemiMixedTypes="0" containsString="0"/>
    </cacheField>
    <cacheField name="[Neches].[Hie Portfolio].[Neches].[Tat Afik]" caption="תת אפיק" propertyName="Tat Afik" numFmtId="0" hierarchy="148" level="7" memberPropertyField="1">
      <sharedItems containsSemiMixedTypes="0" containsString="0"/>
    </cacheField>
    <cacheField name="[Cheshbon KM].[Hie Peilut].[Cheshbon].[Kod Cheshbon]" caption="מס. חשבון" propertyName="Kod Cheshbon" numFmtId="0" hierarchy="44" level="9" memberPropertyField="1">
      <sharedItems containsSemiMixedTypes="0" containsString="0"/>
    </cacheField>
    <cacheField name="[Neches].[Hie Portfolio].[Tat Afik].[Ashrai L4]" caption="אשראי רמה 4" propertyName="Ashrai L4" numFmtId="0" hierarchy="148" level="6" memberPropertyField="1">
      <sharedItems containsSemiMixedTypes="0" containsString="0"/>
    </cacheField>
    <cacheField name="[Neches].[Hie Portfolio].[Tat Afik].[Nituach Tsua 1]" caption="ניתוח תשואה 1" propertyName="Nituach Tsua 1" numFmtId="0" hierarchy="148" level="6" memberPropertyField="1">
      <sharedItems containsSemiMixedTypes="0" containsString="0"/>
    </cacheField>
    <cacheField name="[Neches].[Hie Portfolio].[Tat Afik].[Nituach Tsua 2]" caption="ניתוח תשואה 2" propertyName="Nituach Tsua 2" numFmtId="0" hierarchy="148" level="6" memberPropertyField="1">
      <sharedItems containsSemiMixedTypes="0" containsString="0"/>
    </cacheField>
    <cacheField name="[Neches].[Hie Portfolio].[Neches].[Anaf]" caption="ענף מסחר" propertyName="Anaf" numFmtId="0" hierarchy="148" level="7" memberPropertyField="1">
      <sharedItems containsSemiMixedTypes="0" containsString="0"/>
    </cacheField>
    <cacheField name="[Neches].[Hie Portfolio].[Neches].[Hearot]" caption="הערות" propertyName="Hearot" numFmtId="0" hierarchy="148" level="7" memberPropertyField="1">
      <sharedItems containsSemiMixedTypes="0" containsString="0"/>
    </cacheField>
    <cacheField name="[Neches].[Hie Portfolio].[Neches].[Kod Beta TA100]" caption="בטא" propertyName="Kod Beta TA100" numFmtId="0" hierarchy="148" level="7" memberPropertyField="1">
      <sharedItems containsSemiMixedTypes="0" containsString="0"/>
    </cacheField>
    <cacheField name="[Neches].[Hie Portfolio].[Neches].[Kod Matbea Neches]" caption="מטבע" propertyName="Kod Matbea Neches" numFmtId="0" hierarchy="148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48" level="7" memberPropertyField="1">
      <sharedItems containsSemiMixedTypes="0" containsString="0"/>
    </cacheField>
    <cacheField name="[Neches].[Hie Portfolio].[Neches].[Kod Neches Boded L5]" caption="Kod Neches Boded L5" propertyName="Kod Neches Boded L5" numFmtId="0" hierarchy="148" level="7" memberPropertyField="1">
      <sharedItems containsSemiMixedTypes="0" containsString="0"/>
    </cacheField>
    <cacheField name="[Neches].[Hie Portfolio].[Neches].[Manpik]" caption="מנפיק" propertyName="Manpik" numFmtId="0" hierarchy="148" level="7" memberPropertyField="1">
      <sharedItems containsSemiMixedTypes="0" containsString="0"/>
    </cacheField>
    <cacheField name="[Neches].[Hie Portfolio].[Neches].[Parent Kod Neches]" caption="נכס אב" propertyName="Parent Kod Neches" numFmtId="0" hierarchy="148" level="7" memberPropertyField="1">
      <sharedItems containsSemiMixedTypes="0" containsString="0"/>
    </cacheField>
    <cacheField name="[Neches].[Hie Portfolio].[Neches].[Taarich Pkia]" caption="תאריך פקיעה" propertyName="Taarich Pkia" numFmtId="0" hierarchy="148" level="7" memberPropertyField="1">
      <sharedItems containsSemiMixedTypes="0" containsString="0"/>
    </cacheField>
    <cacheField name="[Neches].[Hie Portfolio].[Neches].[Ticker]" caption="טיקר" propertyName="Ticker" numFmtId="0" hierarchy="148" level="7" memberPropertyField="1">
      <sharedItems containsSemiMixedTypes="0" containsString="0"/>
    </cacheField>
    <cacheField name="[Neches].[Hie Portfolio].[Neches].[Machshir L4]" caption="מכשיר רמה 4" propertyName="Machshir L4" numFmtId="0" hierarchy="148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48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48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48" level="7" memberPropertyField="1">
      <sharedItems containsSemiMixedTypes="0" containsString="0"/>
    </cacheField>
    <cacheField name="[Neches].[Hie Portfolio].[Neches].[Merchak Neches]" caption="נכס" propertyName="Merchak Neches" numFmtId="0" hierarchy="148" level="7" memberPropertyField="1">
      <sharedItems containsSemiMixedTypes="0" containsString="0"/>
    </cacheField>
    <cacheField name="[Neches].[Hie Portfolio].[Neches].[Miun Chofshi]" caption="מאפיינים" propertyName="Miun Chofshi" numFmtId="0" hierarchy="148" level="7" memberPropertyField="1">
      <sharedItems containsSemiMixedTypes="0" containsString="0"/>
    </cacheField>
    <cacheField name="[Neches].[Hie Portfolio].[Neches].[Sivug Keren]" caption="סיווג קרן" propertyName="Sivug Keren" numFmtId="0" hierarchy="148" level="7" memberPropertyField="1">
      <sharedItems containsSemiMixedTypes="0" containsString="0"/>
    </cacheField>
    <cacheField name="[Neches].[Hie Portfolio].[Neches].[Sug Chasifa]" caption="סוג חשיפה" propertyName="Sug Chasifa" numFmtId="0" hierarchy="148" level="7" memberPropertyField="1">
      <sharedItems containsSemiMixedTypes="0" containsString="0"/>
    </cacheField>
    <cacheField name="[Neches].[Hie Portfolio].[Neches].[Tik Chofshi Neches]" caption="סוג תיק" propertyName="Tik Chofshi Neches" numFmtId="0" hierarchy="148" level="7" memberPropertyField="1">
      <sharedItems containsSemiMixedTypes="0" containsString="0"/>
    </cacheField>
    <cacheField name="[Neches].[Hie Portfolio].[Neches].[att Kvutzat Lovim]" caption="קבוצת לווים" propertyName="att Kvutzat Lovim" numFmtId="0" hierarchy="148" level="7" memberPropertyField="1">
      <sharedItems containsSemiMixedTypes="0" containsString="0"/>
    </cacheField>
    <cacheField name="[Neches].[Hie Portfolio].[Neches].[Kod Manpik Baalei Inyan]" caption="Kod Manpik Baalei Inyan" propertyName="Kod Manpik Baalei Inyan" numFmtId="0" hierarchy="148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48" level="7" memberPropertyField="1">
      <sharedItems containsSemiMixedTypes="0" containsString="0"/>
    </cacheField>
    <cacheField name="[Neches].[Hie Portfolio].[Neches].[Machshir]" caption="Machshir" propertyName="Machshir" numFmtId="0" hierarchy="148" level="7" memberPropertyField="1">
      <sharedItems containsSemiMixedTypes="0" containsString="0"/>
    </cacheField>
    <cacheField name="[Neches].[Hie Portfolio].[Neches].[Sug Neches]" caption="סוג נכס" propertyName="Sug Neches" numFmtId="0" hierarchy="148" level="7" memberPropertyField="1">
      <sharedItems containsSemiMixedTypes="0" containsString="0"/>
    </cacheField>
    <cacheField name="[Cheshbon KM].[Chevra].[Chevra]" caption="חברה" numFmtId="0" hierarchy="42" level="1" mappingCount="1">
      <sharedItems count="129">
        <s v="[Cheshbon KM].[Chevra].&amp;[110]&amp;[Kod_Peilut_L7_110]&amp;[Kod_Peilut_L6_110]&amp;[Kod_Peilut_L5_135]&amp;[Kod_Peilut_L4_216]&amp;[Kod_Peilut_L3_133]&amp;[Kod_Peilut_L2_34]&amp;[Kod_Peilut_L1_182]" c="(110) מגדל   אלמנטר" cp="1">
          <x/>
        </s>
        <s v="[Cheshbon KM].[Chevra].&amp;[112]&amp;[Kod_Peilut_L7_112]&amp;[Kod_Peilut_L6_112]&amp;[Kod_Peilut_L5_135]&amp;[Kod_Peilut_L4_216]&amp;[Kod_Peilut_L3_133]&amp;[Kod_Peilut_L2_34]&amp;[Kod_Peilut_L1_182]" c="(112) מגדל אחזקות נדלן" cp="1">
          <x v="1"/>
        </s>
        <s v="[Cheshbon KM].[Chevra].&amp;[120]&amp;[Kod_Peilut_L7_120]&amp;[Kod_Peilut_L6_120]&amp;[Kod_Peilut_L5_134]&amp;[Kod_Peilut_L4_215]&amp;[Kod_Peilut_L3_133]&amp;[Kod_Peilut_L2_34]&amp;[Kod_Peilut_L1_182]" c="(120) מגדל חברה לביטוח בעמ חיים" cp="1">
          <x v="2"/>
        </s>
        <s v="[Cheshbon KM].[Chevra].&amp;[121]&amp;[Kod_Peilut_L7_121]&amp;[Kod_Peilut_L6_121]&amp;[Kod_Peilut_L5_14]&amp;[Kod_Peilut_L4_27]&amp;[Kod_Peilut_L3_35]&amp;[Kod_Peilut_L2_159]&amp;[Kod_Peilut_L1_182]" c="(121) מגדל חיים משתתפת ברווח" cp="1">
          <x v="3"/>
        </s>
        <s v="[Cheshbon KM].[Chevra].&amp;[122]&amp;[Kod_Peilut_L7_122]&amp;[Kod_Peilut_L6_122]&amp;[Kod_Peilut_L5_134]&amp;[Kod_Peilut_L4_215]&amp;[Kod_Peilut_L3_133]&amp;[Kod_Peilut_L2_34]&amp;[Kod_Peilut_L1_182]" c="(122) מגדל חיים נדלן" cp="1">
          <x v="4"/>
        </s>
        <s v="[Cheshbon KM].[Chevra].&amp;[123]&amp;[Kod_Peilut_L7_123]&amp;[Kod_Peilut_L6_123]&amp;[Kod_Peilut_L5_14]&amp;[Kod_Peilut_L4_27]&amp;[Kod_Peilut_L3_35]&amp;[Kod_Peilut_L2_159]&amp;[Kod_Peilut_L1_182]" c="(123) מגדל נדלן משתתף ברווחים" cp="1">
          <x v="5"/>
        </s>
        <s v="[Cheshbon KM].[Chevra].&amp;[124]&amp;[Kod_Peilut_L7_124]&amp;[Kod_Peilut_L6_124]&amp;[Kod_Peilut_L5_17]&amp;[Kod_Peilut_L4_33]&amp;[Kod_Peilut_L3_35]&amp;[Kod_Peilut_L2_159]&amp;[Kod_Peilut_L1_182]" c="(124) מגדל   מגדלור" cp="1">
          <x v="6"/>
        </s>
        <s v="[Cheshbon KM].[Chevra].&amp;[125]&amp;[Kod_Peilut_L7_125]&amp;[Kod_Peilut_L6_125]&amp;[Kod_Peilut_L5_125]&amp;[Kod_Peilut_L4_522]&amp;[Kod_Peilut_L3_35]&amp;[Kod_Peilut_L2_159]&amp;[Kod_Peilut_L1_182]" c="(125) מגדל   מסלול כשר" cp="1">
          <x v="7"/>
        </s>
        <s v="[Cheshbon KM].[Chevra].&amp;[126]&amp;[Kod_Peilut_L7_126]&amp;[Kod_Peilut_L6_126]&amp;[Kod_Peilut_L5_273]&amp;[Kod_Peilut_L4_272]&amp;[Kod_Peilut_L3_133]&amp;[Kod_Peilut_L2_34]&amp;[Kod_Peilut_L1_182]" c="(126) מגדל   חיים מבטיח תשואה" cp="1">
          <x v="8"/>
        </s>
        <s v="[Cheshbon KM].[Chevra].&amp;[130]&amp;[Kod_Peilut_L7_130]&amp;[Kod_Peilut_L6_130]&amp;[Kod_Peilut_L5_136]&amp;[Kod_Peilut_L4_217]&amp;[Kod_Peilut_L3_133]&amp;[Kod_Peilut_L2_34]&amp;[Kod_Peilut_L1_182]" c="(130) מגדל   הון" cp="1">
          <x v="9"/>
        </s>
        <s v="[Cheshbon KM].[Chevra].&amp;[137]&amp;[Kod_Peilut_L7_137]&amp;[Kod_Peilut_L6_172]&amp;[Kod_Peilut_L5_360]&amp;[Kod_Peilut_L4_224]&amp;[Kod_Peilut_L3_223]&amp;[Kod_Peilut_L2_34]&amp;[Kod_Peilut_L1_182]" c="(137) יוזמה קרן פנסיה   ניהול" cp="1">
          <x v="10"/>
        </s>
        <s v="[Cheshbon KM].[Chevra].&amp;[140]&amp;[Kod_Peilut_L7_140]&amp;[Kod_Peilut_L6_95]&amp;[Kod_Peilut_L5_172]&amp;[Kod_Peilut_L4_304]&amp;[Kod_Peilut_L3_303]&amp;[Kod_Peilut_L2_159]&amp;[Kod_Peilut_L1_182]" c="(140) יוזמה קרן פנסיה לעצמאים" cp="1">
          <x v="11"/>
        </s>
        <s v="[Cheshbon KM].[Chevra].&amp;[144]&amp;[Kod_Peilut_L7_144]&amp;[Kod_Peilut_L6_442]&amp;[Kod_Peilut_L5_172]&amp;[Kod_Peilut_L4_304]&amp;[Kod_Peilut_L3_303]&amp;[Kod_Peilut_L2_159]&amp;[Kod_Peilut_L1_182]" c="(144) יוזמה עמיתי ביניים" cp="1">
          <x v="12"/>
        </s>
        <s v="[Cheshbon KM].[Chevra].&amp;[150]&amp;[Kod_Peilut_L7_150]&amp;[Kod_Peilut_L6_150]&amp;[Kod_Peilut_L5_136]&amp;[Kod_Peilut_L4_217]&amp;[Kod_Peilut_L3_133]&amp;[Kod_Peilut_L2_34]&amp;[Kod_Peilut_L1_182]" c="(150) מגדל איחוד נדלן הון" cp="1">
          <x v="13"/>
        </s>
        <s v="[Cheshbon KM].[Chevra].&amp;[151]&amp;[Kod_Peilut_L7_151]&amp;[Kod_Peilut_L6_151]&amp;[Kod_Peilut_L5_134]&amp;[Kod_Peilut_L4_215]&amp;[Kod_Peilut_L3_133]&amp;[Kod_Peilut_L2_34]&amp;[Kod_Peilut_L1_182]" c="(151) מגדל אחזקות נדלן חיים" cp="1">
          <x v="14"/>
        </s>
        <s v="[Cheshbon KM].[Chevra].&amp;[153]&amp;[Kod_Peilut_L7_153]&amp;[Kod_Peilut_L6_153]&amp;[Kod_Peilut_L5_153]&amp;[Kod_Peilut_L4_153]&amp;[Kod_Peilut_L3_219]&amp;[Kod_Peilut_L2_34]&amp;[Kod_Peilut_L1_182]" c="(153) מגדל אחזקות נדלן חיי" cp="1">
          <x v="15"/>
        </s>
        <s v="[Cheshbon KM].[Chevra].&amp;[154]&amp;[Kod_Peilut_L7_154]&amp;[Kod_Peilut_L6_154]&amp;[Kod_Peilut_L5_154]&amp;[Kod_Peilut_L4_154]&amp;[Kod_Peilut_L3_154]&amp;[Kod_Peilut_L2_34]&amp;[Kod_Peilut_L1_182]" c="(154) מגדל אשכול פיננסים" cp="1">
          <x v="16"/>
        </s>
        <s v="[Cheshbon KM].[Chevra].&amp;[160]&amp;[Kod_Peilut_L7_160]&amp;[Kod_Peilut_L6_160]&amp;[Kod_Peilut_L5_160]&amp;[Kod_Peilut_L4_160]&amp;[Kod_Peilut_L3_219]&amp;[Kod_Peilut_L2_34]&amp;[Kod_Peilut_L1_182]" c="(160) מגדל אחזקות ביטוח בע&quot;מ" cp="1">
          <x v="17"/>
        </s>
        <s v="[Cheshbon KM].[Chevra].&amp;[163]&amp;[Kod_Peilut_L7_7010]&amp;[Kod_Peilut_L6_516]&amp;[Kod_Peilut_L5_373]&amp;[Kod_Peilut_L4_152]&amp;[Kod_Peilut_L3_303]&amp;[Kod_Peilut_L2_159]&amp;[Kod_Peilut_L1_182]" c="(163) מגדל תגמולים כללי" cp="1">
          <x v="18"/>
        </s>
        <s v="[Cheshbon KM].[Chevra].&amp;[164]&amp;[Kod_Peilut_L7_154]&amp;[Kod_Peilut_L6_1010]&amp;[Kod_Peilut_L5_373]&amp;[Kod_Peilut_L4_152]&amp;[Kod_Peilut_L3_303]&amp;[Kod_Peilut_L2_159]&amp;[Kod_Peilut_L1_182]" c="(164) מגדל מרכזית לפיצויים" cp="1">
          <x v="19"/>
        </s>
        <s v="[Cheshbon KM].[Chevra].&amp;[165]&amp;[Kod_Peilut_L7_156]&amp;[Kod_Peilut_L6_515]&amp;[Kod_Peilut_L5_373]&amp;[Kod_Peilut_L4_152]&amp;[Kod_Peilut_L3_303]&amp;[Kod_Peilut_L2_159]&amp;[Kod_Peilut_L1_182]" c="(165) מגדל השתלמות כללי" cp="1">
          <x v="20"/>
        </s>
        <s v="[Cheshbon KM].[Chevra].&amp;[167]&amp;[Kod_Peilut_L7_375]&amp;[Kod_Peilut_L6_1010]&amp;[Kod_Peilut_L5_373]&amp;[Kod_Peilut_L4_152]&amp;[Kod_Peilut_L3_303]&amp;[Kod_Peilut_L2_159]&amp;[Kod_Peilut_L1_182]" c="(167) מגדל נהול קופ&quot;ג דמי מחלה" cp="1">
          <x v="21"/>
        </s>
        <s v="[Cheshbon KM].[Chevra].&amp;[210]&amp;[Kod_Peilut_L7_210]&amp;[Kod_Peilut_L6_210]&amp;[Kod_Peilut_L5_210]&amp;[Kod_Peilut_L4_210]&amp;[Kod_Peilut_L3_133]&amp;[Kod_Peilut_L2_34]&amp;[Kod_Peilut_L1_182]" c="(210) מגדל אלמנטר  RUNOFF אליהו" cp="1">
          <x v="22"/>
        </s>
        <s v="[Cheshbon KM].[Chevra].&amp;[218]&amp;[Kod_Peilut_L7_218]&amp;[Kod_Peilut_L6_218]&amp;[Kod_Peilut_L5_218]&amp;[Kod_Peilut_L4_1045]&amp;[Kod_Peilut_L3_35]&amp;[Kod_Peilut_L2_159]&amp;[Kod_Peilut_L1_182]" c="(218) מגדל ביטוח מחקה  S&amp;P500" cp="1">
          <x v="23"/>
        </s>
        <s v="[Cheshbon KM].[Chevra].&amp;[221]&amp;[Kod_Peilut_L7_221]&amp;[Kod_Peilut_L6_221]&amp;[Kod_Peilut_L5_221]&amp;[Kod_Peilut_L4_7130]&amp;[Kod_Peilut_L3_35]&amp;[Kod_Peilut_L2_159]&amp;[Kod_Peilut_L1_182]" c="(221) מגדל מסלול לבני 50 ומטה" cp="1">
          <x v="24"/>
        </s>
        <s v="[Cheshbon KM].[Chevra].&amp;[222]&amp;[Kod_Peilut_L7_222]&amp;[Kod_Peilut_L6_222]&amp;[Kod_Peilut_L5_222]&amp;[Kod_Peilut_L4_7090]&amp;[Kod_Peilut_L3_35]&amp;[Kod_Peilut_L2_159]&amp;[Kod_Peilut_L1_182]" c="(222) מגדל מסלול לבני 50 עד 60" cp="1">
          <x v="25"/>
        </s>
        <s v="[Cheshbon KM].[Chevra].&amp;[223]&amp;[Kod_Peilut_L7_223]&amp;[Kod_Peilut_L6_223]&amp;[Kod_Peilut_L5_223]&amp;[Kod_Peilut_L4_7100]&amp;[Kod_Peilut_L3_35]&amp;[Kod_Peilut_L2_159]&amp;[Kod_Peilut_L1_182]" c="(223) מגדל מסלול לבני 60 ומעלה" cp="1">
          <x v="26"/>
        </s>
        <s v="[Cheshbon KM].[Chevra].&amp;[224]&amp;[Kod_Peilut_L7_224]&amp;[Kod_Peilut_L6_224]&amp;[Kod_Peilut_L5_224]&amp;[Kod_Peilut_L4_7110]&amp;[Kod_Peilut_L3_35]&amp;[Kod_Peilut_L2_159]&amp;[Kod_Peilut_L1_182]" c="(224) מגדל מסלול למקבלי קצבה" cp="1">
          <x v="27"/>
        </s>
        <s v="[Cheshbon KM].[Chevra].&amp;[225]&amp;[Kod_Peilut_L7_225]&amp;[Kod_Peilut_L6_225]&amp;[Kod_Peilut_L5_225]&amp;[Kod_Peilut_L4_225]&amp;[Kod_Peilut_L3_35]&amp;[Kod_Peilut_L2_159]&amp;[Kod_Peilut_L1_182]" c="(225) מגדל  מסלול שקלי טווח קצר" cp="1">
          <x v="28"/>
        </s>
        <s v="[Cheshbon KM].[Chevra].&amp;[227]&amp;[Kod_Peilut_L7_227]&amp;[Kod_Peilut_L6_227]&amp;[Kod_Peilut_L5_227]&amp;[Kod_Peilut_L4_227]&amp;[Kod_Peilut_L3_35]&amp;[Kod_Peilut_L2_159]&amp;[Kod_Peilut_L1_182]" c="(227) מגדל   מסלול אג&quot;ח" cp="1">
          <x v="29"/>
        </s>
        <s v="[Cheshbon KM].[Chevra].&amp;[228]&amp;[Kod_Peilut_L7_228]&amp;[Kod_Peilut_L6_228]&amp;[Kod_Peilut_L5_228]&amp;[Kod_Peilut_L4_228]&amp;[Kod_Peilut_L3_35]&amp;[Kod_Peilut_L2_159]&amp;[Kod_Peilut_L1_182]" c="(228) מגדל   מסלול חו&quot;ל" cp="1">
          <x v="30"/>
        </s>
        <s v="[Cheshbon KM].[Chevra].&amp;[231]&amp;[Kod_Peilut_L7_231]&amp;[Kod_Peilut_L6_231]&amp;[Kod_Peilut_L5_231]&amp;[Kod_Peilut_L4_231]&amp;[Kod_Peilut_L3_35]&amp;[Kod_Peilut_L2_159]&amp;[Kod_Peilut_L1_182]" c="(231) מגדל   אג&quot;ח עד 10% מניות" cp="1">
          <x v="31"/>
        </s>
        <s v="[Cheshbon KM].[Chevra].&amp;[233]&amp;[Kod_Peilut_L7_233]&amp;[Kod_Peilut_L6_233]&amp;[Kod_Peilut_L5_233]&amp;[Kod_Peilut_L4_233]&amp;[Kod_Peilut_L3_35]&amp;[Kod_Peilut_L2_159]&amp;[Kod_Peilut_L1_182]" c="(233) מגדל משלב אגח עד 25%מניות" cp="1">
          <x v="32"/>
        </s>
        <s v="[Cheshbon KM].[Chevra].&amp;[234]&amp;[Kod_Peilut_L7_234]&amp;[Kod_Peilut_L6_234]&amp;[Kod_Peilut_L5_234]&amp;[Kod_Peilut_L4_234]&amp;[Kod_Peilut_L3_35]&amp;[Kod_Peilut_L2_159]&amp;[Kod_Peilut_L1_182]" c="(234) מגדל   כללי עד 65% מניות" cp="1">
          <x v="33"/>
        </s>
        <s v="[Cheshbon KM].[Chevra].&amp;[235]&amp;[Kod_Peilut_L7_235]&amp;[Kod_Peilut_L6_235]&amp;[Kod_Peilut_L5_235]&amp;[Kod_Peilut_L4_235]&amp;[Kod_Peilut_L3_35]&amp;[Kod_Peilut_L2_159]&amp;[Kod_Peilut_L1_182]" c="(235) מגדל   מניות" cp="1">
          <x v="34"/>
        </s>
        <s v="[Cheshbon KM].[Chevra].&amp;[236]&amp;[Kod_Peilut_L7_236]&amp;[Kod_Peilut_L6_236]&amp;[Kod_Peilut_L5_236]&amp;[Kod_Peilut_L4_236]&amp;[Kod_Peilut_L3_35]&amp;[Kod_Peilut_L2_159]&amp;[Kod_Peilut_L1_182]" c="(236) מגדל   אג&quot;ח ממשלת ישראל" cp="1">
          <x v="35"/>
        </s>
        <s v="[Cheshbon KM].[Chevra].&amp;[295]&amp;[Kod_Peilut_L7_295]&amp;[Kod_Peilut_L6_295]&amp;[Kod_Peilut_L5_295]&amp;[Kod_Peilut_L4_483]&amp;[Kod_Peilut_L3_482]&amp;[Kod_Peilut_L2_34]&amp;[Kod_Peilut_L1_182]" c="(295) איחוד סוכנויות (השקעות)" cp="1">
          <x v="36"/>
        </s>
        <s v="[Cheshbon KM].[Chevra].&amp;[363]&amp;[Kod_Peilut_L7_1047]&amp;[Kod_Peilut_L6_372]&amp;[Kod_Peilut_L5_305]&amp;[Kod_Peilut_L4_304]&amp;[Kod_Peilut_L3_303]&amp;[Kod_Peilut_L2_159]&amp;[Kod_Peilut_L1_182]" c="(363) אישית מחקה מדד S&amp;P500" cp="1">
          <x v="37"/>
        </s>
        <s v="[Cheshbon KM].[Chevra].&amp;[364]&amp;[Kod_Peilut_L7_1048]&amp;[Kod_Peilut_L6_475]&amp;[Kod_Peilut_L5_305]&amp;[Kod_Peilut_L4_304]&amp;[Kod_Peilut_L3_303]&amp;[Kod_Peilut_L2_159]&amp;[Kod_Peilut_L1_182]" c="(364) מקפת משלימה מחקה מדד S&amp;P500" cp="1">
          <x v="38"/>
        </s>
        <s v="[Cheshbon KM].[Chevra].&amp;[365]&amp;[Kod_Peilut_L7_1043]&amp;[Kod_Peilut_L6_372]&amp;[Kod_Peilut_L5_305]&amp;[Kod_Peilut_L4_304]&amp;[Kod_Peilut_L3_303]&amp;[Kod_Peilut_L2_159]&amp;[Kod_Peilut_L1_182]" c="(365) אישית פנסיונר מניות מ2018" cp="1">
          <x v="39"/>
        </s>
        <s v="[Cheshbon KM].[Chevra].&amp;[366]&amp;[Kod_Peilut_L7_1042]&amp;[Kod_Peilut_L6_372]&amp;[Kod_Peilut_L5_305]&amp;[Kod_Peilut_L4_304]&amp;[Kod_Peilut_L3_303]&amp;[Kod_Peilut_L2_159]&amp;[Kod_Peilut_L1_182]" c="(366) אישית פנסיונר אג&quot;ח מ 2018" cp="1">
          <x v="40"/>
        </s>
        <s v="[Cheshbon KM].[Chevra].&amp;[367]&amp;[Kod_Peilut_L7_1044]&amp;[Kod_Peilut_L6_372]&amp;[Kod_Peilut_L5_305]&amp;[Kod_Peilut_L4_304]&amp;[Kod_Peilut_L3_303]&amp;[Kod_Peilut_L2_159]&amp;[Kod_Peilut_L1_182]" c="(367) מקפת אישית פנס כשר מ 2018" cp="1">
          <x v="41"/>
        </s>
        <s v="[Cheshbon KM].[Chevra].&amp;[369]&amp;[Kod_Peilut_L7_1040]&amp;[Kod_Peilut_L6_372]&amp;[Kod_Peilut_L5_305]&amp;[Kod_Peilut_L4_304]&amp;[Kod_Peilut_L3_303]&amp;[Kod_Peilut_L2_159]&amp;[Kod_Peilut_L1_182]" c="(369) מקפת אישית פנסיונר מ 2018" cp="1">
          <x v="42"/>
        </s>
        <s v="[Cheshbon KM].[Chevra].&amp;[370]&amp;[Kod_Peilut_L7_370]&amp;[Kod_Peilut_L6_370]&amp;[Kod_Peilut_L5_370]&amp;[Kod_Peilut_L4_224]&amp;[Kod_Peilut_L3_223]&amp;[Kod_Peilut_L2_34]&amp;[Kod_Peilut_L1_182]" c="(370) מגדל מקפת קרנות פנסיה וקו" cp="1">
          <x v="43"/>
        </s>
        <s v="[Cheshbon KM].[Chevra].&amp;[372]&amp;[Kod_Peilut_L7_306]&amp;[Kod_Peilut_L6_372]&amp;[Kod_Peilut_L5_305]&amp;[Kod_Peilut_L4_304]&amp;[Kod_Peilut_L3_303]&amp;[Kod_Peilut_L2_159]&amp;[Kod_Peilut_L1_182]" c="(372) מגדל מקפת   אישית מבוטחים" cp="1">
          <x v="44"/>
        </s>
        <s v="[Cheshbon KM].[Chevra].&amp;[373]&amp;[Kod_Peilut_L7_107]&amp;[Kod_Peilut_L6_372]&amp;[Kod_Peilut_L5_305]&amp;[Kod_Peilut_L4_304]&amp;[Kod_Peilut_L3_303]&amp;[Kod_Peilut_L2_159]&amp;[Kod_Peilut_L1_182]" c="(373) מקפת זכאים קיימים עד 2003" cp="1">
          <x v="45"/>
        </s>
        <s v="[Cheshbon KM].[Chevra].&amp;[374]&amp;[Kod_Peilut_L7_106]&amp;[Kod_Peilut_L6_372]&amp;[Kod_Peilut_L5_305]&amp;[Kod_Peilut_L4_304]&amp;[Kod_Peilut_L3_303]&amp;[Kod_Peilut_L2_159]&amp;[Kod_Peilut_L1_182]" c="(374) מקפת אישית פנסיונר עד2017" cp="1">
          <x v="46"/>
        </s>
        <s v="[Cheshbon KM].[Chevra].&amp;[375]&amp;[Kod_Peilut_L7_105]&amp;[Kod_Peilut_L6_475]&amp;[Kod_Peilut_L5_305]&amp;[Kod_Peilut_L4_304]&amp;[Kod_Peilut_L3_303]&amp;[Kod_Peilut_L2_159]&amp;[Kod_Peilut_L1_182]" c="(375) מגדל מקפת   משלימה" cp="1">
          <x v="47"/>
        </s>
        <s v="[Cheshbon KM].[Chevra].&amp;[376]&amp;[Kod_Peilut_L7_422]&amp;[Kod_Peilut_L6_479]&amp;[Kod_Peilut_L5_305]&amp;[Kod_Peilut_L4_304]&amp;[Kod_Peilut_L3_303]&amp;[Kod_Peilut_L2_159]&amp;[Kod_Peilut_L1_182]" c="(376) מקפת משלימה פנסיונרים" cp="1">
          <x v="48"/>
        </s>
        <s v="[Cheshbon KM].[Chevra].&amp;[377]&amp;[Kod_Peilut_L7_473]&amp;[Kod_Peilut_L6_372]&amp;[Kod_Peilut_L5_305]&amp;[Kod_Peilut_L4_304]&amp;[Kod_Peilut_L3_303]&amp;[Kod_Peilut_L2_159]&amp;[Kod_Peilut_L1_182]" c="(377) מקפת מסלול כשר   אישית" cp="1">
          <x v="49"/>
        </s>
        <s v="[Cheshbon KM].[Chevra].&amp;[378]&amp;[Kod_Peilut_L7_477]&amp;[Kod_Peilut_L6_475]&amp;[Kod_Peilut_L5_305]&amp;[Kod_Peilut_L4_304]&amp;[Kod_Peilut_L3_303]&amp;[Kod_Peilut_L2_159]&amp;[Kod_Peilut_L1_182]" c="(378) מקפת מסלול כשר   משלימה" cp="1">
          <x v="50"/>
        </s>
        <s v="[Cheshbon KM].[Chevra].&amp;[379]&amp;[Kod_Peilut_L7_474]&amp;[Kod_Peilut_L6_372]&amp;[Kod_Peilut_L5_305]&amp;[Kod_Peilut_L4_304]&amp;[Kod_Peilut_L3_303]&amp;[Kod_Peilut_L2_159]&amp;[Kod_Peilut_L1_182]" c="(379) מקפת אישית פנס כשר עד2017" cp="1">
          <x v="51"/>
        </s>
        <s v="[Cheshbon KM].[Chevra].&amp;[380]&amp;[Kod_Peilut_L7_480]&amp;[Kod_Peilut_L6_479]&amp;[Kod_Peilut_L5_305]&amp;[Kod_Peilut_L4_304]&amp;[Kod_Peilut_L3_303]&amp;[Kod_Peilut_L2_159]&amp;[Kod_Peilut_L1_182]" c="(380) מקפת משלימה פנסיונריים מסלול כשר" cp="1">
          <x v="52"/>
        </s>
        <s v="[Cheshbon KM].[Chevra].&amp;[381]&amp;[Kod_Peilut_L7_622]&amp;[Kod_Peilut_L6_372]&amp;[Kod_Peilut_L5_305]&amp;[Kod_Peilut_L4_304]&amp;[Kod_Peilut_L3_303]&amp;[Kod_Peilut_L2_159]&amp;[Kod_Peilut_L1_182]" c="(381) אישית  מסלול מנייתי" cp="1">
          <x v="53"/>
        </s>
        <s v="[Cheshbon KM].[Chevra].&amp;[383]&amp;[Kod_Peilut_L7_625]&amp;[Kod_Peilut_L6_372]&amp;[Kod_Peilut_L5_305]&amp;[Kod_Peilut_L4_304]&amp;[Kod_Peilut_L3_303]&amp;[Kod_Peilut_L2_159]&amp;[Kod_Peilut_L1_182]" c="(383) אישית  מסלול אגח ופקדונות" cp="1">
          <x v="54"/>
        </s>
        <s v="[Cheshbon KM].[Chevra].&amp;[384]&amp;[Kod_Peilut_L7_626]&amp;[Kod_Peilut_L6_372]&amp;[Kod_Peilut_L5_305]&amp;[Kod_Peilut_L4_304]&amp;[Kod_Peilut_L3_303]&amp;[Kod_Peilut_L2_159]&amp;[Kod_Peilut_L1_182]" c="(384) אישית  מסלול טווח קצר" cp="1">
          <x v="55"/>
        </s>
        <s v="[Cheshbon KM].[Chevra].&amp;[386]&amp;[Kod_Peilut_L7_627]&amp;[Kod_Peilut_L6_475]&amp;[Kod_Peilut_L5_305]&amp;[Kod_Peilut_L4_304]&amp;[Kod_Peilut_L3_303]&amp;[Kod_Peilut_L2_159]&amp;[Kod_Peilut_L1_182]" c="(386) משלימה  מסלול מנייתי" cp="1">
          <x v="56"/>
        </s>
        <s v="[Cheshbon KM].[Chevra].&amp;[387]&amp;[Kod_Peilut_L7_628]&amp;[Kod_Peilut_L6_475]&amp;[Kod_Peilut_L5_305]&amp;[Kod_Peilut_L4_304]&amp;[Kod_Peilut_L3_303]&amp;[Kod_Peilut_L2_159]&amp;[Kod_Peilut_L1_182]" c="(387) משלימה מסלול אגח ופקדונות" cp="1">
          <x v="57"/>
        </s>
        <s v="[Cheshbon KM].[Chevra].&amp;[388]&amp;[Kod_Peilut_L7_629]&amp;[Kod_Peilut_L6_475]&amp;[Kod_Peilut_L5_305]&amp;[Kod_Peilut_L4_304]&amp;[Kod_Peilut_L3_303]&amp;[Kod_Peilut_L2_159]&amp;[Kod_Peilut_L1_182]" c="(388) משלימה  מסלול טווח קצר" cp="1">
          <x v="58"/>
        </s>
        <s v="[Cheshbon KM].[Chevra].&amp;[389]&amp;[Kod_Peilut_L7_1041]&amp;[Kod_Peilut_L6_475]&amp;[Kod_Peilut_L5_305]&amp;[Kod_Peilut_L4_304]&amp;[Kod_Peilut_L3_303]&amp;[Kod_Peilut_L2_159]&amp;[Kod_Peilut_L1_182]" c="(389) מקפת משלימה פנסיונר מ2018" cp="1">
          <x v="59"/>
        </s>
        <s v="[Cheshbon KM].[Chevra].&amp;[390]&amp;[Kod_Peilut_L7_7070]&amp;[Kod_Peilut_L6_475]&amp;[Kod_Peilut_L5_305]&amp;[Kod_Peilut_L4_304]&amp;[Kod_Peilut_L3_303]&amp;[Kod_Peilut_L2_159]&amp;[Kod_Peilut_L1_182]" c="(390) משלימה   השקעות עד גיל 50" cp="1">
          <x v="60"/>
        </s>
        <s v="[Cheshbon KM].[Chevra].&amp;[394]&amp;[Kod_Peilut_L7_443]&amp;[Kod_Peilut_L6_1010]&amp;[Kod_Peilut_L5_373]&amp;[Kod_Peilut_L4_152]&amp;[Kod_Peilut_L3_303]&amp;[Kod_Peilut_L2_159]&amp;[Kod_Peilut_L1_182]" c="(394) מקפת תקציבית" cp="1">
          <x v="61"/>
        </s>
        <s v="[Cheshbon KM].[Chevra].&amp;[395]&amp;[Kod_Peilut_L7_7080]&amp;[Kod_Peilut_L6_475]&amp;[Kod_Peilut_L5_305]&amp;[Kod_Peilut_L4_304]&amp;[Kod_Peilut_L3_303]&amp;[Kod_Peilut_L2_159]&amp;[Kod_Peilut_L1_182]" c="(395) משלימה   השקעות גיל 50 60" cp="1">
          <x v="62"/>
        </s>
        <s v="[Cheshbon KM].[Chevra].&amp;[396]&amp;[Kod_Peilut_L7_7120]&amp;[Kod_Peilut_L6_475]&amp;[Kod_Peilut_L5_305]&amp;[Kod_Peilut_L4_304]&amp;[Kod_Peilut_L3_303]&amp;[Kod_Peilut_L2_159]&amp;[Kod_Peilut_L1_182]" c="(396) משלימה   השקעות מגיל 60" cp="1">
          <x v="63"/>
        </s>
        <s v="[Cheshbon KM].[Chevra].&amp;[397]&amp;[Kod_Peilut_L7_397]&amp;[Kod_Peilut_L6_372]&amp;[Kod_Peilut_L5_305]&amp;[Kod_Peilut_L4_304]&amp;[Kod_Peilut_L3_303]&amp;[Kod_Peilut_L2_159]&amp;[Kod_Peilut_L1_182]" c="(397) אישית   השקעות עד גיל 50" cp="1">
          <x v="64"/>
        </s>
        <s v="[Cheshbon KM].[Chevra].&amp;[398]&amp;[Kod_Peilut_L7_398]&amp;[Kod_Peilut_L6_372]&amp;[Kod_Peilut_L5_305]&amp;[Kod_Peilut_L4_304]&amp;[Kod_Peilut_L3_303]&amp;[Kod_Peilut_L2_159]&amp;[Kod_Peilut_L1_182]" c="(398) אישית   השקעות גיל 50 60" cp="1">
          <x v="65"/>
        </s>
        <s v="[Cheshbon KM].[Chevra].&amp;[399]&amp;[Kod_Peilut_L7_399]&amp;[Kod_Peilut_L6_372]&amp;[Kod_Peilut_L5_305]&amp;[Kod_Peilut_L4_304]&amp;[Kod_Peilut_L3_303]&amp;[Kod_Peilut_L2_159]&amp;[Kod_Peilut_L1_182]" c="(399) אישית   השקעות מעל גיל 60" cp="1">
          <x v="66"/>
        </s>
        <s v="[Cheshbon KM].[Chevra].&amp;[510]&amp;[Kod_Peilut_L7_510]&amp;[Kod_Peilut_L6_510]&amp;[Kod_Peilut_L5_293]&amp;[Kod_Peilut_L4_292]&amp;[Kod_Peilut_L3_133]&amp;[Kod_Peilut_L2_34]&amp;[Kod_Peilut_L1_182]" c="(510) מגדל אחז וניהול סוכ ביטוח" cp="1">
          <x v="67"/>
        </s>
        <s v="[Cheshbon KM].[Chevra].&amp;[610]&amp;[Kod_Peilut_L7_610]&amp;[Kod_Peilut_L6_610]&amp;[Kod_Peilut_L5_213]&amp;[Kod_Peilut_L4_216]&amp;[Kod_Peilut_L3_133]&amp;[Kod_Peilut_L2_34]&amp;[Kod_Peilut_L1_182]" c="(610) המגן עסקי אלמנטרי" cp="1">
          <x v="68"/>
        </s>
        <s v="[Cheshbon KM].[Chevra].&amp;[612]&amp;[Kod_Peilut_L7_612]&amp;[Kod_Peilut_L6_612]&amp;[Kod_Peilut_L5_213]&amp;[Kod_Peilut_L4_216]&amp;[Kod_Peilut_L3_133]&amp;[Kod_Peilut_L2_34]&amp;[Kod_Peilut_L1_182]" c="(612) המגן אלמנטר נדלן" cp="1">
          <x v="69"/>
        </s>
        <s v="[Cheshbon KM].[Chevra].&amp;[632]&amp;[Kod_Peilut_L7_632]&amp;[Kod_Peilut_L6_632]&amp;[Kod_Peilut_L5_214]&amp;[Kod_Peilut_L4_217]&amp;[Kod_Peilut_L3_133]&amp;[Kod_Peilut_L2_34]&amp;[Kod_Peilut_L1_182]" c="(632) מגדל הון נדלן DW" cp="1">
          <x v="70"/>
        </s>
        <s v="[Cheshbon KM].[Chevra].&amp;[651]&amp;[Kod_Peilut_L7_651]&amp;[Kod_Peilut_L6_651]&amp;[Kod_Peilut_L5_214]&amp;[Kod_Peilut_L4_217]&amp;[Kod_Peilut_L3_133]&amp;[Kod_Peilut_L2_34]&amp;[Kod_Peilut_L1_182]" c="(651) פל בית המגן הון בעמ" cp="1">
          <x v="71"/>
        </s>
        <s v="[Cheshbon KM].[Chevra].&amp;[652]&amp;[Kod_Peilut_L7_652]&amp;[Kod_Peilut_L6_652]&amp;[Kod_Peilut_L5_134]&amp;[Kod_Peilut_L4_215]&amp;[Kod_Peilut_L3_133]&amp;[Kod_Peilut_L2_34]&amp;[Kod_Peilut_L1_182]" c="(652) פל בית המגן חיים" cp="1">
          <x v="72"/>
        </s>
        <s v="[Cheshbon KM].[Chevra].&amp;[653]&amp;[Kod_Peilut_L7_653]&amp;[Kod_Peilut_L6_653]&amp;[Kod_Peilut_L5_213]&amp;[Kod_Peilut_L4_216]&amp;[Kod_Peilut_L3_133]&amp;[Kod_Peilut_L2_34]&amp;[Kod_Peilut_L1_182]" c="(653) פל בית המגן" cp="1">
          <x v="73"/>
        </s>
        <s v="[Cheshbon KM].[Chevra].&amp;[701]&amp;[Kod_Peilut_L7_701]&amp;[Kod_Peilut_L6_701]&amp;[Kod_Peilut_L5_701]&amp;[Kod_Peilut_L4_701]&amp;[Kod_Peilut_L3_10001]&amp;[Kod_Peilut_L2_159]&amp;[Kod_Peilut_L1_182]" c="(701) מניות ישראל" cp="1">
          <x v="74"/>
        </s>
        <s v="[Cheshbon KM].[Chevra].&amp;[702]&amp;[Kod_Peilut_L7_702]&amp;[Kod_Peilut_L6_702]&amp;[Kod_Peilut_L5_702]&amp;[Kod_Peilut_L4_702]&amp;[Kod_Peilut_L3_10001]&amp;[Kod_Peilut_L2_159]&amp;[Kod_Peilut_L1_182]" c="(702) מניות חו&quot;ל" cp="1">
          <x v="75"/>
        </s>
        <s v="[Cheshbon KM].[Chevra].&amp;[703]&amp;[Kod_Peilut_L7_703]&amp;[Kod_Peilut_L6_703]&amp;[Kod_Peilut_L5_703]&amp;[Kod_Peilut_L4_703]&amp;[Kod_Peilut_L3_10001]&amp;[Kod_Peilut_L2_159]&amp;[Kod_Peilut_L1_182]" c="(703) אג&quot;ח חו&quot;ל ממשלתי וקונצרני" cp="1">
          <x v="76"/>
        </s>
        <s v="[Cheshbon KM].[Chevra].&amp;[704]&amp;[Kod_Peilut_L7_704]&amp;[Kod_Peilut_L6_704]&amp;[Kod_Peilut_L5_704]&amp;[Kod_Peilut_L4_704]&amp;[Kod_Peilut_L3_10001]&amp;[Kod_Peilut_L2_159]&amp;[Kod_Peilut_L1_182]" c="(704) אג&quot;ח קוצרני ישראל" cp="1">
          <x v="77"/>
        </s>
        <s v="[Cheshbon KM].[Chevra].&amp;[705]&amp;[Kod_Peilut_L7_705]&amp;[Kod_Peilut_L6_705]&amp;[Kod_Peilut_L5_705]&amp;[Kod_Peilut_L4_705]&amp;[Kod_Peilut_L3_10001]&amp;[Kod_Peilut_L2_159]&amp;[Kod_Peilut_L1_182]" c="(705) אג&quot;ח בנקים בישראל" cp="1">
          <x v="78"/>
        </s>
        <s v="[Cheshbon KM].[Chevra].&amp;[706]&amp;[Kod_Peilut_L7_706]&amp;[Kod_Peilut_L6_706]&amp;[Kod_Peilut_L5_706]&amp;[Kod_Peilut_L4_706]&amp;[Kod_Peilut_L3_10001]&amp;[Kod_Peilut_L2_159]&amp;[Kod_Peilut_L1_182]" c="(706) אג&quot;ח מ. ישראל צ.מדד כללי" cp="1">
          <x v="79"/>
        </s>
        <s v="[Cheshbon KM].[Chevra].&amp;[707]&amp;[Kod_Peilut_L7_707]&amp;[Kod_Peilut_L6_707]&amp;[Kod_Peilut_L5_707]&amp;[Kod_Peilut_L4_707]&amp;[Kod_Peilut_L3_10001]&amp;[Kod_Peilut_L2_159]&amp;[Kod_Peilut_L1_182]" c="(707) אג&quot;ח מ. ישראל צ.מדד 10" cp="1">
          <x v="80"/>
        </s>
        <s v="[Cheshbon KM].[Chevra].&amp;[708]&amp;[Kod_Peilut_L7_708]&amp;[Kod_Peilut_L6_708]&amp;[Kod_Peilut_L5_708]&amp;[Kod_Peilut_L4_708]&amp;[Kod_Peilut_L3_10001]&amp;[Kod_Peilut_L2_159]&amp;[Kod_Peilut_L1_182]" c="(708) אג&quot;ח מ.ישראל שקלי  כללי" cp="1">
          <x v="81"/>
        </s>
        <s v="[Cheshbon KM].[Chevra].&amp;[709]&amp;[Kod_Peilut_L7_709]&amp;[Kod_Peilut_L6_709]&amp;[Kod_Peilut_L5_709]&amp;[Kod_Peilut_L4_709]&amp;[Kod_Peilut_L3_10001]&amp;[Kod_Peilut_L2_159]&amp;[Kod_Peilut_L1_182]" c="(709) אג&quot;ח מ.ישראל שקלי 10" cp="1">
          <x v="82"/>
        </s>
        <s v="[Cheshbon KM].[Chevra].&amp;[710]&amp;[Kod_Peilut_L7_710]&amp;[Kod_Peilut_L6_710]&amp;[Kod_Peilut_L5_710]&amp;[Kod_Peilut_L4_710]&amp;[Kod_Peilut_L3_10001]&amp;[Kod_Peilut_L2_159]&amp;[Kod_Peilut_L1_182]" c="(710) מזומן מקמ וממשלתי ר.משתנה" cp="1">
          <x v="83"/>
        </s>
        <s v="[Cheshbon KM].[Chevra].&amp;[711]&amp;[Kod_Peilut_L7_711]&amp;[Kod_Peilut_L6_711]&amp;[Kod_Peilut_L5_711]&amp;[Kod_Peilut_L4_711]&amp;[Kod_Peilut_L3_10001]&amp;[Kod_Peilut_L2_159]&amp;[Kod_Peilut_L1_182]" c="(711) סל פיקדונות לא סחיר" cp="1">
          <x v="84"/>
        </s>
        <s v="[Cheshbon KM].[Chevra].&amp;[712]&amp;[Kod_Peilut_L7_712]&amp;[Kod_Peilut_L6_712]&amp;[Kod_Peilut_L5_712]&amp;[Kod_Peilut_L4_712]&amp;[Kod_Peilut_L3_10001]&amp;[Kod_Peilut_L2_159]&amp;[Kod_Peilut_L1_182]" c="(712) אשראי שקלי" cp="1">
          <x v="85"/>
        </s>
        <s v="[Cheshbon KM].[Chevra].&amp;[713]&amp;[Kod_Peilut_L7_713]&amp;[Kod_Peilut_L6_713]&amp;[Kod_Peilut_L5_713]&amp;[Kod_Peilut_L4_713]&amp;[Kod_Peilut_L3_10001]&amp;[Kod_Peilut_L2_159]&amp;[Kod_Peilut_L1_182]" c="(713) אשראי צמוד מדד" cp="1">
          <x v="86"/>
        </s>
        <s v="[Cheshbon KM].[Chevra].&amp;[714]&amp;[Kod_Peilut_L7_714]&amp;[Kod_Peilut_L6_714]&amp;[Kod_Peilut_L5_714]&amp;[Kod_Peilut_L4_714]&amp;[Kod_Peilut_L3_10001]&amp;[Kod_Peilut_L2_159]&amp;[Kod_Peilut_L1_182]" c="(714) אשראי מטח" cp="1">
          <x v="87"/>
        </s>
        <s v="[Cheshbon KM].[Chevra].&amp;[715]&amp;[Kod_Peilut_L7_715]&amp;[Kod_Peilut_L6_715]&amp;[Kod_Peilut_L5_715]&amp;[Kod_Peilut_L4_715]&amp;[Kod_Peilut_L3_10001]&amp;[Kod_Peilut_L2_159]&amp;[Kod_Peilut_L1_182]" c="(715) מחקה מדד S&amp;P500" cp="1">
          <x v="88"/>
        </s>
        <s v="[Cheshbon KM].[Chevra].&amp;[716]&amp;[Kod_Peilut_L7_716]&amp;[Kod_Peilut_L6_716]&amp;[Kod_Peilut_L5_716]&amp;[Kod_Peilut_L4_716]&amp;[Kod_Peilut_L3_10001]&amp;[Kod_Peilut_L2_159]&amp;[Kod_Peilut_L1_182]" c="(716) סל קרנות הון ביטוח" cp="1">
          <x v="89"/>
        </s>
        <s v="[Cheshbon KM].[Chevra].&amp;[718]&amp;[Kod_Peilut_L7_718]&amp;[Kod_Peilut_L6_718]&amp;[Kod_Peilut_L5_718]&amp;[Kod_Peilut_L4_718]&amp;[Kod_Peilut_L3_10001]&amp;[Kod_Peilut_L2_159]&amp;[Kod_Peilut_L1_182]" c="(718) סל קרנות הון גמל" cp="1">
          <x v="90"/>
        </s>
        <s v="[Cheshbon KM].[Chevra].&amp;[719]&amp;[Kod_Peilut_L7_719]&amp;[Kod_Peilut_L6_719]&amp;[Kod_Peilut_L5_719]&amp;[Kod_Peilut_L4_719]&amp;[Kod_Peilut_L3_10001]&amp;[Kod_Peilut_L2_159]&amp;[Kod_Peilut_L1_182]" c="(719) סל קרנות חוב ביטוח" cp="1">
          <x v="91"/>
        </s>
        <s v="[Cheshbon KM].[Chevra].&amp;[720]&amp;[Kod_Peilut_L7_720]&amp;[Kod_Peilut_L6_720]&amp;[Kod_Peilut_L5_720]&amp;[Kod_Peilut_L4_720]&amp;[Kod_Peilut_L3_10001]&amp;[Kod_Peilut_L2_159]&amp;[Kod_Peilut_L1_182]" c="(720) סל קרנות חוב פנסיה" cp="1">
          <x v="92"/>
        </s>
        <s v="[Cheshbon KM].[Chevra].&amp;[721]&amp;[Kod_Peilut_L7_721]&amp;[Kod_Peilut_L6_721]&amp;[Kod_Peilut_L5_721]&amp;[Kod_Peilut_L4_721]&amp;[Kod_Peilut_L3_10001]&amp;[Kod_Peilut_L2_159]&amp;[Kod_Peilut_L1_182]" c="(721) סל קרנות חוב גמל" cp="1">
          <x v="93"/>
        </s>
        <s v="[Cheshbon KM].[Chevra].&amp;[5201]&amp;[Kod_Peilut_L7_514]&amp;[Kod_Peilut_L6_515]&amp;[Kod_Peilut_L5_373]&amp;[Kod_Peilut_L4_152]&amp;[Kod_Peilut_L3_303]&amp;[Kod_Peilut_L2_159]&amp;[Kod_Peilut_L1_182]" c="(5201) השתלמות אג&quot;ח עד 10% מניות" cp="1">
          <x v="94"/>
        </s>
        <s v="[Cheshbon KM].[Chevra].&amp;[5202]&amp;[Kod_Peilut_L7_584]&amp;[Kod_Peilut_L6_516]&amp;[Kod_Peilut_L5_373]&amp;[Kod_Peilut_L4_152]&amp;[Kod_Peilut_L3_303]&amp;[Kod_Peilut_L2_159]&amp;[Kod_Peilut_L1_182]" c="(5202) מגדל תגמולים שקלי קצר" cp="1">
          <x v="95"/>
        </s>
        <s v="[Cheshbon KM].[Chevra].&amp;[5203]&amp;[Kod_Peilut_L7_585]&amp;[Kod_Peilut_L6_516]&amp;[Kod_Peilut_L5_373]&amp;[Kod_Peilut_L4_152]&amp;[Kod_Peilut_L3_303]&amp;[Kod_Peilut_L2_159]&amp;[Kod_Peilut_L1_182]" c="(5203) מגדל תגמולים אג&quot;ח ממשלתי" cp="1">
          <x v="96"/>
        </s>
        <s v="[Cheshbon KM].[Chevra].&amp;[5204]&amp;[Kod_Peilut_L7_673]&amp;[Kod_Peilut_L6_516]&amp;[Kod_Peilut_L5_373]&amp;[Kod_Peilut_L4_152]&amp;[Kod_Peilut_L3_303]&amp;[Kod_Peilut_L2_159]&amp;[Kod_Peilut_L1_182]" c="(5204) מגדל תגמולים צמוד מדד" cp="1">
          <x v="97"/>
        </s>
        <s v="[Cheshbon KM].[Chevra].&amp;[5206]&amp;[Kod_Peilut_L7_588]&amp;[Kod_Peilut_L6_516]&amp;[Kod_Peilut_L5_373]&amp;[Kod_Peilut_L4_152]&amp;[Kod_Peilut_L3_303]&amp;[Kod_Peilut_L2_159]&amp;[Kod_Peilut_L1_182]" c="(5206) מגדל תגמולים חו&quot;ל" cp="1">
          <x v="98"/>
        </s>
        <s v="[Cheshbon KM].[Chevra].&amp;[5207]&amp;[Kod_Peilut_L7_589]&amp;[Kod_Peilut_L6_516]&amp;[Kod_Peilut_L5_373]&amp;[Kod_Peilut_L4_152]&amp;[Kod_Peilut_L3_303]&amp;[Kod_Peilut_L2_159]&amp;[Kod_Peilut_L1_182]" c="(5207) מגדל תגמולים מנייתי" cp="1">
          <x v="99"/>
        </s>
        <s v="[Cheshbon KM].[Chevra].&amp;[5209]&amp;[Kod_Peilut_L7_7000]&amp;[Kod_Peilut_L6_516]&amp;[Kod_Peilut_L5_373]&amp;[Kod_Peilut_L4_152]&amp;[Kod_Peilut_L3_303]&amp;[Kod_Peilut_L2_159]&amp;[Kod_Peilut_L1_182]" c="(5209) מגדל תגמולים ביג כללי" cp="1">
          <x v="100"/>
        </s>
        <s v="[Cheshbon KM].[Chevra].&amp;[5210]&amp;[Kod_Peilut_L7_156]&amp;[Kod_Peilut_L6_515]&amp;[Kod_Peilut_L5_373]&amp;[Kod_Peilut_L4_152]&amp;[Kod_Peilut_L3_303]&amp;[Kod_Peilut_L2_159]&amp;[Kod_Peilut_L1_182]" c="(5210) מגדל השתלמות ביג כללי" cp="1">
          <x v="20"/>
        </s>
        <s v="[Cheshbon KM].[Chevra].&amp;[5211]&amp;[Kod_Peilut_L7_574]&amp;[Kod_Peilut_L6_515]&amp;[Kod_Peilut_L5_373]&amp;[Kod_Peilut_L4_152]&amp;[Kod_Peilut_L3_303]&amp;[Kod_Peilut_L2_159]&amp;[Kod_Peilut_L1_182]" c="(5211) מגדל השתלמות אג&quot;ח" cp="1">
          <x v="101"/>
        </s>
        <s v="[Cheshbon KM].[Chevra].&amp;[5213]&amp;[Kod_Peilut_L7_576]&amp;[Kod_Peilut_L6_515]&amp;[Kod_Peilut_L5_373]&amp;[Kod_Peilut_L4_152]&amp;[Kod_Peilut_L3_303]&amp;[Kod_Peilut_L2_159]&amp;[Kod_Peilut_L1_182]" c="(5213) מגדל השתלמות מנייתי" cp="1">
          <x v="102"/>
        </s>
        <s v="[Cheshbon KM].[Chevra].&amp;[5214]&amp;[Kod_Peilut_L7_577]&amp;[Kod_Peilut_L6_515]&amp;[Kod_Peilut_L5_373]&amp;[Kod_Peilut_L4_152]&amp;[Kod_Peilut_L3_303]&amp;[Kod_Peilut_L2_159]&amp;[Kod_Peilut_L1_182]" c="(5214) מגדל השתלמות שקלי קצר" cp="1">
          <x v="103"/>
        </s>
        <s v="[Cheshbon KM].[Chevra].&amp;[5216]&amp;[Kod_Peilut_L7_579]&amp;[Kod_Peilut_L6_515]&amp;[Kod_Peilut_L5_373]&amp;[Kod_Peilut_L4_152]&amp;[Kod_Peilut_L3_303]&amp;[Kod_Peilut_L2_159]&amp;[Kod_Peilut_L1_182]" c="(5216) מגדל השתלמות חו&quot;ל" cp="1">
          <x v="104"/>
        </s>
        <s v="[Cheshbon KM].[Chevra].&amp;[5217]&amp;[Kod_Peilut_L7_580]&amp;[Kod_Peilut_L6_515]&amp;[Kod_Peilut_L5_373]&amp;[Kod_Peilut_L4_152]&amp;[Kod_Peilut_L3_303]&amp;[Kod_Peilut_L2_159]&amp;[Kod_Peilut_L1_182]" c="(5217) מגדל השתלמות אג&quot;ח ממשלתי" cp="1">
          <x v="105"/>
        </s>
        <s v="[Cheshbon KM].[Chevra].&amp;[5220]&amp;[Kod_Peilut_L7_673]&amp;[Kod_Peilut_L6_516]&amp;[Kod_Peilut_L5_373]&amp;[Kod_Peilut_L4_152]&amp;[Kod_Peilut_L3_303]&amp;[Kod_Peilut_L2_159]&amp;[Kod_Peilut_L1_182]" c="(5220) תגמולים אג&quot;ח עד 10% מניות" cp="1">
          <x v="97"/>
        </s>
        <s v="[Cheshbon KM].[Chevra].&amp;[5221]&amp;[Kod_Peilut_L7_7000]&amp;[Kod_Peilut_L6_516]&amp;[Kod_Peilut_L5_373]&amp;[Kod_Peilut_L4_152]&amp;[Kod_Peilut_L3_303]&amp;[Kod_Peilut_L2_159]&amp;[Kod_Peilut_L1_182]" c="(5221) מגדל תגמולים עד גיל 50" cp="1">
          <x v="100"/>
        </s>
        <s v="[Cheshbon KM].[Chevra].&amp;[5222]&amp;[Kod_Peilut_L7_7010]&amp;[Kod_Peilut_L6_516]&amp;[Kod_Peilut_L5_373]&amp;[Kod_Peilut_L4_152]&amp;[Kod_Peilut_L3_303]&amp;[Kod_Peilut_L2_159]&amp;[Kod_Peilut_L1_182]" c="(5222) מגדל תגמולים גיל 50 עד 60" cp="1">
          <x v="18"/>
        </s>
        <s v="[Cheshbon KM].[Chevra].&amp;[5223]&amp;[Kod_Peilut_L7_7020]&amp;[Kod_Peilut_L6_516]&amp;[Kod_Peilut_L5_373]&amp;[Kod_Peilut_L4_152]&amp;[Kod_Peilut_L3_303]&amp;[Kod_Peilut_L2_159]&amp;[Kod_Peilut_L1_182]" c="(5223) מגדל תגמולים מעל גיל 60" cp="1">
          <x v="106"/>
        </s>
        <s v="[Cheshbon KM].[Chevra].&amp;[5224]&amp;[Kod_Peilut_L7_7030]&amp;[Kod_Peilut_L6_515]&amp;[Kod_Peilut_L5_373]&amp;[Kod_Peilut_L4_152]&amp;[Kod_Peilut_L3_303]&amp;[Kod_Peilut_L2_159]&amp;[Kod_Peilut_L1_182]" c="(5224) מגדל השתלמות עד גיל 50" cp="1">
          <x v="107"/>
        </s>
        <s v="[Cheshbon KM].[Chevra].&amp;[5225]&amp;[Kod_Peilut_L7_7040]&amp;[Kod_Peilut_L6_515]&amp;[Kod_Peilut_L5_373]&amp;[Kod_Peilut_L4_152]&amp;[Kod_Peilut_L3_303]&amp;[Kod_Peilut_L2_159]&amp;[Kod_Peilut_L1_182]" c="(5225) מגדל השתלמות גיל 50 עד 60" cp="1">
          <x v="108"/>
        </s>
        <s v="[Cheshbon KM].[Chevra].&amp;[5226]&amp;[Kod_Peilut_L7_7050]&amp;[Kod_Peilut_L6_515]&amp;[Kod_Peilut_L5_373]&amp;[Kod_Peilut_L4_152]&amp;[Kod_Peilut_L3_303]&amp;[Kod_Peilut_L2_159]&amp;[Kod_Peilut_L1_182]" c="(5226) מגדל השתלמות מעל גיל 60" cp="1">
          <x v="109"/>
        </s>
        <s v="[Cheshbon KM].[Chevra].&amp;[5227]&amp;[Kod_Peilut_L7_7060]&amp;[Kod_Peilut_L6_515]&amp;[Kod_Peilut_L5_373]&amp;[Kod_Peilut_L4_152]&amp;[Kod_Peilut_L3_303]&amp;[Kod_Peilut_L2_159]&amp;[Kod_Peilut_L1_182]" c="(5227) מגדל השתלמות כללי פאסיבי" cp="1">
          <x v="110"/>
        </s>
        <s v="[Cheshbon KM].[Chevra].&amp;[5228]&amp;[Kod_Peilut_L7_1022]&amp;[Kod_Peilut_L6_1014]&amp;[Kod_Peilut_L5_373]&amp;[Kod_Peilut_L4_152]&amp;[Kod_Peilut_L3_303]&amp;[Kod_Peilut_L2_159]&amp;[Kod_Peilut_L1_182]" c="(5228) גמל להשקעה מסלול כללי" cp="1">
          <x v="111"/>
        </s>
        <s v="[Cheshbon KM].[Chevra].&amp;[5229]&amp;[Kod_Peilut_L7_1015]&amp;[Kod_Peilut_L6_1014]&amp;[Kod_Peilut_L5_373]&amp;[Kod_Peilut_L4_152]&amp;[Kod_Peilut_L3_303]&amp;[Kod_Peilut_L2_159]&amp;[Kod_Peilut_L1_182]" c="(5229) גמל אג&quot;ח עד 10% מניות" cp="1">
          <x v="112"/>
        </s>
        <s v="[Cheshbon KM].[Chevra].&amp;[5230]&amp;[Kod_Peilut_L7_1021]&amp;[Kod_Peilut_L6_1014]&amp;[Kod_Peilut_L5_373]&amp;[Kod_Peilut_L4_152]&amp;[Kod_Peilut_L3_303]&amp;[Kod_Peilut_L2_159]&amp;[Kod_Peilut_L1_182]" c="(5230) גמל להשקעה מסלול מניות" cp="1">
          <x v="113"/>
        </s>
        <s v="[Cheshbon KM].[Chevra].&amp;[5231]&amp;[Kod_Peilut_L7_1018]&amp;[Kod_Peilut_L6_1014]&amp;[Kod_Peilut_L5_373]&amp;[Kod_Peilut_L4_152]&amp;[Kod_Peilut_L3_303]&amp;[Kod_Peilut_L2_159]&amp;[Kod_Peilut_L1_182]" c="(5231) גמל להשקעה מסלול חו&quot;ל" cp="1">
          <x v="114"/>
        </s>
        <s v="[Cheshbon KM].[Chevra].&amp;[5232]&amp;[Kod_Peilut_L7_1016]&amp;[Kod_Peilut_L6_1014]&amp;[Kod_Peilut_L5_373]&amp;[Kod_Peilut_L4_152]&amp;[Kod_Peilut_L3_303]&amp;[Kod_Peilut_L2_159]&amp;[Kod_Peilut_L1_182]" c="(5232) גמל  אג&quot;ח ממשלת ישראל" cp="1">
          <x v="115"/>
        </s>
        <s v="[Cheshbon KM].[Chevra].&amp;[5233]&amp;[Kod_Peilut_L7_1019]&amp;[Kod_Peilut_L6_1014]&amp;[Kod_Peilut_L5_373]&amp;[Kod_Peilut_L4_152]&amp;[Kod_Peilut_L3_303]&amp;[Kod_Peilut_L2_159]&amp;[Kod_Peilut_L1_182]" c="(5233) גמל להשקעה שקלי טווח קצר" cp="1">
          <x v="116"/>
        </s>
        <s v="[Cheshbon KM].[Chevra].&amp;[5234]&amp;[Kod_Peilut_L7_1017]&amp;[Kod_Peilut_L6_1014]&amp;[Kod_Peilut_L5_373]&amp;[Kod_Peilut_L4_152]&amp;[Kod_Peilut_L3_303]&amp;[Kod_Peilut_L2_159]&amp;[Kod_Peilut_L1_182]" c="(5234) גמל להשקעה מסלול הלכה" cp="1">
          <x v="117"/>
        </s>
        <s v="[Cheshbon KM].[Chevra].&amp;[5235]&amp;[Kod_Peilut_L7_1033]&amp;[Kod_Peilut_L6_1030]&amp;[Kod_Peilut_L5_373]&amp;[Kod_Peilut_L4_152]&amp;[Kod_Peilut_L3_303]&amp;[Kod_Peilut_L2_159]&amp;[Kod_Peilut_L1_182]" c="(5235) גמל חסכון לילד סיכון מועט" cp="1">
          <x v="118"/>
        </s>
        <s v="[Cheshbon KM].[Chevra].&amp;[5236]&amp;[Kod_Peilut_L7_1032]&amp;[Kod_Peilut_L6_1030]&amp;[Kod_Peilut_L5_373]&amp;[Kod_Peilut_L4_152]&amp;[Kod_Peilut_L3_303]&amp;[Kod_Peilut_L2_159]&amp;[Kod_Peilut_L1_182]" c="(5236) גמל חסכון ילד סיכון בנוני" cp="1">
          <x v="119"/>
        </s>
        <s v="[Cheshbon KM].[Chevra].&amp;[5237]&amp;[Kod_Peilut_L7_1034]&amp;[Kod_Peilut_L6_1030]&amp;[Kod_Peilut_L5_373]&amp;[Kod_Peilut_L4_152]&amp;[Kod_Peilut_L3_303]&amp;[Kod_Peilut_L2_159]&amp;[Kod_Peilut_L1_182]" c="(5237) גמל חסכון ילד סיכון מוגבר" cp="1">
          <x v="120"/>
        </s>
        <s v="[Cheshbon KM].[Chevra].&amp;[5238]&amp;[Kod_Peilut_L7_1031]&amp;[Kod_Peilut_L6_1030]&amp;[Kod_Peilut_L5_373]&amp;[Kod_Peilut_L4_152]&amp;[Kod_Peilut_L3_303]&amp;[Kod_Peilut_L2_159]&amp;[Kod_Peilut_L1_182]" c="(5238) גמל חסכון לילד מסלול הלכה" cp="1">
          <x v="121"/>
        </s>
        <s v="[Cheshbon KM].[Chevra].&amp;[5239]&amp;[Kod_Peilut_L7_1049]&amp;[Kod_Peilut_L6_516]&amp;[Kod_Peilut_L5_373]&amp;[Kod_Peilut_L4_152]&amp;[Kod_Peilut_L3_303]&amp;[Kod_Peilut_L2_159]&amp;[Kod_Peilut_L1_182]" c="(5239) גמל ופיצויים מחקה S&amp;P500" cp="1">
          <x v="122"/>
        </s>
        <s v="[Cheshbon KM].[Chevra].&amp;[5240]&amp;[Kod_Peilut_L7_1046]&amp;[Kod_Peilut_L6_1014]&amp;[Kod_Peilut_L5_373]&amp;[Kod_Peilut_L4_152]&amp;[Kod_Peilut_L3_303]&amp;[Kod_Peilut_L2_159]&amp;[Kod_Peilut_L1_182]" c="(5240) גמל להשקעה מחקה S&amp;P500" cp="1">
          <x v="123"/>
        </s>
        <s v="[Cheshbon KM].[Chevra].&amp;[5251]&amp;[Kod_Peilut_L7_642]&amp;[Kod_Peilut_L6_515]&amp;[Kod_Peilut_L5_373]&amp;[Kod_Peilut_L4_152]&amp;[Kod_Peilut_L3_303]&amp;[Kod_Peilut_L2_159]&amp;[Kod_Peilut_L1_182]" c="(5251) מגדל השתלמות כהלכה" cp="1">
          <x v="124"/>
        </s>
      </sharedItems>
      <mpMap v="90"/>
    </cacheField>
    <cacheField name="[Cheshbon KM].[Chevra].[Chevra].[Peilut 7]" caption="פעילות רמה 7" propertyName="Peilut 7" numFmtId="0" hierarchy="42" level="1" memberPropertyField="1">
      <sharedItems count="125">
        <s v="(110) מגדל   אלמנטר"/>
        <s v="(112) מגדל אחזקות נדלן"/>
        <s v="(120) מגדל חברה לביטוח בעמ חיים"/>
        <s v="(121) מגדל חיים משתתפת ברווח"/>
        <s v="(122) מגדל חיים נדלן"/>
        <s v="(123) מגדל נדלן משתתף ברווחים"/>
        <s v="(124) מגדל   מגדלור"/>
        <s v="(125) מגדל   מסלול כשר"/>
        <s v="(126) מגדל   חיים מבטיח תשואה"/>
        <s v="(130) מגדל   הון"/>
        <s v="(137) יוזמה קרן פנסיה   ניהול"/>
        <s v="(140) יוזמה קרן פנסיה לעצמאים"/>
        <s v="(144) יוזמה עמיתי ביניים"/>
        <s v="(150) מגדל איחוד נדלן הון"/>
        <s v="(151) מגדל אחזקות נדלן חיים"/>
        <s v="(153) מגדל אחזקות נדלן חיי"/>
        <s v="(154) מגדל אשכול פיננסים"/>
        <s v="(160) מגדל אחזקות ביטוח בע&quot;מ"/>
        <s v="מגדל לתגמולים ולפיצויים מסלול לבני 50 עד 60"/>
        <s v="מגדל מרכזית לפיצויים"/>
        <s v="מגדל השתלמות מסלול כללי"/>
        <s v="מקפת מרכזית לדמי מחלה"/>
        <s v="(210) מגדל אלמנטר  RUNOFF אליהו"/>
        <s v="(218) מגדל ביטוח מחקה  S&amp;P500"/>
        <s v="(221) מגדל מסלול לבני 50 ומטה"/>
        <s v="(222) מגדל מסלול לבני 50 עד 60"/>
        <s v="(223) מגדל מסלול לבני 60 ומעלה"/>
        <s v="(224) מגדל מסלול למקבלי קצבה"/>
        <s v="(225) מגדל  מסלול שקלי טווח קצר"/>
        <s v="(227) מגדל   מסלול אג&quot;ח"/>
        <s v="(228) מגדל   מסלול חו&quot;ל"/>
        <s v="(231) מגדל   אג&quot;ח עד 10% מניות"/>
        <s v="(233) מגדל משלב אגח עד 25%מניות"/>
        <s v="(234) מגדל   כללי עד 65% מניות"/>
        <s v="(235) מגדל   מניות"/>
        <s v="(236) מגדל   אג&quot;ח ממשלת ישראל"/>
        <s v="(295) איחוד סוכנויות (השקעות)"/>
        <s v="מגדל מקפת אישית מסלול מחקה מדד S&amp;P500"/>
        <s v="מגדל מקפת משלימה מסלול מחקה מדד S&amp;P500"/>
        <s v="מקפת אישית פנסיונרים מסלול מניות מ2018"/>
        <s v="מקפת אישית פנסיונרים מסלול אגח מ2018"/>
        <s v="מקפת אישית פנסיונר הלכה מ-2018"/>
        <s v="מגדל מקפת אישית פנסיונרים מ 2018"/>
        <s v="(370) מגדל מקפת קרנות פנסיה וקו"/>
        <s v=" מגדל מקפת אישית"/>
        <s v="מגדל מקפת פנסיונרים זכאים קיימים"/>
        <s v="מגדל מקפת פנסיונרים חדשים"/>
        <s v="מגדל מקפת משלימה"/>
        <s v="מקפת משלימה פנסיונרים"/>
        <s v="מגדל מקפת אישית מסלול הלכה"/>
        <s v="מגדל מקפת משלימה מסלול הלכה"/>
        <s v=" מגדל מקפת פנסיונרים הלכה"/>
        <s v="מקפת משלימה פנסיונרים הלכה"/>
        <s v="מגדל מקפת אישית מסלול מניות"/>
        <s v="מגדל מקפת אישית מסלול אג&quot;ח"/>
        <s v="מגדל מקפת אישית מסלול שקלי טווח קצר"/>
        <s v="מגדל מקפת משלימה מסלול מניות"/>
        <s v="מגדל מקפת משלימה מסלול אג&quot;ח"/>
        <s v="מגדל מקפת משלימה מסלול שקלי טווח קצר"/>
        <s v="מגדל מקפת משלימה פנסיונרים מ 2018"/>
        <s v="מגדל מקפת משלימה מסלול לבני 50 ומטה"/>
        <s v="מקפת מרכזית פנסיה תקציבית"/>
        <s v="מגדל מקפת משלימה מסלול לבני 50-60"/>
        <s v="מגדל מקפת משלימה מסלול לבני 60 ומעלה"/>
        <s v="מגדל מקפת אישית מסלול לבני 50 ומטה"/>
        <s v="מגדל מקפת אישית מסלול לבני 50-60"/>
        <s v="מגדל מקפת אישית מסלול לבני 60 ומעלה"/>
        <s v="(510) מגדל אחז וניהול סוכ ביטוח"/>
        <s v="(610) המגן עסקי אלמנטרי"/>
        <s v="(612) המגן אלמנטר נדלן"/>
        <s v="(632) מגדל הון נדלן DW"/>
        <s v="(651) פל בית המגן הון בעמ"/>
        <s v="(652) פל בית המגן חיים"/>
        <s v="(653) פל בית המגן"/>
        <s v="(701) מניות ישראל"/>
        <s v="(702) מניות חו&quot;ל"/>
        <s v="(703) אג&quot;ח חו&quot;ל ממשלתי וקונצרני"/>
        <s v="(704) אג&quot;ח קוצרני ישראל"/>
        <s v="(705) אג&quot;ח בנקים בישראל"/>
        <s v="(706) אג&quot;ח מ. ישראל צ.מדד כללי"/>
        <s v="(707) אג&quot;ח מ. ישראל צ.מדד 10"/>
        <s v="(708) אג&quot;ח מ.ישראל שקלי  כללי"/>
        <s v="(709) אג&quot;ח מ.ישראל שקלי 10"/>
        <s v="(710) מזומן מקמ וממשלתי ר.משתנה"/>
        <s v="(711) סל פיקדונות לא סחיר"/>
        <s v="(712) אשראי שקלי"/>
        <s v="(713) אשראי צמוד מדד"/>
        <s v="(714) אשראי מטח"/>
        <s v="(715) מחקה מדד S&amp;P500"/>
        <s v="(716) סל קרנות הון ביטוח"/>
        <s v="(718) סל קרנות הון גמל"/>
        <s v="(719) סל קרנות חוב ביטוח"/>
        <s v="(720) סל קרנות חוב פנסיה"/>
        <s v="(721) סל קרנות חוב גמל"/>
        <s v="מגדל השתלמות מסלול אג&quot;ח עד 10% מניות"/>
        <s v="מגדל לתגמולים ולפיצויים מסלול שקלי טווח קצר"/>
        <s v="מגדל לתגמולים ולפיצוים מסלול אגח ממשלת ישראל"/>
        <s v="מגדל לתגמולים ופיצוים מסלול אגח עד10% מניות"/>
        <s v="מגדל לתגמולים ולפיצויים מסלול חו&quot;ל"/>
        <s v="מגדל לתגמולים ולפיצויים מסלול מניות"/>
        <s v="מגדל לתגמולים ולפיצויים מסלול לבני 50 ומטה"/>
        <s v="מגדל השתלמות מסלול אג&quot;ח"/>
        <s v="מגדל השתלמות מסלול מניות"/>
        <s v="מגדל השתלמות מסלול שקלי טווח קצר"/>
        <s v="מגדל השתלמות מסלול חו&quot;ל"/>
        <s v="מגדל השתלמות מסלול אג&quot;ח ממשלת ישראל"/>
        <s v="מגדל לתגמולים ולפיצויים מסלול לבני 60 ומעלה"/>
        <s v="מגדל השתלמות מסלול לבני 50 ומטה"/>
        <s v="מגדל השתלמות מסלול לבני 50 עד 60"/>
        <s v="מגדל השתלמות מסלול לבני 60 ומעלה"/>
        <s v="מגדל השתלמות מסלול פאסיבי כללי"/>
        <s v="מגדל גמל להשקעה מסלול כללי"/>
        <s v="מגדל גמל להשקעה מסלול אגח עד 10% מניות"/>
        <s v="מגדל גמל להשקעה מסלול מניות"/>
        <s v="מגדל גמל להשקעה מסלול חול"/>
        <s v="מגדל גמל להשקעה מסלול אגח ממשלת ישראל"/>
        <s v="מגדל גמל להשקעה מסלול שקלי טווח קצר"/>
        <s v="מגדל גמל להשקעה מסלול הלכה"/>
        <s v="מגדל חסכון לילד- סיכון מועט"/>
        <s v="מגדל חסכון לילד- סיכון בינוני"/>
        <s v="מגדל חסכון לילד- סיכון מוגבר"/>
        <s v="מגדל חסכון לילד- מסלול הלכה"/>
        <s v="מגדל לתגמולים ופיצוים מסלול מחקה מדד S&amp;P500"/>
        <s v="מגדל גמל להשקעה מסלול מחקה מדד S&amp;P500"/>
        <s v="מגדל השתלמות מסלול הלכה"/>
      </sharedItems>
    </cacheField>
    <cacheField name="[Cheshbon KM].[Mispar Tik].[Mispar Tik]" caption="מס. תיק" numFmtId="0" hierarchy="53" level="1">
      <sharedItems count="154">
        <s v="[Cheshbon KM].[Mispar Tik].&amp;[1]" c="1"/>
        <s v="[Cheshbon KM].[Mispar Tik].&amp;[2]" c="2"/>
        <s v="[Cheshbon KM].[Mispar Tik].&amp;[3]" c="3"/>
        <s v="[Cheshbon KM].[Mispar Tik].&amp;[4]" c="4"/>
        <s v="[Cheshbon KM].[Mispar Tik].&amp;[29]" c="29"/>
        <s v="[Cheshbon KM].[Mispar Tik].&amp;[41]" c="41"/>
        <s v="[Cheshbon KM].[Mispar Tik].&amp;[54]" c="54"/>
        <s v="[Cheshbon KM].[Mispar Tik].&amp;[55]" c="55"/>
        <s v="[Cheshbon KM].[Mispar Tik].&amp;[56]" c="56"/>
        <s v="[Cheshbon KM].[Mispar Tik].&amp;[57]" c="57"/>
        <s v="[Cheshbon KM].[Mispar Tik].&amp;[58]" c="58"/>
        <s v="[Cheshbon KM].[Mispar Tik].&amp;[59]" c="59"/>
        <s v="[Cheshbon KM].[Mispar Tik].&amp;[60]" c="60"/>
        <s v="[Cheshbon KM].[Mispar Tik].&amp;[61]" c="61"/>
        <s v="[Cheshbon KM].[Mispar Tik].&amp;[62]" c="62"/>
        <s v="[Cheshbon KM].[Mispar Tik].&amp;[63]" c="63"/>
        <s v="[Cheshbon KM].[Mispar Tik].&amp;[64]" c="64"/>
        <s v="[Cheshbon KM].[Mispar Tik].&amp;[65]" c="65"/>
        <s v="[Cheshbon KM].[Mispar Tik].&amp;[79]" c="79"/>
        <s v="[Cheshbon KM].[Mispar Tik].&amp;[83]" c="83"/>
        <s v="[Cheshbon KM].[Mispar Tik].&amp;[85]" c="85"/>
        <s v="[Cheshbon KM].[Mispar Tik].&amp;[86]" c="86"/>
        <s v="[Cheshbon KM].[Mispar Tik].&amp;[87]" c="87"/>
        <s v="[Cheshbon KM].[Mispar Tik].&amp;[88]" c="88"/>
        <s v="[Cheshbon KM].[Mispar Tik].&amp;[97]" c="97"/>
        <s v="[Cheshbon KM].[Mispar Tik].&amp;[106]" c="106"/>
        <s v="[Cheshbon KM].[Mispar Tik].&amp;[109]" c="109"/>
        <s v="[Cheshbon KM].[Mispar Tik].&amp;[112]" c="112"/>
        <s v="[Cheshbon KM].[Mispar Tik].&amp;[114]" c="114"/>
        <s v="[Cheshbon KM].[Mispar Tik].&amp;[115]" c="115"/>
        <s v="[Cheshbon KM].[Mispar Tik].&amp;[116]" c="116"/>
        <s v="[Cheshbon KM].[Mispar Tik].&amp;[147]" c="147"/>
        <s v="[Cheshbon KM].[Mispar Tik].&amp;[152]" c="152"/>
        <s v="[Cheshbon KM].[Mispar Tik].&amp;[157]" c="157"/>
        <s v="[Cheshbon KM].[Mispar Tik].&amp;[180]" c="180"/>
        <s v="[Cheshbon KM].[Mispar Tik].&amp;[181]" c="181"/>
        <s v="[Cheshbon KM].[Mispar Tik].&amp;[193]" c="193"/>
        <s v="[Cheshbon KM].[Mispar Tik].&amp;[215]" c="215"/>
        <s v="[Cheshbon KM].[Mispar Tik].&amp;[216]" c="216"/>
        <s v="[Cheshbon KM].[Mispar Tik].&amp;[217]" c="217"/>
        <s v="[Cheshbon KM].[Mispar Tik].&amp;[218]" c="218"/>
        <s v="[Cheshbon KM].[Mispar Tik].&amp;[219]" c="219"/>
        <s v="[Cheshbon KM].[Mispar Tik].&amp;[220]" c="220"/>
        <s v="[Cheshbon KM].[Mispar Tik].&amp;[230]" c="230"/>
        <s v="[Cheshbon KM].[Mispar Tik].&amp;[231]" c="231"/>
        <s v="[Cheshbon KM].[Mispar Tik].&amp;[232]" c="232"/>
        <s v="[Cheshbon KM].[Mispar Tik].&amp;[236]" c="236"/>
        <s v="[Cheshbon KM].[Mispar Tik].&amp;[237]" c="237"/>
        <s v="[Cheshbon KM].[Mispar Tik].&amp;[238]" c="238"/>
        <s v="[Cheshbon KM].[Mispar Tik].&amp;[239]" c="239"/>
        <s v="[Cheshbon KM].[Mispar Tik].&amp;[255]" c="255"/>
        <s v="[Cheshbon KM].[Mispar Tik].&amp;[256]" c="256"/>
        <s v="[Cheshbon KM].[Mispar Tik].&amp;[257]" c="257"/>
        <s v="[Cheshbon KM].[Mispar Tik].&amp;[258]" c="258"/>
        <s v="[Cheshbon KM].[Mispar Tik].&amp;[266]" c="266"/>
        <s v="[Cheshbon KM].[Mispar Tik].&amp;[267]" c="267"/>
        <s v="[Cheshbon KM].[Mispar Tik].&amp;[281]" c="281"/>
        <s v="[Cheshbon KM].[Mispar Tik].&amp;[287]" c="287"/>
        <s v="[Cheshbon KM].[Mispar Tik].&amp;[292]" c="292"/>
        <s v="[Cheshbon KM].[Mispar Tik].&amp;[297]" c="297"/>
        <s v="[Cheshbon KM].[Mispar Tik].&amp;[303]" c="303"/>
        <s v="[Cheshbon KM].[Mispar Tik].&amp;[305]" c="305"/>
        <s v="[Cheshbon KM].[Mispar Tik].&amp;[312]" c="312"/>
        <s v="[Cheshbon KM].[Mispar Tik].&amp;[313]" c="313"/>
        <s v="[Cheshbon KM].[Mispar Tik].&amp;[347]" c="347"/>
        <s v="[Cheshbon KM].[Mispar Tik].&amp;[355]" c="355"/>
        <s v="[Cheshbon KM].[Mispar Tik].&amp;[356]" c="356"/>
        <s v="[Cheshbon KM].[Mispar Tik].&amp;[377]" c="377"/>
        <s v="[Cheshbon KM].[Mispar Tik].&amp;[410]" c="410"/>
        <s v="[Cheshbon KM].[Mispar Tik].&amp;[440]" c="440"/>
        <s v="[Cheshbon KM].[Mispar Tik].&amp;[446]" c="446"/>
        <s v="[Cheshbon KM].[Mispar Tik].&amp;[455]" c="455"/>
        <s v="[Cheshbon KM].[Mispar Tik].&amp;[467]" c="467"/>
        <s v="[Cheshbon KM].[Mispar Tik].&amp;[468]" c="468"/>
        <s v="[Cheshbon KM].[Mispar Tik].&amp;[472]" c="472"/>
        <s v="[Cheshbon KM].[Mispar Tik].&amp;[476]" c="476"/>
        <s v="[Cheshbon KM].[Mispar Tik].&amp;[480]" c="480"/>
        <s v="[Cheshbon KM].[Mispar Tik].&amp;[487]" c="487"/>
        <s v="[Cheshbon KM].[Mispar Tik].&amp;[488]" c="488"/>
        <s v="[Cheshbon KM].[Mispar Tik].&amp;[497]" c="497"/>
        <s v="[Cheshbon KM].[Mispar Tik].&amp;[501]" c="501"/>
        <s v="[Cheshbon KM].[Mispar Tik].&amp;[515]" c="515"/>
        <s v="[Cheshbon KM].[Mispar Tik].&amp;[517]" c="517"/>
        <s v="[Cheshbon KM].[Mispar Tik].&amp;[528]" c="528"/>
        <s v="[Cheshbon KM].[Mispar Tik].&amp;[530]" c="530"/>
        <s v="[Cheshbon KM].[Mispar Tik].&amp;[532]" c="532"/>
        <s v="[Cheshbon KM].[Mispar Tik].&amp;[547]" c="547"/>
        <s v="[Cheshbon KM].[Mispar Tik].&amp;[549]" c="549"/>
        <s v="[Cheshbon KM].[Mispar Tik].&amp;[550]" c="550"/>
        <s v="[Cheshbon KM].[Mispar Tik].&amp;[551]" c="551"/>
        <s v="[Cheshbon KM].[Mispar Tik].&amp;[552]" c="552"/>
        <s v="[Cheshbon KM].[Mispar Tik].&amp;[554]" c="554"/>
        <s v="[Cheshbon KM].[Mispar Tik].&amp;[555]" c="555"/>
        <s v="[Cheshbon KM].[Mispar Tik].&amp;[556]" c="556"/>
        <s v="[Cheshbon KM].[Mispar Tik].&amp;[557]" c="557"/>
        <s v="[Cheshbon KM].[Mispar Tik].&amp;[559]" c="559"/>
        <s v="[Cheshbon KM].[Mispar Tik].&amp;[560]" c="560"/>
        <s v="[Cheshbon KM].[Mispar Tik].&amp;[561]" c="561"/>
        <s v="[Cheshbon KM].[Mispar Tik].&amp;[563]" c="563"/>
        <s v="[Cheshbon KM].[Mispar Tik].&amp;[564]" c="564"/>
        <s v="[Cheshbon KM].[Mispar Tik].&amp;[565]" c="565"/>
        <s v="[Cheshbon KM].[Mispar Tik].&amp;[566]" c="566"/>
        <s v="[Cheshbon KM].[Mispar Tik].&amp;[567]" c="567"/>
        <s v="[Cheshbon KM].[Mispar Tik].&amp;[568]" c="568"/>
        <s v="[Cheshbon KM].[Mispar Tik].&amp;[569]" c="569"/>
        <s v="[Cheshbon KM].[Mispar Tik].&amp;[570]" c="570"/>
        <s v="[Cheshbon KM].[Mispar Tik].&amp;[571]" c="571"/>
        <s v="[Cheshbon KM].[Mispar Tik].&amp;[572]" c="572"/>
        <s v="[Cheshbon KM].[Mispar Tik].&amp;[574]" c="574"/>
        <s v="[Cheshbon KM].[Mispar Tik].&amp;[575]" c="575"/>
        <s v="[Cheshbon KM].[Mispar Tik].&amp;[576]" c="576"/>
        <s v="[Cheshbon KM].[Mispar Tik].&amp;[577]" c="577"/>
        <s v="[Cheshbon KM].[Mispar Tik].&amp;[578]" c="578"/>
        <s v="[Cheshbon KM].[Mispar Tik].&amp;[579]" c="579"/>
        <s v="[Cheshbon KM].[Mispar Tik].&amp;[580]" c="580"/>
        <s v="[Cheshbon KM].[Mispar Tik].&amp;[581]" c="581"/>
        <s v="[Cheshbon KM].[Mispar Tik].&amp;[583]" c="583"/>
        <s v="[Cheshbon KM].[Mispar Tik].&amp;[584]" c="584"/>
        <s v="[Cheshbon KM].[Mispar Tik].&amp;[585]" c="585"/>
        <s v="[Cheshbon KM].[Mispar Tik].&amp;[588]" c="588"/>
        <s v="[Cheshbon KM].[Mispar Tik].&amp;[589]" c="589"/>
        <s v="[Cheshbon KM].[Mispar Tik].&amp;[590]" c="590"/>
        <s v="[Cheshbon KM].[Mispar Tik].&amp;[591]" c="591"/>
        <s v="[Cheshbon KM].[Mispar Tik].&amp;[592]" c="592"/>
        <s v="[Cheshbon KM].[Mispar Tik].&amp;[593]" c="593"/>
        <s v="[Cheshbon KM].[Mispar Tik].&amp;[594]" c="594"/>
        <s v="[Cheshbon KM].[Mispar Tik].&amp;[595]" c="595"/>
        <s v="[Cheshbon KM].[Mispar Tik].&amp;[599]" c="599"/>
        <s v="[Cheshbon KM].[Mispar Tik].&amp;[600]" c="600"/>
        <s v="[Cheshbon KM].[Mispar Tik].&amp;[601]" c="601"/>
        <s v="[Cheshbon KM].[Mispar Tik].&amp;[602]" c="602"/>
        <s v="[Cheshbon KM].[Mispar Tik].&amp;[603]" c="603"/>
        <s v="[Cheshbon KM].[Mispar Tik].&amp;[604]" c="604"/>
        <s v="[Cheshbon KM].[Mispar Tik].&amp;[605]" c="605"/>
        <s v="[Cheshbon KM].[Mispar Tik].&amp;[607]" c="607"/>
        <s v="[Cheshbon KM].[Mispar Tik].&amp;[613]" c="613"/>
        <s v="[Cheshbon KM].[Mispar Tik].&amp;[616]" c="616"/>
        <s v="[Cheshbon KM].[Mispar Tik].&amp;[621]" c="621"/>
        <s v="[Cheshbon KM].[Mispar Tik].&amp;[623]" c="623"/>
        <s v="[Cheshbon KM].[Mispar Tik].&amp;[625]" c="625"/>
        <s v="[Cheshbon KM].[Mispar Tik].&amp;[633]" c="633"/>
        <s v="[Cheshbon KM].[Mispar Tik].&amp;[634]" c="634"/>
        <s v="[Cheshbon KM].[Mispar Tik].&amp;[635]" c="635"/>
        <s v="[Cheshbon KM].[Mispar Tik].&amp;[636]" c="636"/>
        <s v="[Cheshbon KM].[Mispar Tik].&amp;[637]" c="637"/>
        <s v="[Cheshbon KM].[Mispar Tik].&amp;[638]" c="638"/>
        <s v="[Cheshbon KM].[Mispar Tik].&amp;[639]" c="639"/>
        <s v="[Cheshbon KM].[Mispar Tik].&amp;[640]" c="640"/>
        <s v="[Cheshbon KM].[Mispar Tik].&amp;[651]" c="651"/>
        <s v="[Cheshbon KM].[Mispar Tik].&amp;[655]" c="655"/>
        <s v="[Cheshbon KM].[Mispar Tik].&amp;[660]" c="660"/>
        <s v="[Cheshbon KM].[Mispar Tik].&amp;[662]" c="662"/>
        <s v="[Cheshbon KM].[Mispar Tik].&amp;[663]" c="663"/>
        <s v="[Cheshbon KM].[Mispar Tik].&amp;[664]" c="664"/>
      </sharedItems>
    </cacheField>
    <cacheField name="[Measures].[c_Shovi]" caption="שווי" numFmtId="0" hierarchy="560" level="32767"/>
    <cacheField name="[Cheshbon KM].[Hie Peilut].[Cheshbon].[Portfolio]" caption="פורטפוליו" propertyName="Portfolio" numFmtId="0" hierarchy="44" level="9" memberPropertyField="1">
      <sharedItems containsSemiMixedTypes="0" containsString="0"/>
    </cacheField>
    <cacheField name="[Neches].[Hie Portfolio].[Tat Afik].[Hakbatza Amalot]" caption="הקבצה עמלות" propertyName="Hakbatza Amalot" numFmtId="0" hierarchy="148" level="6" memberPropertyField="1">
      <sharedItems containsSemiMixedTypes="0" containsString="0"/>
    </cacheField>
    <cacheField name="[Neches].[Hie Portfolio].[Tat Afik].[Hakbatza Machzor Peilut]" caption="הקבצה מחזור פעילות" propertyName="Hakbatza Machzor Peilut" numFmtId="0" hierarchy="148" level="6" memberPropertyField="1">
      <sharedItems containsSemiMixedTypes="0" containsString="0"/>
    </cacheField>
    <cacheField name="[Neches].[Hie Portfolio].[Neches].[Aretz Chul]" caption="ארץ\חו&quot;ל" propertyName="Aretz Chul" numFmtId="0" hierarchy="148" level="7" memberPropertyField="1">
      <sharedItems containsSemiMixedTypes="0" containsString="0"/>
    </cacheField>
    <cacheField name="[Neches].[Hie Portfolio].[Neches].[Sug Neches AA]" caption="סוג מוצר" propertyName="Sug Neches AA" numFmtId="0" hierarchy="148" level="7" memberPropertyField="1">
      <sharedItems containsSemiMixedTypes="0" containsString="0"/>
    </cacheField>
    <cacheField name="[Neches].[Hie Portfolio].[Neches].[Ezor Geo]" caption="אזור גיאוגרפי" propertyName="Ezor Geo" numFmtId="0" hierarchy="148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48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48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48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48" level="7" memberPropertyField="1">
      <sharedItems containsSemiMixedTypes="0" containsString="0"/>
    </cacheField>
    <cacheField name="[Cheshbon KM].[Hie Peilut].[Cheshbon].[Kod Chevra]" caption="קוד חברה" propertyName="Kod Chevra" numFmtId="0" hierarchy="44" level="9" memberPropertyField="1">
      <sharedItems containsSemiMixedTypes="0" containsString="0"/>
    </cacheField>
    <cacheField name="[Neches].[Hie Portfolio].[Tat Afik].[Ktovet]" caption="כתובת הנכס" propertyName="Ktovet" numFmtId="0" hierarchy="148" level="6" memberPropertyField="1">
      <sharedItems containsSemiMixedTypes="0" containsString="0"/>
    </cacheField>
    <cacheField name="[Neches].[Hie Portfolio].[Tat Afik].[Portfolio2 L4]" caption="פורטפוליו2 רמה 4" propertyName="Portfolio2 L4" numFmtId="0" hierarchy="148" level="6" memberPropertyField="1">
      <sharedItems containsSemiMixedTypes="0" containsString="0"/>
    </cacheField>
    <cacheField name="[Neches].[Hie Portfolio].[Neches].[Afik Hazmada]" caption="אפיק הצמדה" propertyName="Afik Hazmada" numFmtId="0" hierarchy="148" level="7" memberPropertyField="1">
      <sharedItems containsSemiMixedTypes="0" containsString="0"/>
    </cacheField>
    <cacheField name="[Neches].[Hie Portfolio].[Neches].[att Sachir]" caption="סחירות" propertyName="att Sachir" numFmtId="0" hierarchy="148" level="7" memberPropertyField="1">
      <sharedItems containsSemiMixedTypes="0" containsString="0"/>
    </cacheField>
    <cacheField name="[Neches].[Hie Portfolio].[Neches].[Be Hesder]" caption="בהסדר" propertyName="Be Hesder" numFmtId="0" hierarchy="148" level="7" memberPropertyField="1">
      <sharedItems containsSemiMixedTypes="0" containsString="0"/>
    </cacheField>
    <cacheField name="[Neches].[Hie Portfolio].[Neches].[Chet Pay Neches]" caption="ח.פ" propertyName="Chet Pay Neches" numFmtId="0" hierarchy="148" level="7" memberPropertyField="1">
      <sharedItems containsSemiMixedTypes="0" containsString="0"/>
    </cacheField>
    <cacheField name="[Neches].[Hie Portfolio].[Neches].[CUSIP]" caption="CUSIP" propertyName="CUSIP" numFmtId="0" hierarchy="148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48" level="7" memberPropertyField="1">
      <sharedItems containsSemiMixedTypes="0" containsString="0"/>
    </cacheField>
    <cacheField name="[Neches].[Hie Portfolio].[Neches].[Ezor Geo AA]" caption="אזור גיאוגרפי" propertyName="Ezor Geo AA" numFmtId="0" hierarchy="148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48" level="7" memberPropertyField="1">
      <sharedItems containsSemiMixedTypes="0" containsString="0"/>
    </cacheField>
    <cacheField name="[Neches].[Hie Portfolio].[Neches].[ISIN]" caption="ISIN" propertyName="ISIN" numFmtId="0" hierarchy="148" level="7" memberPropertyField="1">
      <sharedItems containsSemiMixedTypes="0" containsString="0"/>
    </cacheField>
    <cacheField name="[Neches].[Hie Portfolio].[Neches].[Kod Matbea SAP]" caption="מטבע סאפ" propertyName="Kod Matbea SAP" numFmtId="0" hierarchy="148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48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48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48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48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48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48" level="7" memberPropertyField="1">
      <sharedItems containsSemiMixedTypes="0" containsString="0"/>
    </cacheField>
    <cacheField name="[Neches].[Hie Portfolio].[Neches].[Sug Optzia]" caption="סוג אופציה" propertyName="Sug Optzia" numFmtId="0" hierarchy="148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48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48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48" level="7" memberPropertyField="1">
      <sharedItems containsSemiMixedTypes="0" containsString="0"/>
    </cacheField>
    <cacheField name="[Neches].[Hie Portfolio].[Neches].[Taarich Peruk]" caption="תאריך פרוק" propertyName="Taarich Peruk" numFmtId="0" hierarchy="148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48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48" level="7" memberPropertyField="1">
      <sharedItems containsSemiMixedTypes="0" containsString="0"/>
    </cacheField>
    <cacheField name="[Neches].[Hie Portfolio].[Neches].[Tat Afik SAP]" caption="תת אפיק סאפ" propertyName="Tat Afik SAP" numFmtId="0" hierarchy="148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48" level="7" memberPropertyField="1">
      <sharedItems containsSemiMixedTypes="0" containsString="0"/>
    </cacheField>
    <cacheField name="[Neches].[Hie Portfolio].[Neches].[Teur Sivug AA]" caption="סיווג" propertyName="Teur Sivug AA" numFmtId="0" hierarchy="148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48" level="7" memberPropertyField="1">
      <sharedItems containsSemiMixedTypes="0" containsString="0"/>
    </cacheField>
    <cacheField name="[Time].[Hie Time].[Shana]" caption="שנה" numFmtId="0" hierarchy="263" level="1">
      <sharedItems containsSemiMixedTypes="0" containsString="0"/>
    </cacheField>
    <cacheField name="[Time].[Hie Time].[Chodesh]" caption="חודש" numFmtId="0" hierarchy="263" level="2">
      <sharedItems containsSemiMixedTypes="0" containsString="0"/>
    </cacheField>
    <cacheField name="[Time].[Hie Time].[Yom]" caption="יום" numFmtId="0" hierarchy="263" level="3">
      <sharedItems containsSemiMixedTypes="0" containsString="0"/>
    </cacheField>
    <cacheField name="[Time].[Hie Time].[Chodesh].[Shana]" caption="שנה" propertyName="Shana" numFmtId="0" hierarchy="263" level="2" memberPropertyField="1">
      <sharedItems containsSemiMixedTypes="0" containsString="0"/>
    </cacheField>
    <cacheField name="[Time].[Hie Time].[Yom].[Chodesh]" caption="חודש" propertyName="Chodesh" numFmtId="0" hierarchy="263" level="3" memberPropertyField="1">
      <sharedItems containsSemiMixedTypes="0" containsString="0"/>
    </cacheField>
  </cacheFields>
  <cacheHierarchies count="970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0" unbalanced="0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>
      <fieldsUsage count="2">
        <fieldUsage x="-1"/>
        <fieldUsage x="89"/>
      </fieldsUsage>
    </cacheHierarchy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0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>
      <fieldsUsage count="2">
        <fieldUsage x="-1"/>
        <fieldUsage x="91"/>
      </fieldsUsage>
    </cacheHierarchy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ה" time="1" defaultMemberUniqueName="[From Time].[Hie Time].[Shana].&amp;[2014]" dimensionUniqueName="[From Time]" displayFolder="" count="0" unbalanced="0"/>
    <cacheHierarchy uniqueName="[From Time].[Shana]" caption="שנה" attribute="1" time="1" defaultMemberUniqueName="[From Time].[Shana].&amp;[2014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/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/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Shana]" caption="שנה" attribute="1" keyAttribute="1" defaultMemberUniqueName="[Shana].[Shana].[All]" allUniqueName="[Shana].[Shana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0" unbalanced="0"/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33"/>
        <fieldUsage x="134"/>
        <fieldUsage x="135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 oneField="1">
      <fieldsUsage count="1">
        <fieldUsage x="92"/>
      </fieldsUsage>
    </cacheHierarchy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/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/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/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/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00" measure="1" displayFolder="" measureGroup="Mishtanim" count="0"/>
    <cacheHierarchy uniqueName="[Measures].[c_Mishkal_TA75]" caption="משקל בת&quot;א 75" measure="1" displayFolder="" measureGroup="Mishtanim" count="0"/>
    <cacheHierarchy uniqueName="[Measures].[c_Mishkal_TA25]" caption="משקל בת&quot;א 2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00" measure="1" displayFolder="" measureGroup="Mishtanim" count="0"/>
    <cacheHierarchy uniqueName="[Measures].[c_Beta_TA100_Meshuklal]" caption="בטא ת&quot;א 100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00" measure="1" displayFolder="" measureGroup="Mishtanim" count="0"/>
    <cacheHierarchy uniqueName="[Measures].[c_Achuz_Mishkal_TA100]" caption="אחוז ממשקל בת&quot;א 100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Time_Days_Set]" caption="Time_Days_Set" set="1" parentSet="263" displayFolder="" count="0" unbalanced="0" unbalancedGroup="0"/>
    <cacheHierarchy uniqueName="[s_Neches_Baalei_Inyan]" caption="s_Neches_Baalei_Inyan" set="1" parentSet="135" displayFolder="" count="0" unbalanced="0" unbalancedGroup="0"/>
    <cacheHierarchy uniqueName="[s_Peilut_Migbalot]" caption="s_Peilut_Migbalot" set="1" parentSet="44" displayFolder="" count="0" unbalanced="0" unbalancedGroup="0"/>
  </cacheHierarchies>
  <kpis count="0"/>
  <dimensions count="32">
    <dimension name="Analiza" uniqueName="[Analiza]" caption="אנליזה"/>
    <dimension name="Ashrai Misgeret" uniqueName="[Ashrai Misgeret]" caption="אשראי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3">
    <map measureGroup="0" dimension="0"/>
    <map measureGroup="0" dimension="12"/>
    <map measureGroup="0" dimension="17"/>
    <map measureGroup="0" dimension="27"/>
    <map measureGroup="1" dimension="1"/>
    <map measureGroup="1" dimension="6"/>
    <map measureGroup="1" dimension="27"/>
    <map measureGroup="2" dimension="15"/>
    <map measureGroup="3" dimension="16"/>
    <map measureGroup="3" dimension="18"/>
    <map measureGroup="3" dimension="25"/>
    <map measureGroup="4" dimension="17"/>
    <map measureGroup="4" dimension="27"/>
    <map measureGroup="4" dimension="28"/>
    <map measureGroup="5" dimension="12"/>
    <map measureGroup="5" dimension="27"/>
    <map measureGroup="6" dimension="11"/>
    <map measureGroup="6" dimension="27"/>
    <map measureGroup="7" dimension="6"/>
    <map measureGroup="7" dimension="7"/>
    <map measureGroup="7" dimension="12"/>
    <map measureGroup="7" dimension="17"/>
    <map measureGroup="7" dimension="27"/>
    <map measureGroup="7" dimension="30"/>
    <map measureGroup="8" dimension="6"/>
    <map measureGroup="8" dimension="7"/>
    <map measureGroup="8" dimension="12"/>
    <map measureGroup="8" dimension="17"/>
    <map measureGroup="8" dimension="27"/>
    <map measureGroup="9" dimension="2"/>
    <map measureGroup="9" dimension="6"/>
    <map measureGroup="9" dimension="7"/>
    <map measureGroup="9" dimension="8"/>
    <map measureGroup="9" dimension="12"/>
    <map measureGroup="9" dimension="17"/>
    <map measureGroup="9" dimension="19"/>
    <map measureGroup="9" dimension="20"/>
    <map measureGroup="9" dimension="27"/>
    <map measureGroup="9" dimension="28"/>
    <map measureGroup="9" dimension="29"/>
    <map measureGroup="9" dimension="31"/>
    <map measureGroup="10" dimension="2"/>
    <map measureGroup="10" dimension="6"/>
    <map measureGroup="10" dimension="8"/>
    <map measureGroup="10" dimension="12"/>
    <map measureGroup="10" dimension="17"/>
    <map measureGroup="10" dimension="20"/>
    <map measureGroup="10" dimension="27"/>
    <map measureGroup="10" dimension="28"/>
    <map measureGroup="10" dimension="29"/>
    <map measureGroup="10" dimension="31"/>
    <map measureGroup="11" dimension="1"/>
    <map measureGroup="11" dimension="4"/>
    <map measureGroup="11" dimension="5"/>
    <map measureGroup="11" dimension="6"/>
    <map measureGroup="11" dimension="7"/>
    <map measureGroup="11" dimension="10"/>
    <map measureGroup="11" dimension="12"/>
    <map measureGroup="11" dimension="13"/>
    <map measureGroup="11" dimension="17"/>
    <map measureGroup="11" dimension="20"/>
    <map measureGroup="11" dimension="21"/>
    <map measureGroup="11" dimension="22"/>
    <map measureGroup="11" dimension="26"/>
    <map measureGroup="11" dimension="27"/>
    <map measureGroup="12" dimension="1"/>
    <map measureGroup="12" dimension="4"/>
    <map measureGroup="12" dimension="5"/>
    <map measureGroup="12" dimension="6"/>
    <map measureGroup="12" dimension="7"/>
    <map measureGroup="12" dimension="10"/>
    <map measureGroup="12" dimension="11"/>
    <map measureGroup="12" dimension="12"/>
    <map measureGroup="12" dimension="13"/>
    <map measureGroup="12" dimension="17"/>
    <map measureGroup="12" dimension="20"/>
    <map measureGroup="12" dimension="21"/>
    <map measureGroup="12" dimension="22"/>
    <map measureGroup="12" dimension="26"/>
    <map measureGroup="12" dimension="27"/>
    <map measureGroup="13" dimension="1"/>
    <map measureGroup="13" dimension="4"/>
    <map measureGroup="13" dimension="6"/>
    <map measureGroup="13" dimension="7"/>
    <map measureGroup="13" dimension="10"/>
    <map measureGroup="13" dimension="12"/>
    <map measureGroup="13" dimension="13"/>
    <map measureGroup="13" dimension="17"/>
    <map measureGroup="13" dimension="20"/>
    <map measureGroup="13" dimension="21"/>
    <map measureGroup="13" dimension="22"/>
    <map measureGroup="13" dimension="26"/>
    <map measureGroup="13" dimension="2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B9:C138" firstHeaderRow="1" firstDataRow="1" firstDataCol="1" rowPageCount="4" colPageCount="1"/>
  <pivotFields count="138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s="1" c="1" x="0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outline="0" showAll="0" dataSourceSort="1" defaultSubtotal="0" defaultAttributeDrillState="1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</items>
    </pivotField>
    <pivotField showAll="0" dataSourceSort="1" defaultSubtotal="0" showPropTip="1"/>
    <pivotField allDrilled="1" outline="0" showAll="0" dataSourceSort="1" defaultSubtotal="0" defaultAttributeDrillState="1">
      <items count="15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</items>
    </pivotField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rowFields count="1">
    <field x="89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Items count="1">
    <i/>
  </colItems>
  <pageFields count="4">
    <pageField fld="133" hier="263" name="[Time].[Hie Time].[Yom].&amp;[20211231]" cap="31/12/2021"/>
    <pageField fld="28" hier="93" name="[Medida].[Medida].&amp;[1]" cap="ש&quot;ח"/>
    <pageField fld="0" hier="44" name="[Cheshbon KM].[Hie Peilut].[Peilut 1].&amp;[Kod_Peilut_L1_182]" cap="קבוצת מגדל"/>
    <pageField fld="29" hier="148" name="[Neches].[Hie Portfolio].[Portfolio L1].&amp;[Protfolio_L1_101]" cap="סה&quot;כ נכסים"/>
  </pageFields>
  <dataFields count="1">
    <dataField name="שווי" fld="92" baseField="0" baseItem="0"/>
  </dataFields>
  <pivotHierarchies count="97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90"/>
      </mps>
    </pivotHierarchy>
    <pivotHierarchy/>
    <pivotHierarchy>
      <mps count="22"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61"/>
        <mp field="93"/>
        <mp field="103"/>
      </mps>
    </pivotHierarchy>
    <pivotHierarchy/>
    <pivotHierarchy/>
    <pivotHierarchy/>
    <pivotHierarchy/>
    <pivotHierarchy/>
    <pivotHierarchy/>
    <pivotHierarchy/>
    <pivotHierarchy/>
    <pivotHierarchy>
      <members count="331" level="1">
        <member name=""/>
        <member name=""/>
        <member name=""/>
        <member name=""/>
        <member name="[Cheshbon KM].[Mispar Tik].&amp;[5]"/>
        <member name="[Cheshbon KM].[Mispar Tik].&amp;[6]"/>
        <member name="[Cheshbon KM].[Mispar Tik].&amp;[7]"/>
        <member name="[Cheshbon KM].[Mispar Tik].&amp;[8]"/>
        <member name="[Cheshbon KM].[Mispar Tik].&amp;[9]"/>
        <member name="[Cheshbon KM].[Mispar Tik].&amp;[10]"/>
        <member name="[Cheshbon KM].[Mispar Tik].&amp;[11]"/>
        <member name=""/>
        <member name="[Cheshbon KM].[Mispar Tik].&amp;[30]"/>
        <member name="[Cheshbon KM].[Mispar Tik].&amp;[32]"/>
        <member name="[Cheshbon KM].[Mispar Tik].&amp;[33]"/>
        <member name="[Cheshbon KM].[Mispar Tik].&amp;[34]"/>
        <member name="[Cheshbon KM].[Mispar Tik].&amp;[35]"/>
        <member name="[Cheshbon KM].[Mispar Tik].&amp;[37]"/>
        <member name=""/>
        <member name="[Cheshbon KM].[Mispar Tik].&amp;[48]"/>
        <member name="[Cheshbon KM].[Mispar Tik].&amp;[49]"/>
        <member name="[Cheshbon KM].[Mispar Tik].&amp;[52]"/>
        <member name="[Cheshbon KM].[Mispar Tik].&amp;[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69]"/>
        <member name="[Cheshbon KM].[Mispar Tik].&amp;[71]"/>
        <member name=""/>
        <member name="[Cheshbon KM].[Mispar Tik].&amp;[80]"/>
        <member name="[Cheshbon KM].[Mispar Tik].&amp;[81]"/>
        <member name="[Cheshbon KM].[Mispar Tik].&amp;[82]"/>
        <member name=""/>
        <member name="[Cheshbon KM].[Mispar Tik].&amp;[84]"/>
        <member name=""/>
        <member name=""/>
        <member name=""/>
        <member name=""/>
        <member name="[Cheshbon KM].[Mispar Tik].&amp;[89]"/>
        <member name="[Cheshbon KM].[Mispar Tik].&amp;[91]"/>
        <member name="[Cheshbon KM].[Mispar Tik].&amp;[92]"/>
        <member name="[Cheshbon KM].[Mispar Tik].&amp;[93]"/>
        <member name="[Cheshbon KM].[Mispar Tik].&amp;[94]"/>
        <member name="[Cheshbon KM].[Mispar Tik].&amp;[95]"/>
        <member name="[Cheshbon KM].[Mispar Tik].&amp;[96]"/>
        <member name=""/>
        <member name="[Cheshbon KM].[Mispar Tik].&amp;[98]"/>
        <member name="[Cheshbon KM].[Mispar Tik].&amp;[99]"/>
        <member name="[Cheshbon KM].[Mispar Tik].&amp;[100]"/>
        <member name="[Cheshbon KM].[Mispar Tik].&amp;[101]"/>
        <member name="[Cheshbon KM].[Mispar Tik].&amp;[102]"/>
        <member name="[Cheshbon KM].[Mispar Tik].&amp;[103]"/>
        <member name="[Cheshbon KM].[Mispar Tik].&amp;[104]"/>
        <member name=""/>
        <member name="[Cheshbon KM].[Mispar Tik].&amp;[107]"/>
        <member name=""/>
        <member name="[Cheshbon KM].[Mispar Tik].&amp;[110]"/>
        <member name=""/>
        <member name="[Cheshbon KM].[Mispar Tik].&amp;[113]"/>
        <member name=""/>
        <member name=""/>
        <member name=""/>
        <member name="[Cheshbon KM].[Mispar Tik].&amp;[118]"/>
        <member name="[Cheshbon KM].[Mispar Tik].&amp;[122]"/>
        <member name="[Cheshbon KM].[Mispar Tik].&amp;[125]"/>
        <member name="[Cheshbon KM].[Mispar Tik].&amp;[126]"/>
        <member name="[Cheshbon KM].[Mispar Tik].&amp;[127]"/>
        <member name="[Cheshbon KM].[Mispar Tik].&amp;[128]"/>
        <member name="[Cheshbon KM].[Mispar Tik].&amp;[129]"/>
        <member name="[Cheshbon KM].[Mispar Tik].&amp;[130]"/>
        <member name="[Cheshbon KM].[Mispar Tik].&amp;[131]"/>
        <member name="[Cheshbon KM].[Mispar Tik].&amp;[132]"/>
        <member name="[Cheshbon KM].[Mispar Tik].&amp;[136]"/>
        <member name="[Cheshbon KM].[Mispar Tik].&amp;[137]"/>
        <member name="[Cheshbon KM].[Mispar Tik].&amp;[138]"/>
        <member name="[Cheshbon KM].[Mispar Tik].&amp;[140]"/>
        <member name="[Cheshbon KM].[Mispar Tik].&amp;[142]"/>
        <member name="[Cheshbon KM].[Mispar Tik].&amp;[143]"/>
        <member name="[Cheshbon KM].[Mispar Tik].&amp;[145]"/>
        <member name=""/>
        <member name="[Cheshbon KM].[Mispar Tik].&amp;[148]"/>
        <member name="[Cheshbon KM].[Mispar Tik].&amp;[150]"/>
        <member name=""/>
        <member name="[Cheshbon KM].[Mispar Tik].&amp;[153]"/>
        <member name="[Cheshbon KM].[Mispar Tik].&amp;[155]"/>
        <member name=""/>
        <member name="[Cheshbon KM].[Mispar Tik].&amp;[160]"/>
        <member name="[Cheshbon KM].[Mispar Tik].&amp;[165]"/>
        <member name="[Cheshbon KM].[Mispar Tik].&amp;[174]"/>
        <member name="[Cheshbon KM].[Mispar Tik].&amp;[175]"/>
        <member name="[Cheshbon KM].[Mispar Tik].&amp;[176]"/>
        <member name="[Cheshbon KM].[Mispar Tik].&amp;[177]"/>
        <member name=""/>
        <member name=""/>
        <member name=""/>
        <member name="[Cheshbon KM].[Mispar Tik].&amp;[195]"/>
        <member name="[Cheshbon KM].[Mispar Tik].&amp;[199]"/>
        <member name="[Cheshbon KM].[Mispar Tik].&amp;[200]"/>
        <member name="[Cheshbon KM].[Mispar Tik].&amp;[203]"/>
        <member name="[Cheshbon KM].[Mispar Tik].&amp;[204]"/>
        <member name="[Cheshbon KM].[Mispar Tik].&amp;[205]"/>
        <member name="[Cheshbon KM].[Mispar Tik].&amp;[206]"/>
        <member name="[Cheshbon KM].[Mispar Tik].&amp;[208]"/>
        <member name="[Cheshbon KM].[Mispar Tik].&amp;[209]"/>
        <member name="[Cheshbon KM].[Mispar Tik].&amp;[210]"/>
        <member name="[Cheshbon KM].[Mispar Tik].&amp;[214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250]"/>
        <member name=""/>
        <member name=""/>
        <member name=""/>
        <member name=""/>
        <member name=""/>
        <member name=""/>
        <member name="[Cheshbon KM].[Mispar Tik].&amp;[268]"/>
        <member name="[Cheshbon KM].[Mispar Tik].&amp;[269]"/>
        <member name="[Cheshbon KM].[Mispar Tik].&amp;[272]"/>
        <member name="[Cheshbon KM].[Mispar Tik].&amp;[273]"/>
        <member name="[Cheshbon KM].[Mispar Tik].&amp;[275]"/>
        <member name="[Cheshbon KM].[Mispar Tik].&amp;[276]"/>
        <member name="[Cheshbon KM].[Mispar Tik].&amp;[279]"/>
        <member name="[Cheshbon KM].[Mispar Tik].&amp;[280]"/>
        <member name=""/>
        <member name="[Cheshbon KM].[Mispar Tik].&amp;[285]"/>
        <member name="[Cheshbon KM].[Mispar Tik].&amp;[286]"/>
        <member name=""/>
        <member name="[Cheshbon KM].[Mispar Tik].&amp;[288]"/>
        <member name="[Cheshbon KM].[Mispar Tik].&amp;[289]"/>
        <member name="[Cheshbon KM].[Mispar Tik].&amp;[291]"/>
        <member name=""/>
        <member name="[Cheshbon KM].[Mispar Tik].&amp;[294]"/>
        <member name="[Cheshbon KM].[Mispar Tik].&amp;[295]"/>
        <member name=""/>
        <member name="[Cheshbon KM].[Mispar Tik].&amp;[299]"/>
        <member name=""/>
        <member name=""/>
        <member name="[Cheshbon KM].[Mispar Tik].&amp;[306]"/>
        <member name="[Cheshbon KM].[Mispar Tik].&amp;[307]"/>
        <member name="[Cheshbon KM].[Mispar Tik].&amp;[308]"/>
        <member name="[Cheshbon KM].[Mispar Tik].&amp;[309]"/>
        <member name=""/>
        <member name=""/>
        <member name="[Cheshbon KM].[Mispar Tik].&amp;[317]"/>
        <member name="[Cheshbon KM].[Mispar Tik].&amp;[322]"/>
        <member name="[Cheshbon KM].[Mispar Tik].&amp;[323]"/>
        <member name="[Cheshbon KM].[Mispar Tik].&amp;[324]"/>
        <member name="[Cheshbon KM].[Mispar Tik].&amp;[325]"/>
        <member name="[Cheshbon KM].[Mispar Tik].&amp;[326]"/>
        <member name="[Cheshbon KM].[Mispar Tik].&amp;[328]"/>
        <member name="[Cheshbon KM].[Mispar Tik].&amp;[330]"/>
        <member name="[Cheshbon KM].[Mispar Tik].&amp;[331]"/>
        <member name="[Cheshbon KM].[Mispar Tik].&amp;[332]"/>
        <member name="[Cheshbon KM].[Mispar Tik].&amp;[336]"/>
        <member name="[Cheshbon KM].[Mispar Tik].&amp;[340]"/>
        <member name="[Cheshbon KM].[Mispar Tik].&amp;[342]"/>
        <member name="[Cheshbon KM].[Mispar Tik].&amp;[343]"/>
        <member name=""/>
        <member name="[Cheshbon KM].[Mispar Tik].&amp;[349]"/>
        <member name="[Cheshbon KM].[Mispar Tik].&amp;[352]"/>
        <member name="[Cheshbon KM].[Mispar Tik].&amp;[354]"/>
        <member name=""/>
        <member name=""/>
        <member name="[Cheshbon KM].[Mispar Tik].&amp;[363]"/>
        <member name="[Cheshbon KM].[Mispar Tik].&amp;[364]"/>
        <member name="[Cheshbon KM].[Mispar Tik].&amp;[365]"/>
        <member name="[Cheshbon KM].[Mispar Tik].&amp;[368]"/>
        <member name="[Cheshbon KM].[Mispar Tik].&amp;[370]"/>
        <member name="[Cheshbon KM].[Mispar Tik].&amp;[372]"/>
        <member name="[Cheshbon KM].[Mispar Tik].&amp;[376]"/>
        <member name=""/>
        <member name="[Cheshbon KM].[Mispar Tik].&amp;[379]"/>
        <member name="[Cheshbon KM].[Mispar Tik].&amp;[380]"/>
        <member name="[Cheshbon KM].[Mispar Tik].&amp;[381]"/>
        <member name="[Cheshbon KM].[Mispar Tik].&amp;[385]"/>
        <member name="[Cheshbon KM].[Mispar Tik].&amp;[404]"/>
        <member name="[Cheshbon KM].[Mispar Tik].&amp;[405]"/>
        <member name="[Cheshbon KM].[Mispar Tik].&amp;[407]"/>
        <member name="[Cheshbon KM].[Mispar Tik].&amp;[408]"/>
        <member name=""/>
        <member name="[Cheshbon KM].[Mispar Tik].&amp;[426]"/>
        <member name="[Cheshbon KM].[Mispar Tik].&amp;[427]"/>
        <member name=""/>
        <member name=""/>
        <member name=""/>
        <member name="[Cheshbon KM].[Mispar Tik].&amp;[456]"/>
        <member name=""/>
        <member name=""/>
        <member name="[Cheshbon KM].[Mispar Tik].&amp;[470]"/>
        <member name="[Cheshbon KM].[Mispar Tik].&amp;[471]"/>
        <member name=""/>
        <member name="[Cheshbon KM].[Mispar Tik].&amp;[474]"/>
        <member name="[Cheshbon KM].[Mispar Tik].&amp;[475]"/>
        <member name=""/>
        <member name="[Cheshbon KM].[Mispar Tik].&amp;[477]"/>
        <member name=""/>
        <member name="[Cheshbon KM].[Mispar Tik].&amp;[483]"/>
        <member name=""/>
        <member name=""/>
        <member name="[Cheshbon KM].[Mispar Tik].&amp;[492]"/>
        <member name="[Cheshbon KM].[Mispar Tik].&amp;[493]"/>
        <member name="[Cheshbon KM].[Mispar Tik].&amp;[494]"/>
        <member name=""/>
        <member name="[Cheshbon KM].[Mispar Tik].&amp;[499]"/>
        <member name=""/>
        <member name="[Cheshbon KM].[Mispar Tik].&amp;[504]"/>
        <member name="[Cheshbon KM].[Mispar Tik].&amp;[509]"/>
        <member name="[Cheshbon KM].[Mispar Tik].&amp;[511]"/>
        <member name="[Cheshbon KM].[Mispar Tik].&amp;[513]"/>
        <member name="[Cheshbon KM].[Mispar Tik].&amp;[514]"/>
        <member name=""/>
        <member name="[Cheshbon KM].[Mispar Tik].&amp;[516]"/>
        <member name=""/>
        <member name="[Cheshbon KM].[Mispar Tik].&amp;[518]"/>
        <member name="[Cheshbon KM].[Mispar Tik].&amp;[520]"/>
        <member name="[Cheshbon KM].[Mispar Tik].&amp;[522]"/>
        <member name=""/>
        <member name=""/>
        <member name="[Cheshbon KM].[Mispar Tik].&amp;[531]"/>
        <member name=""/>
        <member name=""/>
        <member name="[Cheshbon KM].[Mispar Tik].&amp;[548]"/>
        <member name=""/>
        <member name=""/>
        <member name=""/>
        <member name=""/>
        <member name="[Cheshbon KM].[Mispar Tik].&amp;[5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582]"/>
        <member name=""/>
        <member name=""/>
        <member name=""/>
        <member name="[Cheshbon KM].[Mispar Tik].&amp;[586]"/>
        <member name="[Cheshbon KM].[Mispar Tik].&amp;[587]"/>
        <member name=""/>
        <member name=""/>
        <member name=""/>
        <member name=""/>
        <member name=""/>
        <member name=""/>
        <member name=""/>
        <member name=""/>
        <member name="[Cheshbon KM].[Mispar Tik].&amp;[596]"/>
        <member name=""/>
        <member name=""/>
        <member name=""/>
        <member name=""/>
        <member name=""/>
        <member name=""/>
        <member name=""/>
        <member name="[Cheshbon KM].[Mispar Tik].&amp;[606]"/>
        <member name=""/>
        <member name="[Cheshbon KM].[Mispar Tik].&amp;[609]"/>
        <member name=""/>
        <member name="[Cheshbon KM].[Mispar Tik].&amp;[614]"/>
        <member name=""/>
        <member name=""/>
        <member name="[Cheshbon KM].[Mispar Tik].&amp;[622]"/>
        <member name=""/>
        <member name=""/>
        <member name="[Cheshbon KM].[Mispar Tik].&amp;[632]"/>
        <member name=""/>
        <member name=""/>
        <member name=""/>
        <member name=""/>
        <member name=""/>
        <member name=""/>
        <member name=""/>
        <member name=""/>
        <member name="[Cheshbon KM].[Mispar Tik].&amp;[646]"/>
        <member name="[Cheshbon KM].[Mispar Tik].&amp;[647]"/>
        <member name="[Cheshbon KM].[Mispar Tik].&amp;[648]"/>
        <member name="[Cheshbon KM].[Mispar Tik].&amp;[649]"/>
        <member name="[Cheshbon KM].[Mispar Tik].&amp;[650]"/>
        <member name=""/>
        <member name="[Cheshbon KM].[Mispar Tik].&amp;[652]"/>
        <member name=""/>
        <member name=""/>
        <member name="[Cheshbon KM].[Mispar Tik].&amp;[661]"/>
        <member name=""/>
        <member name=""/>
        <member name=""/>
        <member name="[Cheshbon KM].[Mispar Tik].&amp;[665]"/>
        <member name="[Cheshbon KM].[Mispar Tik].&amp;[666]"/>
        <member name="[Cheshbon KM].[Mispar Tik].&amp;[673]"/>
        <member name="[Cheshbon KM].[Mispar Tik].&amp;[674]"/>
        <member name="[Cheshbon KM].[Mispar Ti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90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94"/>
        <mp field="95"/>
        <mp field="96"/>
        <mp field="97"/>
        <mp field="98"/>
        <mp field="99"/>
        <mp field="100"/>
        <mp field="101"/>
        <mp field="102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36"/>
        <mp field="1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42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L138"/>
  <sheetViews>
    <sheetView rightToLeft="1" topLeftCell="A108" zoomScaleNormal="100" workbookViewId="0">
      <selection activeCell="E109" sqref="E109"/>
    </sheetView>
  </sheetViews>
  <sheetFormatPr defaultColWidth="9" defaultRowHeight="15"/>
  <cols>
    <col min="1" max="1" width="9" style="41"/>
    <col min="2" max="2" width="33" style="41" customWidth="1"/>
    <col min="3" max="5" width="15" style="41" customWidth="1"/>
    <col min="6" max="6" width="29.85546875" style="41" bestFit="1" customWidth="1"/>
    <col min="7" max="7" width="20.85546875" style="41" bestFit="1" customWidth="1"/>
    <col min="8" max="8" width="12" style="41" bestFit="1" customWidth="1"/>
    <col min="9" max="9" width="26.7109375" style="41" bestFit="1" customWidth="1"/>
    <col min="10" max="10" width="8.28515625" style="41" bestFit="1" customWidth="1"/>
    <col min="11" max="11" width="9.42578125" style="41" customWidth="1"/>
    <col min="12" max="12" width="12.42578125" style="41" bestFit="1" customWidth="1"/>
    <col min="13" max="16384" width="9" style="41"/>
  </cols>
  <sheetData>
    <row r="2" spans="1:11">
      <c r="G2" s="62"/>
    </row>
    <row r="4" spans="1:11">
      <c r="B4" s="1" t="s">
        <v>4</v>
      </c>
      <c r="C4" s="2" t="s" vm="77">
        <v>362</v>
      </c>
      <c r="D4" s="2"/>
      <c r="E4" s="2"/>
      <c r="F4" s="42"/>
    </row>
    <row r="5" spans="1:11">
      <c r="B5" s="1" t="s">
        <v>1</v>
      </c>
      <c r="C5" s="2" t="s" vm="26">
        <v>92</v>
      </c>
      <c r="D5" s="2"/>
      <c r="E5" s="2"/>
      <c r="F5" s="42"/>
    </row>
    <row r="6" spans="1:11">
      <c r="B6" s="1" t="s">
        <v>0</v>
      </c>
      <c r="C6" s="2" t="s" vm="27">
        <v>6</v>
      </c>
      <c r="D6" s="2"/>
      <c r="E6" s="2"/>
      <c r="F6" s="42"/>
    </row>
    <row r="7" spans="1:11">
      <c r="B7" s="1" t="s">
        <v>93</v>
      </c>
      <c r="C7" s="2" t="s" vm="28">
        <v>5</v>
      </c>
      <c r="D7" s="2"/>
      <c r="E7" s="2"/>
      <c r="F7" s="42"/>
    </row>
    <row r="9" spans="1:11">
      <c r="B9" s="1" t="s">
        <v>94</v>
      </c>
      <c r="C9" t="s">
        <v>95</v>
      </c>
      <c r="D9"/>
      <c r="F9" s="43"/>
      <c r="K9" s="44" t="s">
        <v>96</v>
      </c>
    </row>
    <row r="10" spans="1:11">
      <c r="A10" s="41">
        <f>J10</f>
        <v>110</v>
      </c>
      <c r="B10" t="s">
        <v>110</v>
      </c>
      <c r="C10" s="58">
        <v>3828351782.9700031</v>
      </c>
      <c r="D10"/>
      <c r="E10">
        <v>110</v>
      </c>
      <c r="F10" s="43" t="s">
        <v>211</v>
      </c>
      <c r="J10" s="41">
        <f>ABS(E10)</f>
        <v>110</v>
      </c>
      <c r="K10" s="41" t="s">
        <v>88</v>
      </c>
    </row>
    <row r="11" spans="1:11">
      <c r="A11" s="41">
        <f t="shared" ref="A11:A75" si="0">J11</f>
        <v>112</v>
      </c>
      <c r="B11" t="s">
        <v>111</v>
      </c>
      <c r="C11" s="58">
        <v>114858302.09</v>
      </c>
      <c r="D11"/>
      <c r="E11">
        <v>112</v>
      </c>
      <c r="F11" s="43" t="s">
        <v>212</v>
      </c>
      <c r="J11" s="41">
        <f t="shared" ref="J11:J74" si="1">ABS(E11)</f>
        <v>112</v>
      </c>
      <c r="K11" s="41" t="s">
        <v>88</v>
      </c>
    </row>
    <row r="12" spans="1:11">
      <c r="A12" s="41">
        <f t="shared" si="0"/>
        <v>119</v>
      </c>
      <c r="B12" t="s">
        <v>108</v>
      </c>
      <c r="C12" s="58">
        <v>35166982252.469978</v>
      </c>
      <c r="D12"/>
      <c r="E12">
        <v>119</v>
      </c>
      <c r="F12" s="43" t="s">
        <v>213</v>
      </c>
      <c r="J12" s="41">
        <f t="shared" si="1"/>
        <v>119</v>
      </c>
      <c r="K12" s="41" t="s">
        <v>88</v>
      </c>
    </row>
    <row r="13" spans="1:11">
      <c r="A13" s="41">
        <f t="shared" si="0"/>
        <v>120</v>
      </c>
      <c r="B13" t="s">
        <v>109</v>
      </c>
      <c r="C13" s="58">
        <v>74718123082.411469</v>
      </c>
      <c r="D13"/>
      <c r="E13">
        <v>120</v>
      </c>
      <c r="F13" s="43" t="s">
        <v>214</v>
      </c>
      <c r="J13" s="41">
        <f t="shared" si="1"/>
        <v>120</v>
      </c>
      <c r="K13" s="41" t="s">
        <v>88</v>
      </c>
    </row>
    <row r="14" spans="1:11">
      <c r="A14" s="41">
        <f t="shared" si="0"/>
        <v>121</v>
      </c>
      <c r="B14" t="s">
        <v>112</v>
      </c>
      <c r="C14" s="58">
        <v>211454230.22000003</v>
      </c>
      <c r="D14"/>
      <c r="E14">
        <v>121</v>
      </c>
      <c r="F14" s="43" t="s">
        <v>215</v>
      </c>
      <c r="J14" s="41">
        <f t="shared" si="1"/>
        <v>121</v>
      </c>
      <c r="K14" s="41" t="s" vm="76">
        <v>102</v>
      </c>
    </row>
    <row r="15" spans="1:11">
      <c r="A15" s="41">
        <f t="shared" si="0"/>
        <v>122</v>
      </c>
      <c r="B15" t="s">
        <v>113</v>
      </c>
      <c r="C15" s="58">
        <v>6187197358.2299995</v>
      </c>
      <c r="D15"/>
      <c r="E15">
        <v>122</v>
      </c>
      <c r="F15" s="43" t="s">
        <v>216</v>
      </c>
      <c r="J15" s="41">
        <f t="shared" si="1"/>
        <v>122</v>
      </c>
      <c r="K15" s="41" t="s">
        <v>88</v>
      </c>
    </row>
    <row r="16" spans="1:11">
      <c r="A16" s="41">
        <f t="shared" si="0"/>
        <v>123</v>
      </c>
      <c r="B16" t="s">
        <v>114</v>
      </c>
      <c r="C16" s="58">
        <v>36731893570.786751</v>
      </c>
      <c r="D16"/>
      <c r="E16">
        <v>123</v>
      </c>
      <c r="F16" s="43" t="s">
        <v>217</v>
      </c>
      <c r="J16" s="41">
        <f t="shared" si="1"/>
        <v>123</v>
      </c>
      <c r="K16" s="41" t="s" vm="76">
        <v>102</v>
      </c>
    </row>
    <row r="17" spans="1:11">
      <c r="A17" s="41">
        <f t="shared" si="0"/>
        <v>124</v>
      </c>
      <c r="B17" t="s">
        <v>115</v>
      </c>
      <c r="C17" s="58">
        <v>692220921.19999897</v>
      </c>
      <c r="D17"/>
      <c r="E17">
        <v>124</v>
      </c>
      <c r="F17" s="43" t="s">
        <v>218</v>
      </c>
      <c r="J17" s="41">
        <f t="shared" si="1"/>
        <v>124</v>
      </c>
      <c r="K17" s="41" t="s" vm="76">
        <v>102</v>
      </c>
    </row>
    <row r="18" spans="1:11">
      <c r="A18" s="41">
        <f t="shared" si="0"/>
        <v>125</v>
      </c>
      <c r="B18" t="s">
        <v>116</v>
      </c>
      <c r="C18" s="58">
        <v>493030060.07999974</v>
      </c>
      <c r="D18"/>
      <c r="E18">
        <v>125</v>
      </c>
      <c r="F18" s="43" t="s">
        <v>219</v>
      </c>
      <c r="J18" s="41">
        <f t="shared" si="1"/>
        <v>125</v>
      </c>
      <c r="K18" s="41" t="s" vm="76">
        <v>102</v>
      </c>
    </row>
    <row r="19" spans="1:11">
      <c r="A19" s="41">
        <f t="shared" si="0"/>
        <v>126</v>
      </c>
      <c r="B19" t="s">
        <v>117</v>
      </c>
      <c r="C19" s="58">
        <v>9532472644.1600056</v>
      </c>
      <c r="D19"/>
      <c r="E19">
        <v>126</v>
      </c>
      <c r="F19" s="43" t="s">
        <v>220</v>
      </c>
      <c r="J19" s="41">
        <f t="shared" si="1"/>
        <v>126</v>
      </c>
      <c r="K19" s="41" t="s">
        <v>88</v>
      </c>
    </row>
    <row r="20" spans="1:11">
      <c r="A20" s="41">
        <f t="shared" si="0"/>
        <v>130</v>
      </c>
      <c r="B20" t="s">
        <v>118</v>
      </c>
      <c r="C20" s="58">
        <v>48.49</v>
      </c>
      <c r="D20"/>
      <c r="E20">
        <v>130</v>
      </c>
      <c r="F20" s="43" t="s">
        <v>221</v>
      </c>
      <c r="J20" s="41">
        <f t="shared" si="1"/>
        <v>130</v>
      </c>
      <c r="K20" s="41" t="s">
        <v>88</v>
      </c>
    </row>
    <row r="21" spans="1:11">
      <c r="A21" s="41">
        <f t="shared" si="0"/>
        <v>137</v>
      </c>
      <c r="B21" t="s">
        <v>119</v>
      </c>
      <c r="C21" s="58">
        <v>2202065936.9911399</v>
      </c>
      <c r="D21"/>
      <c r="E21">
        <v>137</v>
      </c>
      <c r="F21" s="43" t="s">
        <v>222</v>
      </c>
      <c r="J21" s="41">
        <f t="shared" si="1"/>
        <v>137</v>
      </c>
      <c r="K21" s="41" t="s">
        <v>88</v>
      </c>
    </row>
    <row r="22" spans="1:11">
      <c r="A22" s="41">
        <f t="shared" si="0"/>
        <v>140</v>
      </c>
      <c r="B22" t="s">
        <v>120</v>
      </c>
      <c r="C22" s="58">
        <v>51363696.303417005</v>
      </c>
      <c r="D22"/>
      <c r="E22">
        <v>140</v>
      </c>
      <c r="F22" s="43" t="s">
        <v>223</v>
      </c>
      <c r="J22" s="41">
        <f t="shared" si="1"/>
        <v>140</v>
      </c>
      <c r="K22" s="62" t="s">
        <v>89</v>
      </c>
    </row>
    <row r="23" spans="1:11">
      <c r="A23" s="41">
        <f t="shared" si="0"/>
        <v>144</v>
      </c>
      <c r="B23" t="s">
        <v>121</v>
      </c>
      <c r="C23" s="58">
        <v>185124645.69</v>
      </c>
      <c r="D23"/>
      <c r="E23">
        <v>144</v>
      </c>
      <c r="F23" s="43" t="s">
        <v>224</v>
      </c>
      <c r="J23" s="41">
        <f t="shared" si="1"/>
        <v>144</v>
      </c>
      <c r="K23" s="62" t="s">
        <v>89</v>
      </c>
    </row>
    <row r="24" spans="1:11">
      <c r="A24" s="41">
        <f t="shared" si="0"/>
        <v>150</v>
      </c>
      <c r="B24" t="s">
        <v>122</v>
      </c>
      <c r="C24" s="58">
        <v>361356332.80999982</v>
      </c>
      <c r="D24"/>
      <c r="E24">
        <v>150</v>
      </c>
      <c r="F24" s="43" t="s">
        <v>225</v>
      </c>
      <c r="J24" s="41">
        <f t="shared" si="1"/>
        <v>150</v>
      </c>
      <c r="K24" s="41" t="s">
        <v>88</v>
      </c>
    </row>
    <row r="25" spans="1:11">
      <c r="A25" s="41">
        <f t="shared" si="0"/>
        <v>151</v>
      </c>
      <c r="B25" t="s">
        <v>123</v>
      </c>
      <c r="C25" s="58">
        <v>-43499848.5</v>
      </c>
      <c r="D25"/>
      <c r="E25">
        <v>151</v>
      </c>
      <c r="F25" s="43" t="s">
        <v>226</v>
      </c>
      <c r="J25" s="41">
        <f t="shared" si="1"/>
        <v>151</v>
      </c>
      <c r="K25" s="41" t="s">
        <v>88</v>
      </c>
    </row>
    <row r="26" spans="1:11">
      <c r="A26" s="41">
        <f t="shared" si="0"/>
        <v>153</v>
      </c>
      <c r="B26" t="s">
        <v>124</v>
      </c>
      <c r="C26" s="58">
        <v>118801106.31999999</v>
      </c>
      <c r="D26"/>
      <c r="E26">
        <v>153</v>
      </c>
      <c r="F26" s="43" t="s">
        <v>227</v>
      </c>
      <c r="J26" s="41">
        <f t="shared" si="1"/>
        <v>153</v>
      </c>
      <c r="K26" s="41" t="s">
        <v>88</v>
      </c>
    </row>
    <row r="27" spans="1:11">
      <c r="A27" s="41">
        <f t="shared" si="0"/>
        <v>154</v>
      </c>
      <c r="B27" t="s">
        <v>125</v>
      </c>
      <c r="C27" s="58">
        <v>5031776.8999999994</v>
      </c>
      <c r="D27"/>
      <c r="E27">
        <v>154</v>
      </c>
      <c r="F27" s="43" t="s">
        <v>228</v>
      </c>
      <c r="J27" s="41">
        <f t="shared" si="1"/>
        <v>154</v>
      </c>
      <c r="K27" s="41" t="s">
        <v>88</v>
      </c>
    </row>
    <row r="28" spans="1:11">
      <c r="A28" s="41">
        <f t="shared" si="0"/>
        <v>155</v>
      </c>
      <c r="B28" t="s">
        <v>126</v>
      </c>
      <c r="C28" s="58">
        <v>7285964.6299999999</v>
      </c>
      <c r="D28"/>
      <c r="E28">
        <v>155</v>
      </c>
      <c r="F28" s="43" t="s">
        <v>229</v>
      </c>
      <c r="J28" s="41">
        <f t="shared" si="1"/>
        <v>155</v>
      </c>
      <c r="K28" s="41" t="s">
        <v>88</v>
      </c>
    </row>
    <row r="29" spans="1:11">
      <c r="A29" s="41">
        <f t="shared" si="0"/>
        <v>160</v>
      </c>
      <c r="B29" t="s">
        <v>127</v>
      </c>
      <c r="C29" s="58">
        <v>131590677.36559597</v>
      </c>
      <c r="D29"/>
      <c r="E29">
        <v>160</v>
      </c>
      <c r="F29" s="43" t="s">
        <v>230</v>
      </c>
      <c r="J29" s="41">
        <f t="shared" si="1"/>
        <v>160</v>
      </c>
      <c r="K29" s="41" t="s">
        <v>88</v>
      </c>
    </row>
    <row r="30" spans="1:11">
      <c r="A30" s="41">
        <f t="shared" si="0"/>
        <v>163</v>
      </c>
      <c r="B30" t="s">
        <v>342</v>
      </c>
      <c r="C30" s="58">
        <v>13303487443.595078</v>
      </c>
      <c r="D30"/>
      <c r="E30">
        <v>163</v>
      </c>
      <c r="F30" s="43" t="s">
        <v>231</v>
      </c>
      <c r="J30" s="41">
        <f t="shared" si="1"/>
        <v>163</v>
      </c>
      <c r="K30" s="41" t="s">
        <v>100</v>
      </c>
    </row>
    <row r="31" spans="1:11">
      <c r="A31" s="41">
        <f t="shared" si="0"/>
        <v>164</v>
      </c>
      <c r="B31" t="s">
        <v>128</v>
      </c>
      <c r="C31" s="58">
        <v>52326737.505250007</v>
      </c>
      <c r="D31"/>
      <c r="E31">
        <v>164</v>
      </c>
      <c r="F31" s="43" t="s">
        <v>232</v>
      </c>
      <c r="J31" s="41">
        <f t="shared" si="1"/>
        <v>164</v>
      </c>
      <c r="K31" s="62" t="s">
        <v>325</v>
      </c>
    </row>
    <row r="32" spans="1:11">
      <c r="A32" s="41">
        <f t="shared" si="0"/>
        <v>165</v>
      </c>
      <c r="B32" t="s">
        <v>129</v>
      </c>
      <c r="C32" s="58">
        <v>11322498.460000001</v>
      </c>
      <c r="D32"/>
      <c r="E32">
        <v>165</v>
      </c>
      <c r="F32" s="43" t="s">
        <v>233</v>
      </c>
      <c r="J32" s="41">
        <f t="shared" si="1"/>
        <v>165</v>
      </c>
      <c r="K32" s="62" t="s">
        <v>99</v>
      </c>
    </row>
    <row r="33" spans="1:11">
      <c r="A33" s="41">
        <f t="shared" si="0"/>
        <v>167</v>
      </c>
      <c r="B33" t="s">
        <v>343</v>
      </c>
      <c r="C33" s="58">
        <v>206912544.79878503</v>
      </c>
      <c r="D33"/>
      <c r="E33">
        <v>167</v>
      </c>
      <c r="F33" s="43" t="s">
        <v>234</v>
      </c>
      <c r="J33" s="41">
        <f t="shared" si="1"/>
        <v>167</v>
      </c>
      <c r="K33" s="62" t="s">
        <v>324</v>
      </c>
    </row>
    <row r="34" spans="1:11">
      <c r="A34" s="41">
        <f t="shared" si="0"/>
        <v>210</v>
      </c>
      <c r="B34" t="s">
        <v>130</v>
      </c>
      <c r="C34" s="58">
        <v>4579401507.9716187</v>
      </c>
      <c r="D34"/>
      <c r="E34">
        <v>210</v>
      </c>
      <c r="F34" s="43" t="s">
        <v>235</v>
      </c>
      <c r="J34" s="41">
        <f t="shared" si="1"/>
        <v>210</v>
      </c>
      <c r="K34" s="41" t="s">
        <v>88</v>
      </c>
    </row>
    <row r="35" spans="1:11">
      <c r="A35" s="41">
        <f t="shared" si="0"/>
        <v>221</v>
      </c>
      <c r="B35" t="s">
        <v>131</v>
      </c>
      <c r="C35" s="58">
        <v>2264600116.4227476</v>
      </c>
      <c r="D35"/>
      <c r="E35">
        <v>221</v>
      </c>
      <c r="F35" s="43" t="s">
        <v>236</v>
      </c>
      <c r="J35" s="41">
        <f t="shared" si="1"/>
        <v>221</v>
      </c>
      <c r="K35" s="41" t="s" vm="76">
        <v>102</v>
      </c>
    </row>
    <row r="36" spans="1:11">
      <c r="A36" s="41">
        <f t="shared" si="0"/>
        <v>222</v>
      </c>
      <c r="B36" t="s">
        <v>132</v>
      </c>
      <c r="C36" s="58">
        <v>2405537805.8519034</v>
      </c>
      <c r="D36"/>
      <c r="E36">
        <v>222</v>
      </c>
      <c r="F36" s="43" t="s">
        <v>237</v>
      </c>
      <c r="J36" s="41">
        <f t="shared" si="1"/>
        <v>222</v>
      </c>
      <c r="K36" s="41" t="s" vm="76">
        <v>102</v>
      </c>
    </row>
    <row r="37" spans="1:11">
      <c r="A37" s="41">
        <f t="shared" si="0"/>
        <v>223</v>
      </c>
      <c r="B37" t="s">
        <v>133</v>
      </c>
      <c r="C37" s="58">
        <v>6253684035.0820656</v>
      </c>
      <c r="D37"/>
      <c r="E37">
        <v>223</v>
      </c>
      <c r="F37" s="43" t="s">
        <v>238</v>
      </c>
      <c r="J37" s="41">
        <f t="shared" si="1"/>
        <v>223</v>
      </c>
      <c r="K37" s="41" t="s" vm="76">
        <v>102</v>
      </c>
    </row>
    <row r="38" spans="1:11">
      <c r="A38" s="41">
        <f t="shared" si="0"/>
        <v>224</v>
      </c>
      <c r="B38" t="s">
        <v>134</v>
      </c>
      <c r="C38" s="58">
        <v>139481658.97927099</v>
      </c>
      <c r="D38"/>
      <c r="E38">
        <v>224</v>
      </c>
      <c r="F38" s="43" t="s">
        <v>239</v>
      </c>
      <c r="J38" s="41">
        <f t="shared" si="1"/>
        <v>224</v>
      </c>
      <c r="K38" s="41" t="s" vm="76">
        <v>102</v>
      </c>
    </row>
    <row r="39" spans="1:11">
      <c r="A39" s="41">
        <f t="shared" si="0"/>
        <v>225</v>
      </c>
      <c r="B39" t="s">
        <v>135</v>
      </c>
      <c r="C39" s="58">
        <v>90324226.113202035</v>
      </c>
      <c r="D39"/>
      <c r="E39">
        <v>225</v>
      </c>
      <c r="F39" s="43" t="s">
        <v>240</v>
      </c>
      <c r="J39" s="41">
        <f t="shared" si="1"/>
        <v>225</v>
      </c>
      <c r="K39" s="41" t="s" vm="76">
        <v>102</v>
      </c>
    </row>
    <row r="40" spans="1:11">
      <c r="A40" s="41">
        <f t="shared" si="0"/>
        <v>227</v>
      </c>
      <c r="B40" t="s">
        <v>136</v>
      </c>
      <c r="C40" s="58">
        <v>30672719.676246002</v>
      </c>
      <c r="D40"/>
      <c r="E40">
        <v>227</v>
      </c>
      <c r="F40" s="43" t="s">
        <v>241</v>
      </c>
      <c r="J40" s="41">
        <f t="shared" si="1"/>
        <v>227</v>
      </c>
      <c r="K40" s="41" t="s" vm="76">
        <v>102</v>
      </c>
    </row>
    <row r="41" spans="1:11">
      <c r="A41" s="41">
        <f t="shared" si="0"/>
        <v>228</v>
      </c>
      <c r="B41" t="s">
        <v>344</v>
      </c>
      <c r="C41" s="58">
        <v>3222507196.5447154</v>
      </c>
      <c r="D41"/>
      <c r="E41">
        <v>228</v>
      </c>
      <c r="F41" s="43" t="s">
        <v>242</v>
      </c>
      <c r="J41" s="41">
        <f t="shared" si="1"/>
        <v>228</v>
      </c>
      <c r="K41" s="41" t="s" vm="76">
        <v>102</v>
      </c>
    </row>
    <row r="42" spans="1:11">
      <c r="A42" s="41">
        <f t="shared" si="0"/>
        <v>231</v>
      </c>
      <c r="B42" t="s">
        <v>345</v>
      </c>
      <c r="C42" s="58">
        <v>2107570360.4009795</v>
      </c>
      <c r="D42"/>
      <c r="E42">
        <v>231</v>
      </c>
      <c r="F42" s="43" t="s">
        <v>243</v>
      </c>
      <c r="J42" s="41">
        <f t="shared" si="1"/>
        <v>231</v>
      </c>
      <c r="K42" s="41" t="s" vm="76">
        <v>102</v>
      </c>
    </row>
    <row r="43" spans="1:11">
      <c r="A43" s="41">
        <f t="shared" si="0"/>
        <v>233</v>
      </c>
      <c r="B43" t="s">
        <v>346</v>
      </c>
      <c r="C43" s="58">
        <v>509918529.08391702</v>
      </c>
      <c r="D43"/>
      <c r="E43">
        <v>233</v>
      </c>
      <c r="F43" s="43" t="s">
        <v>244</v>
      </c>
      <c r="J43" s="41">
        <f t="shared" si="1"/>
        <v>233</v>
      </c>
      <c r="K43" s="41" t="s" vm="76">
        <v>102</v>
      </c>
    </row>
    <row r="44" spans="1:11">
      <c r="A44" s="41">
        <f t="shared" si="0"/>
        <v>234</v>
      </c>
      <c r="B44" t="s">
        <v>347</v>
      </c>
      <c r="C44" s="58">
        <v>3290882549.8282619</v>
      </c>
      <c r="D44"/>
      <c r="E44">
        <v>234</v>
      </c>
      <c r="F44" s="43" t="s">
        <v>245</v>
      </c>
      <c r="J44" s="41">
        <f t="shared" si="1"/>
        <v>234</v>
      </c>
      <c r="K44" s="41" t="s" vm="76">
        <v>102</v>
      </c>
    </row>
    <row r="45" spans="1:11">
      <c r="A45" s="41">
        <f t="shared" si="0"/>
        <v>235</v>
      </c>
      <c r="B45" t="s">
        <v>348</v>
      </c>
      <c r="C45" s="58">
        <v>668233302.43879604</v>
      </c>
      <c r="D45"/>
      <c r="E45">
        <v>235</v>
      </c>
      <c r="F45" s="43" t="s">
        <v>246</v>
      </c>
      <c r="H45" s="41" t="s">
        <v>105</v>
      </c>
      <c r="J45" s="41">
        <f t="shared" si="1"/>
        <v>235</v>
      </c>
      <c r="K45" s="41" t="s" vm="76">
        <v>102</v>
      </c>
    </row>
    <row r="46" spans="1:11">
      <c r="A46" s="41">
        <f t="shared" si="0"/>
        <v>236</v>
      </c>
      <c r="B46" t="s">
        <v>137</v>
      </c>
      <c r="C46" s="58">
        <v>15641091.159999998</v>
      </c>
      <c r="D46"/>
      <c r="E46">
        <v>236</v>
      </c>
      <c r="F46" s="43" t="s">
        <v>247</v>
      </c>
      <c r="G46"/>
      <c r="J46" s="41">
        <f t="shared" si="1"/>
        <v>236</v>
      </c>
      <c r="K46" s="41" t="s" vm="76">
        <v>102</v>
      </c>
    </row>
    <row r="47" spans="1:11">
      <c r="A47" s="41">
        <f t="shared" si="0"/>
        <v>295</v>
      </c>
      <c r="B47" t="s">
        <v>349</v>
      </c>
      <c r="C47" s="58">
        <v>404955558.01159996</v>
      </c>
      <c r="D47"/>
      <c r="E47">
        <v>295</v>
      </c>
      <c r="F47" s="43" t="s">
        <v>248</v>
      </c>
      <c r="J47" s="41">
        <f t="shared" si="1"/>
        <v>295</v>
      </c>
      <c r="K47" s="41" t="s">
        <v>88</v>
      </c>
    </row>
    <row r="48" spans="1:11">
      <c r="A48" s="41">
        <f t="shared" si="0"/>
        <v>299</v>
      </c>
      <c r="B48" t="s">
        <v>350</v>
      </c>
      <c r="C48" s="58">
        <v>14125230.002324</v>
      </c>
      <c r="D48"/>
      <c r="E48">
        <v>299</v>
      </c>
      <c r="F48" s="43" t="s">
        <v>249</v>
      </c>
      <c r="J48" s="41">
        <f t="shared" si="1"/>
        <v>299</v>
      </c>
      <c r="K48" s="41" t="s">
        <v>88</v>
      </c>
    </row>
    <row r="49" spans="1:11">
      <c r="A49" s="41">
        <f t="shared" si="0"/>
        <v>365</v>
      </c>
      <c r="B49" t="s">
        <v>138</v>
      </c>
      <c r="C49" s="58">
        <v>20506542.708006006</v>
      </c>
      <c r="D49"/>
      <c r="E49">
        <v>365</v>
      </c>
      <c r="F49" s="43" t="s">
        <v>250</v>
      </c>
      <c r="J49" s="41">
        <f t="shared" si="1"/>
        <v>365</v>
      </c>
      <c r="K49" s="9" t="s" vm="23">
        <v>54</v>
      </c>
    </row>
    <row r="50" spans="1:11">
      <c r="A50" s="41">
        <f t="shared" si="0"/>
        <v>367</v>
      </c>
      <c r="B50" t="s">
        <v>327</v>
      </c>
      <c r="C50" s="58">
        <v>12812911.560533999</v>
      </c>
      <c r="D50"/>
      <c r="E50">
        <v>367</v>
      </c>
      <c r="F50" s="43" t="s">
        <v>251</v>
      </c>
      <c r="J50" s="41">
        <f t="shared" si="1"/>
        <v>367</v>
      </c>
      <c r="K50" s="9" t="s" vm="23">
        <v>54</v>
      </c>
    </row>
    <row r="51" spans="1:11">
      <c r="A51" s="41">
        <f t="shared" si="0"/>
        <v>369</v>
      </c>
      <c r="B51" t="s">
        <v>139</v>
      </c>
      <c r="C51" s="58">
        <v>26916856.960003987</v>
      </c>
      <c r="D51"/>
      <c r="E51">
        <v>369</v>
      </c>
      <c r="F51" s="43" t="s">
        <v>252</v>
      </c>
      <c r="J51" s="41">
        <f t="shared" si="1"/>
        <v>369</v>
      </c>
      <c r="K51" s="9" t="s" vm="23">
        <v>54</v>
      </c>
    </row>
    <row r="52" spans="1:11">
      <c r="A52" s="41">
        <f t="shared" si="0"/>
        <v>370</v>
      </c>
      <c r="B52" t="s">
        <v>140</v>
      </c>
      <c r="C52" s="58">
        <v>4515562169.6199503</v>
      </c>
      <c r="D52"/>
      <c r="E52">
        <v>370</v>
      </c>
      <c r="F52" s="43" t="s">
        <v>253</v>
      </c>
      <c r="J52" s="41">
        <f t="shared" si="1"/>
        <v>370</v>
      </c>
      <c r="K52" s="41" t="s">
        <v>88</v>
      </c>
    </row>
    <row r="53" spans="1:11">
      <c r="A53" s="41">
        <f t="shared" si="0"/>
        <v>372</v>
      </c>
      <c r="B53" t="s">
        <v>141</v>
      </c>
      <c r="C53" s="58">
        <v>274567638.54000318</v>
      </c>
      <c r="D53"/>
      <c r="E53">
        <v>372</v>
      </c>
      <c r="F53" s="43" t="s">
        <v>254</v>
      </c>
      <c r="J53" s="41">
        <f t="shared" si="1"/>
        <v>372</v>
      </c>
      <c r="K53" s="9" t="s" vm="23">
        <v>54</v>
      </c>
    </row>
    <row r="54" spans="1:11">
      <c r="A54" s="41">
        <f t="shared" si="0"/>
        <v>373</v>
      </c>
      <c r="B54" t="s">
        <v>142</v>
      </c>
      <c r="C54" s="58">
        <v>64898743182.1371</v>
      </c>
      <c r="D54"/>
      <c r="E54">
        <v>373</v>
      </c>
      <c r="F54" s="43" t="s">
        <v>255</v>
      </c>
      <c r="J54" s="41">
        <f t="shared" si="1"/>
        <v>373</v>
      </c>
      <c r="K54" s="9" t="s" vm="23">
        <v>54</v>
      </c>
    </row>
    <row r="55" spans="1:11">
      <c r="A55" s="41">
        <f t="shared" si="0"/>
        <v>374</v>
      </c>
      <c r="B55" t="s">
        <v>143</v>
      </c>
      <c r="C55" s="58">
        <v>80483807.206267029</v>
      </c>
      <c r="D55"/>
      <c r="E55">
        <v>374</v>
      </c>
      <c r="F55" s="43" t="s">
        <v>256</v>
      </c>
      <c r="J55" s="41">
        <f t="shared" si="1"/>
        <v>374</v>
      </c>
      <c r="K55" s="9" t="s" vm="23">
        <v>54</v>
      </c>
    </row>
    <row r="56" spans="1:11">
      <c r="A56" s="41">
        <f t="shared" si="0"/>
        <v>375</v>
      </c>
      <c r="B56" t="s">
        <v>144</v>
      </c>
      <c r="C56" s="58">
        <v>3620215055.6657853</v>
      </c>
      <c r="D56"/>
      <c r="E56">
        <v>375</v>
      </c>
      <c r="F56" s="43" t="s">
        <v>257</v>
      </c>
      <c r="J56" s="41">
        <f t="shared" si="1"/>
        <v>375</v>
      </c>
      <c r="K56" s="9" t="s">
        <v>53</v>
      </c>
    </row>
    <row r="57" spans="1:11">
      <c r="A57" s="41">
        <f t="shared" si="0"/>
        <v>376</v>
      </c>
      <c r="B57" t="s">
        <v>145</v>
      </c>
      <c r="C57" s="58">
        <v>874698318.21149111</v>
      </c>
      <c r="D57"/>
      <c r="E57">
        <v>376</v>
      </c>
      <c r="F57" s="43" t="s">
        <v>258</v>
      </c>
      <c r="J57" s="41">
        <f t="shared" si="1"/>
        <v>376</v>
      </c>
      <c r="K57" s="9" t="s">
        <v>53</v>
      </c>
    </row>
    <row r="58" spans="1:11">
      <c r="A58" s="41">
        <f t="shared" si="0"/>
        <v>377</v>
      </c>
      <c r="B58" t="s">
        <v>146</v>
      </c>
      <c r="C58" s="58">
        <v>117726828.49137305</v>
      </c>
      <c r="D58"/>
      <c r="E58">
        <v>377</v>
      </c>
      <c r="F58" s="43" t="s">
        <v>259</v>
      </c>
      <c r="J58" s="41">
        <f t="shared" si="1"/>
        <v>377</v>
      </c>
      <c r="K58" s="9" t="s" vm="23">
        <v>54</v>
      </c>
    </row>
    <row r="59" spans="1:11">
      <c r="A59" s="41">
        <f t="shared" si="0"/>
        <v>378</v>
      </c>
      <c r="B59" t="s">
        <v>147</v>
      </c>
      <c r="C59" s="58">
        <v>1327915685.7100012</v>
      </c>
      <c r="D59"/>
      <c r="E59">
        <v>378</v>
      </c>
      <c r="F59" s="43" t="s">
        <v>260</v>
      </c>
      <c r="J59" s="41">
        <f t="shared" si="1"/>
        <v>378</v>
      </c>
      <c r="K59" s="9" t="s">
        <v>53</v>
      </c>
    </row>
    <row r="60" spans="1:11">
      <c r="A60" s="41">
        <f t="shared" si="0"/>
        <v>379</v>
      </c>
      <c r="B60" t="s">
        <v>148</v>
      </c>
      <c r="C60" s="58">
        <v>8380388.450011001</v>
      </c>
      <c r="D60"/>
      <c r="E60">
        <v>379</v>
      </c>
      <c r="F60" s="43" t="s">
        <v>261</v>
      </c>
      <c r="J60" s="41">
        <f t="shared" si="1"/>
        <v>379</v>
      </c>
      <c r="K60" s="9" t="s" vm="23">
        <v>54</v>
      </c>
    </row>
    <row r="61" spans="1:11">
      <c r="A61" s="41">
        <f t="shared" si="0"/>
        <v>381</v>
      </c>
      <c r="B61" t="s">
        <v>149</v>
      </c>
      <c r="C61" s="58">
        <v>500732.98000100011</v>
      </c>
      <c r="D61"/>
      <c r="E61">
        <v>381</v>
      </c>
      <c r="F61" s="43" t="s">
        <v>262</v>
      </c>
      <c r="J61" s="41">
        <f t="shared" si="1"/>
        <v>381</v>
      </c>
      <c r="K61" s="9" t="s" vm="23">
        <v>54</v>
      </c>
    </row>
    <row r="62" spans="1:11">
      <c r="A62" s="41">
        <f t="shared" si="0"/>
        <v>383</v>
      </c>
      <c r="B62" t="s">
        <v>328</v>
      </c>
      <c r="C62" s="58">
        <v>61.97</v>
      </c>
      <c r="D62"/>
      <c r="E62">
        <v>383</v>
      </c>
      <c r="F62" s="43" t="s">
        <v>263</v>
      </c>
      <c r="J62" s="41">
        <f t="shared" si="1"/>
        <v>383</v>
      </c>
      <c r="K62" s="9" t="s" vm="23">
        <v>54</v>
      </c>
    </row>
    <row r="63" spans="1:11">
      <c r="A63" s="41">
        <f t="shared" si="0"/>
        <v>384</v>
      </c>
      <c r="B63" t="s">
        <v>150</v>
      </c>
      <c r="C63" s="58">
        <v>2564929564.5516543</v>
      </c>
      <c r="D63"/>
      <c r="E63">
        <v>384</v>
      </c>
      <c r="F63" s="43" t="s">
        <v>264</v>
      </c>
      <c r="J63" s="41">
        <f t="shared" si="1"/>
        <v>384</v>
      </c>
      <c r="K63" s="9" t="s" vm="23">
        <v>54</v>
      </c>
    </row>
    <row r="64" spans="1:11">
      <c r="A64" s="41">
        <f t="shared" si="0"/>
        <v>386</v>
      </c>
      <c r="B64" t="s">
        <v>151</v>
      </c>
      <c r="C64" s="58">
        <v>273223372.3088522</v>
      </c>
      <c r="D64"/>
      <c r="E64">
        <v>386</v>
      </c>
      <c r="F64" s="43" t="s">
        <v>265</v>
      </c>
      <c r="J64" s="41">
        <f t="shared" si="1"/>
        <v>386</v>
      </c>
      <c r="K64" s="9" t="s">
        <v>53</v>
      </c>
    </row>
    <row r="65" spans="1:12">
      <c r="A65" s="41">
        <f t="shared" si="0"/>
        <v>387</v>
      </c>
      <c r="B65" t="s">
        <v>152</v>
      </c>
      <c r="C65" s="58">
        <v>180968622.630577</v>
      </c>
      <c r="D65"/>
      <c r="E65">
        <v>387</v>
      </c>
      <c r="F65" s="43" t="s">
        <v>266</v>
      </c>
      <c r="J65" s="41">
        <f t="shared" si="1"/>
        <v>387</v>
      </c>
      <c r="K65" s="9" t="s">
        <v>53</v>
      </c>
    </row>
    <row r="66" spans="1:12">
      <c r="A66" s="41">
        <f t="shared" si="0"/>
        <v>388</v>
      </c>
      <c r="B66" t="s">
        <v>153</v>
      </c>
      <c r="C66" s="58">
        <v>71823064.939549983</v>
      </c>
      <c r="D66"/>
      <c r="E66">
        <v>388</v>
      </c>
      <c r="F66" s="43" t="s">
        <v>267</v>
      </c>
      <c r="J66" s="41">
        <f t="shared" si="1"/>
        <v>388</v>
      </c>
      <c r="K66" s="9" t="s">
        <v>53</v>
      </c>
    </row>
    <row r="67" spans="1:12">
      <c r="A67" s="41">
        <f t="shared" si="0"/>
        <v>389</v>
      </c>
      <c r="B67" t="s">
        <v>154</v>
      </c>
      <c r="C67" s="58">
        <v>4807412.9800820034</v>
      </c>
      <c r="D67"/>
      <c r="E67">
        <v>389</v>
      </c>
      <c r="F67" s="43" t="s">
        <v>268</v>
      </c>
      <c r="J67" s="41">
        <f t="shared" si="1"/>
        <v>389</v>
      </c>
      <c r="K67" s="9" t="s">
        <v>53</v>
      </c>
    </row>
    <row r="68" spans="1:12">
      <c r="A68" s="41">
        <f t="shared" si="0"/>
        <v>390</v>
      </c>
      <c r="B68" t="s">
        <v>155</v>
      </c>
      <c r="C68" s="58">
        <v>2371408.4298029998</v>
      </c>
      <c r="D68"/>
      <c r="E68">
        <v>390</v>
      </c>
      <c r="F68" s="43" t="s">
        <v>269</v>
      </c>
      <c r="J68" s="41">
        <f t="shared" si="1"/>
        <v>390</v>
      </c>
      <c r="K68" s="9" t="s">
        <v>53</v>
      </c>
    </row>
    <row r="69" spans="1:12">
      <c r="A69" s="41">
        <f t="shared" si="0"/>
        <v>394</v>
      </c>
      <c r="B69" t="s">
        <v>156</v>
      </c>
      <c r="C69" s="58">
        <v>83383817.460280001</v>
      </c>
      <c r="D69"/>
      <c r="E69">
        <v>394</v>
      </c>
      <c r="F69" s="43" t="s">
        <v>270</v>
      </c>
      <c r="J69" s="41">
        <f t="shared" si="1"/>
        <v>394</v>
      </c>
      <c r="K69" s="9" t="s">
        <v>53</v>
      </c>
    </row>
    <row r="70" spans="1:12">
      <c r="A70" s="41">
        <f t="shared" si="0"/>
        <v>395</v>
      </c>
      <c r="B70" t="s">
        <v>157</v>
      </c>
      <c r="C70" s="58">
        <v>413778860.71120918</v>
      </c>
      <c r="D70"/>
      <c r="E70">
        <v>395</v>
      </c>
      <c r="F70" s="43" t="s">
        <v>271</v>
      </c>
      <c r="J70" s="41">
        <f t="shared" si="1"/>
        <v>395</v>
      </c>
      <c r="K70" s="9" t="s">
        <v>53</v>
      </c>
    </row>
    <row r="71" spans="1:12">
      <c r="A71" s="41">
        <f t="shared" si="0"/>
        <v>396</v>
      </c>
      <c r="B71" t="s">
        <v>158</v>
      </c>
      <c r="C71" s="58">
        <v>123640563.99070388</v>
      </c>
      <c r="D71"/>
      <c r="E71">
        <v>396</v>
      </c>
      <c r="F71" s="43" t="s">
        <v>272</v>
      </c>
      <c r="J71" s="41">
        <f t="shared" si="1"/>
        <v>396</v>
      </c>
      <c r="K71" s="9" t="s">
        <v>53</v>
      </c>
    </row>
    <row r="72" spans="1:12">
      <c r="A72" s="41">
        <f t="shared" si="0"/>
        <v>397</v>
      </c>
      <c r="B72" t="s">
        <v>159</v>
      </c>
      <c r="C72" s="58">
        <v>132764193.84044911</v>
      </c>
      <c r="D72"/>
      <c r="E72">
        <v>397</v>
      </c>
      <c r="F72" s="43" t="s">
        <v>273</v>
      </c>
      <c r="J72" s="41">
        <f t="shared" si="1"/>
        <v>397</v>
      </c>
      <c r="K72" s="9" t="s" vm="23">
        <v>54</v>
      </c>
    </row>
    <row r="73" spans="1:12">
      <c r="A73" s="41">
        <f t="shared" si="0"/>
        <v>398</v>
      </c>
      <c r="B73" t="s">
        <v>160</v>
      </c>
      <c r="C73" s="58">
        <v>74435219.419664055</v>
      </c>
      <c r="D73"/>
      <c r="E73">
        <v>398</v>
      </c>
      <c r="F73" s="43" t="s">
        <v>274</v>
      </c>
      <c r="J73" s="41">
        <f t="shared" si="1"/>
        <v>398</v>
      </c>
      <c r="K73" s="9" t="s" vm="23">
        <v>54</v>
      </c>
    </row>
    <row r="74" spans="1:12">
      <c r="A74" s="41">
        <f t="shared" si="0"/>
        <v>399</v>
      </c>
      <c r="B74" t="s">
        <v>161</v>
      </c>
      <c r="C74" s="58">
        <v>14099487910.734398</v>
      </c>
      <c r="D74"/>
      <c r="E74">
        <v>399</v>
      </c>
      <c r="F74" s="43" t="s">
        <v>275</v>
      </c>
      <c r="J74" s="41">
        <f t="shared" si="1"/>
        <v>399</v>
      </c>
      <c r="K74" s="9" t="s" vm="23">
        <v>54</v>
      </c>
    </row>
    <row r="75" spans="1:12">
      <c r="A75" s="41">
        <f t="shared" si="0"/>
        <v>510</v>
      </c>
      <c r="B75" t="s">
        <v>162</v>
      </c>
      <c r="C75" s="58">
        <v>3256901058.9900374</v>
      </c>
      <c r="D75"/>
      <c r="E75">
        <v>510</v>
      </c>
      <c r="F75" s="43" t="s">
        <v>276</v>
      </c>
      <c r="J75" s="41">
        <f t="shared" ref="J75:J122" si="2">ABS(E75)</f>
        <v>510</v>
      </c>
      <c r="K75" s="41" t="s">
        <v>88</v>
      </c>
    </row>
    <row r="76" spans="1:12">
      <c r="A76" s="41">
        <f t="shared" ref="A76:A122" si="3">J76</f>
        <v>610</v>
      </c>
      <c r="B76" t="s">
        <v>163</v>
      </c>
      <c r="C76" s="58">
        <v>1782549173.2976642</v>
      </c>
      <c r="D76"/>
      <c r="E76">
        <v>610</v>
      </c>
      <c r="F76" s="43" t="s">
        <v>277</v>
      </c>
      <c r="J76" s="41">
        <f t="shared" si="2"/>
        <v>610</v>
      </c>
      <c r="K76" s="41" t="s">
        <v>88</v>
      </c>
      <c r="L76" s="45"/>
    </row>
    <row r="77" spans="1:12">
      <c r="A77" s="41">
        <f t="shared" si="3"/>
        <v>612</v>
      </c>
      <c r="B77" t="s">
        <v>164</v>
      </c>
      <c r="C77" s="58">
        <v>1284.9800000000978</v>
      </c>
      <c r="D77"/>
      <c r="E77">
        <v>612</v>
      </c>
      <c r="F77" s="43" t="s">
        <v>278</v>
      </c>
      <c r="J77" s="41">
        <f t="shared" si="2"/>
        <v>612</v>
      </c>
      <c r="K77" s="41" t="s">
        <v>88</v>
      </c>
      <c r="L77" s="45"/>
    </row>
    <row r="78" spans="1:12">
      <c r="A78" s="41">
        <f t="shared" si="3"/>
        <v>651</v>
      </c>
      <c r="B78" t="s">
        <v>165</v>
      </c>
      <c r="C78" s="58">
        <v>-960.52</v>
      </c>
      <c r="D78"/>
      <c r="E78">
        <v>651</v>
      </c>
      <c r="F78" s="43" t="s">
        <v>279</v>
      </c>
      <c r="J78" s="41">
        <f t="shared" si="2"/>
        <v>651</v>
      </c>
      <c r="K78" s="41" t="s">
        <v>88</v>
      </c>
    </row>
    <row r="79" spans="1:12">
      <c r="A79" s="41">
        <f t="shared" si="3"/>
        <v>652</v>
      </c>
      <c r="B79" t="s">
        <v>166</v>
      </c>
      <c r="C79" s="58">
        <v>19776994.490000002</v>
      </c>
      <c r="D79"/>
      <c r="E79">
        <v>652</v>
      </c>
      <c r="F79" s="43" t="s">
        <v>280</v>
      </c>
      <c r="J79" s="41">
        <f t="shared" si="2"/>
        <v>652</v>
      </c>
      <c r="K79" s="41" t="s">
        <v>88</v>
      </c>
    </row>
    <row r="80" spans="1:12">
      <c r="A80" s="41">
        <f t="shared" si="3"/>
        <v>653</v>
      </c>
      <c r="B80" t="s">
        <v>329</v>
      </c>
      <c r="C80" s="58">
        <v>15398027.109999999</v>
      </c>
      <c r="D80"/>
      <c r="E80">
        <v>653</v>
      </c>
      <c r="F80" s="43" t="s">
        <v>281</v>
      </c>
      <c r="J80" s="41">
        <f t="shared" si="2"/>
        <v>653</v>
      </c>
      <c r="K80" s="41" t="s">
        <v>88</v>
      </c>
    </row>
    <row r="81" spans="1:11">
      <c r="A81" s="41">
        <f t="shared" si="3"/>
        <v>701</v>
      </c>
      <c r="B81" t="s">
        <v>167</v>
      </c>
      <c r="C81" s="58">
        <v>71257052.239999995</v>
      </c>
      <c r="D81"/>
      <c r="E81">
        <v>701</v>
      </c>
      <c r="F81" s="43" t="s">
        <v>282</v>
      </c>
      <c r="J81" s="41">
        <f t="shared" si="2"/>
        <v>701</v>
      </c>
    </row>
    <row r="82" spans="1:11">
      <c r="A82" s="41">
        <f t="shared" si="3"/>
        <v>704</v>
      </c>
      <c r="B82" t="s">
        <v>168</v>
      </c>
      <c r="C82" s="58">
        <v>169466146.26000005</v>
      </c>
      <c r="D82"/>
      <c r="E82">
        <v>704</v>
      </c>
      <c r="F82" s="43" t="s">
        <v>283</v>
      </c>
      <c r="J82" s="41">
        <f t="shared" si="2"/>
        <v>704</v>
      </c>
    </row>
    <row r="83" spans="1:11">
      <c r="A83" s="41">
        <f t="shared" si="3"/>
        <v>705</v>
      </c>
      <c r="B83" t="s">
        <v>169</v>
      </c>
      <c r="C83" s="58">
        <v>25766233.210000001</v>
      </c>
      <c r="D83"/>
      <c r="E83">
        <v>705</v>
      </c>
      <c r="F83" s="43" t="s">
        <v>284</v>
      </c>
      <c r="J83" s="41">
        <f t="shared" si="2"/>
        <v>705</v>
      </c>
    </row>
    <row r="84" spans="1:11">
      <c r="A84" s="41">
        <f t="shared" si="3"/>
        <v>706</v>
      </c>
      <c r="B84" t="s">
        <v>170</v>
      </c>
      <c r="C84" s="58">
        <v>1.5332130715250969E-5</v>
      </c>
      <c r="D84"/>
      <c r="E84">
        <v>706</v>
      </c>
      <c r="F84" s="43" t="s">
        <v>285</v>
      </c>
      <c r="J84" s="41">
        <f t="shared" si="2"/>
        <v>706</v>
      </c>
    </row>
    <row r="85" spans="1:11">
      <c r="A85" s="41">
        <f t="shared" si="3"/>
        <v>707</v>
      </c>
      <c r="B85" t="s">
        <v>330</v>
      </c>
      <c r="C85" s="58">
        <v>1.8532620742917061E-5</v>
      </c>
      <c r="D85"/>
      <c r="E85">
        <v>707</v>
      </c>
      <c r="F85" s="43" t="s">
        <v>286</v>
      </c>
      <c r="J85" s="41">
        <f t="shared" si="2"/>
        <v>707</v>
      </c>
      <c r="K85" s="62"/>
    </row>
    <row r="86" spans="1:11">
      <c r="A86" s="41">
        <f t="shared" si="3"/>
        <v>708</v>
      </c>
      <c r="B86" t="s">
        <v>331</v>
      </c>
      <c r="C86" s="58">
        <v>9.7267329692840576E-6</v>
      </c>
      <c r="D86"/>
      <c r="E86">
        <v>708</v>
      </c>
      <c r="F86" s="43" t="s">
        <v>287</v>
      </c>
      <c r="J86" s="41">
        <f t="shared" si="2"/>
        <v>708</v>
      </c>
      <c r="K86" s="62"/>
    </row>
    <row r="87" spans="1:11">
      <c r="A87" s="41">
        <f t="shared" si="3"/>
        <v>709</v>
      </c>
      <c r="B87" t="s">
        <v>171</v>
      </c>
      <c r="C87" s="58">
        <v>-3.1337141990661621E-5</v>
      </c>
      <c r="D87"/>
      <c r="E87">
        <v>709</v>
      </c>
      <c r="F87" s="43" t="s">
        <v>288</v>
      </c>
      <c r="J87" s="41">
        <f t="shared" si="2"/>
        <v>709</v>
      </c>
      <c r="K87" s="62"/>
    </row>
    <row r="88" spans="1:11">
      <c r="A88" s="41">
        <f t="shared" si="3"/>
        <v>711</v>
      </c>
      <c r="B88" t="s">
        <v>172</v>
      </c>
      <c r="C88" s="58">
        <v>-6.4373016357421875E-6</v>
      </c>
      <c r="D88"/>
      <c r="E88">
        <v>711</v>
      </c>
      <c r="F88" s="43" t="s">
        <v>289</v>
      </c>
      <c r="J88" s="41">
        <f t="shared" si="2"/>
        <v>711</v>
      </c>
      <c r="K88" s="62"/>
    </row>
    <row r="89" spans="1:11">
      <c r="A89" s="41">
        <f t="shared" si="3"/>
        <v>902</v>
      </c>
      <c r="B89" t="s">
        <v>173</v>
      </c>
      <c r="C89" s="58">
        <v>-1.0430812835693359E-7</v>
      </c>
      <c r="D89"/>
      <c r="E89">
        <v>902</v>
      </c>
      <c r="F89" s="43" t="s">
        <v>290</v>
      </c>
      <c r="J89" s="41">
        <f t="shared" si="2"/>
        <v>902</v>
      </c>
      <c r="K89" s="41" t="s">
        <v>88</v>
      </c>
    </row>
    <row r="90" spans="1:11">
      <c r="A90" s="41">
        <f t="shared" si="3"/>
        <v>5201</v>
      </c>
      <c r="B90" t="s">
        <v>174</v>
      </c>
      <c r="C90" s="58">
        <v>-5.3298862496831134E-6</v>
      </c>
      <c r="D90"/>
      <c r="E90">
        <v>5201</v>
      </c>
      <c r="F90" s="43" t="s">
        <v>291</v>
      </c>
      <c r="J90" s="41">
        <f t="shared" si="2"/>
        <v>5201</v>
      </c>
      <c r="K90" s="62" t="s">
        <v>99</v>
      </c>
    </row>
    <row r="91" spans="1:11">
      <c r="A91" s="41">
        <f t="shared" si="3"/>
        <v>5202</v>
      </c>
      <c r="B91" t="s">
        <v>175</v>
      </c>
      <c r="C91" s="58">
        <v>3.4570693969726563E-5</v>
      </c>
      <c r="D91"/>
      <c r="E91">
        <v>5202</v>
      </c>
      <c r="F91" s="43" t="s">
        <v>292</v>
      </c>
      <c r="J91" s="41">
        <f t="shared" si="2"/>
        <v>5202</v>
      </c>
      <c r="K91" s="41" t="s">
        <v>100</v>
      </c>
    </row>
    <row r="92" spans="1:11">
      <c r="A92" s="41">
        <f t="shared" si="3"/>
        <v>5203</v>
      </c>
      <c r="B92" t="s">
        <v>176</v>
      </c>
      <c r="C92" s="58">
        <v>-1.0081566870212555E-6</v>
      </c>
      <c r="D92"/>
      <c r="E92">
        <v>5203</v>
      </c>
      <c r="F92" s="43" t="s">
        <v>293</v>
      </c>
      <c r="J92" s="41">
        <f t="shared" si="2"/>
        <v>5203</v>
      </c>
      <c r="K92" s="41" t="s">
        <v>100</v>
      </c>
    </row>
    <row r="93" spans="1:11">
      <c r="A93" s="41">
        <f t="shared" si="3"/>
        <v>5204</v>
      </c>
      <c r="B93" t="s">
        <v>332</v>
      </c>
      <c r="C93" s="58">
        <v>-1.1920928955078125E-7</v>
      </c>
      <c r="D93"/>
      <c r="E93">
        <v>5204</v>
      </c>
      <c r="F93" s="43" t="s">
        <v>294</v>
      </c>
      <c r="J93" s="41">
        <f t="shared" si="2"/>
        <v>5204</v>
      </c>
      <c r="K93" s="41" t="s">
        <v>100</v>
      </c>
    </row>
    <row r="94" spans="1:11">
      <c r="A94" s="41">
        <f t="shared" si="3"/>
        <v>5206</v>
      </c>
      <c r="B94" t="s">
        <v>177</v>
      </c>
      <c r="C94" s="58">
        <v>321.89999999999998</v>
      </c>
      <c r="D94"/>
      <c r="E94">
        <v>5206</v>
      </c>
      <c r="F94" s="43" t="s">
        <v>295</v>
      </c>
      <c r="J94" s="41">
        <f t="shared" si="2"/>
        <v>5206</v>
      </c>
      <c r="K94" s="41" t="s">
        <v>100</v>
      </c>
    </row>
    <row r="95" spans="1:11">
      <c r="A95" s="41">
        <f t="shared" si="3"/>
        <v>5207</v>
      </c>
      <c r="B95" t="s">
        <v>351</v>
      </c>
      <c r="C95" s="58">
        <v>-1.1787034571170807E-2</v>
      </c>
      <c r="D95"/>
      <c r="E95">
        <v>5207</v>
      </c>
      <c r="F95" s="43" t="s">
        <v>296</v>
      </c>
      <c r="J95" s="41">
        <f t="shared" si="2"/>
        <v>5207</v>
      </c>
      <c r="K95" s="41" t="s">
        <v>100</v>
      </c>
    </row>
    <row r="96" spans="1:11">
      <c r="A96" s="41">
        <f t="shared" si="3"/>
        <v>5209</v>
      </c>
      <c r="B96" t="s">
        <v>352</v>
      </c>
      <c r="C96" s="58">
        <v>8.6873769760131836E-6</v>
      </c>
      <c r="D96"/>
      <c r="E96">
        <v>5209</v>
      </c>
      <c r="F96" s="43" t="s">
        <v>297</v>
      </c>
      <c r="J96" s="41">
        <f t="shared" si="2"/>
        <v>5209</v>
      </c>
      <c r="K96" s="41" t="s">
        <v>100</v>
      </c>
    </row>
    <row r="97" spans="1:11">
      <c r="A97" s="41">
        <f t="shared" si="3"/>
        <v>5210</v>
      </c>
      <c r="B97" t="s">
        <v>353</v>
      </c>
      <c r="C97" s="58">
        <v>5.3030997514724731E-4</v>
      </c>
      <c r="D97"/>
      <c r="E97">
        <v>5210</v>
      </c>
      <c r="F97" s="43" t="s">
        <v>298</v>
      </c>
      <c r="J97" s="41">
        <f t="shared" si="2"/>
        <v>5210</v>
      </c>
      <c r="K97" s="62" t="s">
        <v>99</v>
      </c>
    </row>
    <row r="98" spans="1:11">
      <c r="A98" s="41">
        <f t="shared" si="3"/>
        <v>5211</v>
      </c>
      <c r="B98" t="s">
        <v>354</v>
      </c>
      <c r="C98" s="58">
        <v>1.9912622519768775E-6</v>
      </c>
      <c r="D98"/>
      <c r="E98">
        <v>5211</v>
      </c>
      <c r="F98" s="43" t="s">
        <v>299</v>
      </c>
      <c r="J98" s="41">
        <f t="shared" si="2"/>
        <v>5211</v>
      </c>
      <c r="K98" s="62" t="s">
        <v>99</v>
      </c>
    </row>
    <row r="99" spans="1:11">
      <c r="A99" s="41">
        <f t="shared" si="3"/>
        <v>5213</v>
      </c>
      <c r="B99" t="s">
        <v>355</v>
      </c>
      <c r="C99" s="58">
        <v>3.7252902984619141E-9</v>
      </c>
      <c r="D99"/>
      <c r="E99">
        <v>5213</v>
      </c>
      <c r="F99" s="43" t="s">
        <v>300</v>
      </c>
      <c r="J99" s="41">
        <f t="shared" si="2"/>
        <v>5213</v>
      </c>
      <c r="K99" s="62" t="s">
        <v>99</v>
      </c>
    </row>
    <row r="100" spans="1:11">
      <c r="A100" s="41">
        <f t="shared" si="3"/>
        <v>5214</v>
      </c>
      <c r="B100" t="s">
        <v>356</v>
      </c>
      <c r="C100" s="58">
        <v>2.0004808902740479E-6</v>
      </c>
      <c r="D100"/>
      <c r="E100">
        <v>5214</v>
      </c>
      <c r="F100" s="43" t="s">
        <v>301</v>
      </c>
      <c r="J100" s="41">
        <f t="shared" si="2"/>
        <v>5214</v>
      </c>
      <c r="K100" s="62" t="s">
        <v>99</v>
      </c>
    </row>
    <row r="101" spans="1:11">
      <c r="A101" s="41">
        <f t="shared" si="3"/>
        <v>5216</v>
      </c>
      <c r="B101" t="s">
        <v>357</v>
      </c>
      <c r="C101" s="58">
        <v>-1.1641532182693481E-9</v>
      </c>
      <c r="D101"/>
      <c r="E101">
        <v>5216</v>
      </c>
      <c r="F101" s="43" t="s">
        <v>302</v>
      </c>
      <c r="J101" s="41">
        <f t="shared" si="2"/>
        <v>5216</v>
      </c>
      <c r="K101" s="62" t="s">
        <v>99</v>
      </c>
    </row>
    <row r="102" spans="1:11">
      <c r="A102" s="41">
        <f t="shared" si="3"/>
        <v>5217</v>
      </c>
      <c r="B102" t="s">
        <v>358</v>
      </c>
      <c r="C102" s="58">
        <v>4.0023878682404757E-6</v>
      </c>
      <c r="D102"/>
      <c r="E102">
        <v>5217</v>
      </c>
      <c r="F102" s="43" t="s">
        <v>303</v>
      </c>
      <c r="J102" s="41">
        <f t="shared" si="2"/>
        <v>5217</v>
      </c>
      <c r="K102" s="62" t="s">
        <v>99</v>
      </c>
    </row>
    <row r="103" spans="1:11">
      <c r="A103" s="41">
        <f t="shared" si="3"/>
        <v>5220</v>
      </c>
      <c r="B103" t="s">
        <v>359</v>
      </c>
      <c r="C103" s="58">
        <v>9.9992030300199986E-7</v>
      </c>
      <c r="D103"/>
      <c r="E103">
        <v>5220</v>
      </c>
      <c r="F103" s="43" t="s">
        <v>304</v>
      </c>
      <c r="J103" s="41">
        <f t="shared" si="2"/>
        <v>5220</v>
      </c>
      <c r="K103" s="62" t="s">
        <v>99</v>
      </c>
    </row>
    <row r="104" spans="1:11">
      <c r="A104" s="41">
        <f t="shared" si="3"/>
        <v>5221</v>
      </c>
      <c r="B104" t="s">
        <v>178</v>
      </c>
      <c r="C104" s="58">
        <v>326684657.29826194</v>
      </c>
      <c r="D104"/>
      <c r="E104">
        <v>5221</v>
      </c>
      <c r="F104" s="43" t="s">
        <v>305</v>
      </c>
      <c r="J104" s="41">
        <f t="shared" si="2"/>
        <v>5221</v>
      </c>
      <c r="K104" s="41" t="s">
        <v>100</v>
      </c>
    </row>
    <row r="105" spans="1:11">
      <c r="A105" s="41">
        <f t="shared" si="3"/>
        <v>5222</v>
      </c>
      <c r="B105" t="s">
        <v>179</v>
      </c>
      <c r="C105" s="58">
        <v>32899991.217502996</v>
      </c>
      <c r="D105"/>
      <c r="E105">
        <v>5222</v>
      </c>
      <c r="F105" s="43" t="s">
        <v>306</v>
      </c>
      <c r="J105" s="41">
        <f t="shared" si="2"/>
        <v>5222</v>
      </c>
      <c r="K105" s="41" t="s">
        <v>100</v>
      </c>
    </row>
    <row r="106" spans="1:11">
      <c r="A106" s="41">
        <f t="shared" si="3"/>
        <v>5223</v>
      </c>
      <c r="B106" t="s">
        <v>180</v>
      </c>
      <c r="C106" s="58">
        <v>94907643.582171023</v>
      </c>
      <c r="D106"/>
      <c r="E106">
        <v>5223</v>
      </c>
      <c r="F106" s="43" t="s">
        <v>307</v>
      </c>
      <c r="J106" s="41">
        <f t="shared" si="2"/>
        <v>5223</v>
      </c>
      <c r="K106" s="41" t="s">
        <v>100</v>
      </c>
    </row>
    <row r="107" spans="1:11">
      <c r="A107" s="41">
        <f t="shared" si="3"/>
        <v>5224</v>
      </c>
      <c r="B107" t="s">
        <v>181</v>
      </c>
      <c r="C107" s="58">
        <v>1268.53</v>
      </c>
      <c r="D107"/>
      <c r="E107">
        <v>5224</v>
      </c>
      <c r="F107" s="43" t="s">
        <v>308</v>
      </c>
      <c r="J107" s="41">
        <f t="shared" si="2"/>
        <v>5224</v>
      </c>
      <c r="K107" s="62" t="s">
        <v>99</v>
      </c>
    </row>
    <row r="108" spans="1:11">
      <c r="A108" s="41">
        <f t="shared" si="3"/>
        <v>5225</v>
      </c>
      <c r="B108" t="s">
        <v>182</v>
      </c>
      <c r="C108" s="58">
        <v>8535787.3822350018</v>
      </c>
      <c r="D108"/>
      <c r="E108">
        <v>5225</v>
      </c>
      <c r="F108" s="43" t="s">
        <v>309</v>
      </c>
      <c r="J108" s="41">
        <f t="shared" si="2"/>
        <v>5225</v>
      </c>
      <c r="K108" s="62" t="s">
        <v>99</v>
      </c>
    </row>
    <row r="109" spans="1:11">
      <c r="A109" s="41">
        <f t="shared" si="3"/>
        <v>5226</v>
      </c>
      <c r="B109" t="s">
        <v>183</v>
      </c>
      <c r="C109" s="58">
        <v>177934467.87080088</v>
      </c>
      <c r="D109"/>
      <c r="E109">
        <v>5226</v>
      </c>
      <c r="F109" s="43" t="s">
        <v>310</v>
      </c>
      <c r="J109" s="41">
        <f t="shared" si="2"/>
        <v>5226</v>
      </c>
      <c r="K109" s="62" t="s">
        <v>99</v>
      </c>
    </row>
    <row r="110" spans="1:11">
      <c r="A110" s="41">
        <f t="shared" si="3"/>
        <v>5227</v>
      </c>
      <c r="B110" t="s">
        <v>184</v>
      </c>
      <c r="C110" s="58">
        <v>62411.93</v>
      </c>
      <c r="D110"/>
      <c r="E110">
        <v>5227</v>
      </c>
      <c r="F110" s="43" t="s">
        <v>311</v>
      </c>
      <c r="J110" s="41">
        <f t="shared" si="2"/>
        <v>5227</v>
      </c>
      <c r="K110" s="62" t="s">
        <v>99</v>
      </c>
    </row>
    <row r="111" spans="1:11">
      <c r="A111" s="41">
        <f t="shared" si="3"/>
        <v>5228</v>
      </c>
      <c r="B111" t="s">
        <v>185</v>
      </c>
      <c r="C111" s="58">
        <v>92603.35</v>
      </c>
      <c r="D111"/>
      <c r="E111">
        <v>5228</v>
      </c>
      <c r="F111" s="43" t="s">
        <v>312</v>
      </c>
      <c r="J111" s="41">
        <f t="shared" si="2"/>
        <v>5228</v>
      </c>
      <c r="K111" s="41" t="s">
        <v>100</v>
      </c>
    </row>
    <row r="112" spans="1:11">
      <c r="A112" s="41">
        <f t="shared" si="3"/>
        <v>5229</v>
      </c>
      <c r="B112" t="s">
        <v>186</v>
      </c>
      <c r="C112" s="58">
        <v>216976224.35504496</v>
      </c>
      <c r="D112"/>
      <c r="E112">
        <v>5229</v>
      </c>
      <c r="F112" s="43" t="s">
        <v>313</v>
      </c>
      <c r="J112" s="41">
        <f t="shared" si="2"/>
        <v>5229</v>
      </c>
      <c r="K112" s="41" t="s">
        <v>100</v>
      </c>
    </row>
    <row r="113" spans="1:11">
      <c r="A113" s="41">
        <f t="shared" si="3"/>
        <v>5230</v>
      </c>
      <c r="B113" t="s">
        <v>187</v>
      </c>
      <c r="C113" s="58">
        <v>566895016.285357</v>
      </c>
      <c r="D113"/>
      <c r="E113">
        <v>5230</v>
      </c>
      <c r="F113" s="43" t="s">
        <v>314</v>
      </c>
      <c r="J113" s="41">
        <f t="shared" si="2"/>
        <v>5230</v>
      </c>
      <c r="K113" s="41" t="s">
        <v>100</v>
      </c>
    </row>
    <row r="114" spans="1:11">
      <c r="A114" s="41">
        <f t="shared" si="3"/>
        <v>5231</v>
      </c>
      <c r="B114" t="s">
        <v>188</v>
      </c>
      <c r="C114" s="58">
        <v>142630440.94885999</v>
      </c>
      <c r="D114"/>
      <c r="E114">
        <v>5231</v>
      </c>
      <c r="F114" s="43" t="s">
        <v>315</v>
      </c>
      <c r="J114" s="41">
        <f t="shared" si="2"/>
        <v>5231</v>
      </c>
      <c r="K114" s="41" t="s">
        <v>100</v>
      </c>
    </row>
    <row r="115" spans="1:11">
      <c r="A115" s="41">
        <f t="shared" si="3"/>
        <v>5232</v>
      </c>
      <c r="B115" t="s">
        <v>189</v>
      </c>
      <c r="C115" s="58">
        <v>27789486.961205997</v>
      </c>
      <c r="D115"/>
      <c r="E115">
        <v>5232</v>
      </c>
      <c r="F115" s="43" t="s">
        <v>316</v>
      </c>
      <c r="J115" s="41">
        <f t="shared" si="2"/>
        <v>5232</v>
      </c>
      <c r="K115" s="41" t="s">
        <v>100</v>
      </c>
    </row>
    <row r="116" spans="1:11">
      <c r="A116" s="41">
        <f t="shared" si="3"/>
        <v>5233</v>
      </c>
      <c r="B116" t="s">
        <v>190</v>
      </c>
      <c r="C116" s="58">
        <v>221482739.88837007</v>
      </c>
      <c r="D116"/>
      <c r="E116">
        <v>5233</v>
      </c>
      <c r="F116" s="43" t="s">
        <v>317</v>
      </c>
      <c r="J116" s="41">
        <f t="shared" si="2"/>
        <v>5233</v>
      </c>
      <c r="K116" s="41" t="s">
        <v>100</v>
      </c>
    </row>
    <row r="117" spans="1:11">
      <c r="A117" s="41">
        <f t="shared" si="3"/>
        <v>5234</v>
      </c>
      <c r="B117" t="s">
        <v>191</v>
      </c>
      <c r="C117" s="58">
        <v>150028506.96718293</v>
      </c>
      <c r="D117"/>
      <c r="E117">
        <v>5234</v>
      </c>
      <c r="F117" s="43" t="s">
        <v>318</v>
      </c>
      <c r="J117" s="41">
        <f t="shared" si="2"/>
        <v>5234</v>
      </c>
      <c r="K117" s="41" t="s">
        <v>100</v>
      </c>
    </row>
    <row r="118" spans="1:11">
      <c r="A118" s="41">
        <f t="shared" si="3"/>
        <v>5235</v>
      </c>
      <c r="B118" t="s">
        <v>192</v>
      </c>
      <c r="C118" s="58">
        <v>1006248092.8960526</v>
      </c>
      <c r="D118"/>
      <c r="E118">
        <v>5235</v>
      </c>
      <c r="F118" s="43" t="s">
        <v>319</v>
      </c>
      <c r="J118" s="41">
        <f t="shared" si="2"/>
        <v>5235</v>
      </c>
      <c r="K118" s="41" t="s">
        <v>100</v>
      </c>
    </row>
    <row r="119" spans="1:11">
      <c r="A119" s="41">
        <f t="shared" si="3"/>
        <v>5236</v>
      </c>
      <c r="B119" t="s">
        <v>193</v>
      </c>
      <c r="C119" s="58">
        <v>2054195626.8711343</v>
      </c>
      <c r="D119"/>
      <c r="E119">
        <v>5236</v>
      </c>
      <c r="F119" s="43" t="s">
        <v>320</v>
      </c>
      <c r="J119" s="41">
        <f t="shared" si="2"/>
        <v>5236</v>
      </c>
      <c r="K119" s="41" t="s">
        <v>100</v>
      </c>
    </row>
    <row r="120" spans="1:11">
      <c r="A120" s="41">
        <f t="shared" si="3"/>
        <v>5237</v>
      </c>
      <c r="B120" t="s">
        <v>194</v>
      </c>
      <c r="C120" s="58">
        <v>845242229.87078822</v>
      </c>
      <c r="D120"/>
      <c r="E120">
        <v>5237</v>
      </c>
      <c r="F120" s="43" t="s">
        <v>321</v>
      </c>
      <c r="J120" s="41">
        <f t="shared" si="2"/>
        <v>5237</v>
      </c>
      <c r="K120" s="41" t="s">
        <v>100</v>
      </c>
    </row>
    <row r="121" spans="1:11">
      <c r="A121" s="41">
        <f t="shared" si="3"/>
        <v>5238</v>
      </c>
      <c r="B121" t="s">
        <v>195</v>
      </c>
      <c r="C121" s="58">
        <v>605108025.82345128</v>
      </c>
      <c r="D121"/>
      <c r="E121">
        <v>5238</v>
      </c>
      <c r="F121" s="43" t="s">
        <v>322</v>
      </c>
      <c r="J121" s="41">
        <f t="shared" si="2"/>
        <v>5238</v>
      </c>
      <c r="K121" s="41" t="s">
        <v>100</v>
      </c>
    </row>
    <row r="122" spans="1:11">
      <c r="A122" s="41">
        <f t="shared" si="3"/>
        <v>5251</v>
      </c>
      <c r="B122" t="s">
        <v>196</v>
      </c>
      <c r="C122" s="58">
        <v>259478437.84182382</v>
      </c>
      <c r="D122"/>
      <c r="E122">
        <v>5251</v>
      </c>
      <c r="F122" s="43" t="s">
        <v>323</v>
      </c>
      <c r="J122" s="41">
        <f t="shared" si="2"/>
        <v>5251</v>
      </c>
      <c r="K122" s="62" t="s">
        <v>99</v>
      </c>
    </row>
    <row r="123" spans="1:11">
      <c r="B123" t="s">
        <v>197</v>
      </c>
      <c r="C123" s="58">
        <v>301442965.42381185</v>
      </c>
      <c r="D123" s="43"/>
      <c r="E123" s="43"/>
      <c r="F123" s="43"/>
      <c r="G123" s="46"/>
    </row>
    <row r="124" spans="1:11">
      <c r="B124" t="s">
        <v>198</v>
      </c>
      <c r="C124" s="58">
        <v>42918270.150004983</v>
      </c>
      <c r="D124" s="43"/>
      <c r="E124" s="43"/>
      <c r="F124" s="43"/>
      <c r="G124" s="46"/>
    </row>
    <row r="125" spans="1:11">
      <c r="B125" t="s">
        <v>199</v>
      </c>
      <c r="C125" s="58">
        <v>334373924.50065541</v>
      </c>
      <c r="D125" s="43"/>
      <c r="E125" s="43"/>
      <c r="F125" s="43"/>
      <c r="G125" s="46"/>
    </row>
    <row r="126" spans="1:11">
      <c r="B126" t="s">
        <v>200</v>
      </c>
      <c r="C126" s="58">
        <v>50673109.223350957</v>
      </c>
      <c r="D126" s="43"/>
      <c r="E126" s="43"/>
      <c r="F126" s="43"/>
      <c r="G126" s="46"/>
    </row>
    <row r="127" spans="1:11">
      <c r="B127" t="s">
        <v>201</v>
      </c>
      <c r="C127" s="58">
        <v>140067749.57161704</v>
      </c>
      <c r="D127" s="43"/>
      <c r="E127" s="43"/>
      <c r="F127" s="43"/>
      <c r="G127" s="46"/>
    </row>
    <row r="128" spans="1:11">
      <c r="B128" t="s">
        <v>202</v>
      </c>
      <c r="C128" s="58">
        <v>4441494.4989299979</v>
      </c>
      <c r="D128" s="43"/>
      <c r="E128" s="43"/>
      <c r="F128" s="43"/>
      <c r="G128" s="46"/>
    </row>
    <row r="129" spans="2:7">
      <c r="B129" t="s">
        <v>203</v>
      </c>
      <c r="C129" s="58">
        <v>9614631.2367469966</v>
      </c>
      <c r="D129" s="43"/>
      <c r="E129" s="43"/>
      <c r="F129" s="43"/>
      <c r="G129" s="46"/>
    </row>
    <row r="130" spans="2:7">
      <c r="B130" t="s">
        <v>204</v>
      </c>
      <c r="C130" s="58">
        <v>5498772.9795859996</v>
      </c>
      <c r="D130" s="43"/>
      <c r="E130" s="43"/>
      <c r="F130" s="43"/>
      <c r="G130" s="46"/>
    </row>
    <row r="131" spans="2:7">
      <c r="B131" t="s">
        <v>205</v>
      </c>
      <c r="C131" s="58">
        <v>32358992.219997998</v>
      </c>
      <c r="D131" s="43"/>
      <c r="E131" s="43"/>
      <c r="F131" s="43"/>
      <c r="G131" s="46"/>
    </row>
    <row r="132" spans="2:7">
      <c r="B132" t="s">
        <v>206</v>
      </c>
      <c r="C132" s="58">
        <v>358032090.99846095</v>
      </c>
      <c r="D132" s="43"/>
      <c r="E132" s="43"/>
      <c r="F132" s="43"/>
      <c r="G132" s="46"/>
    </row>
    <row r="133" spans="2:7">
      <c r="B133" t="s">
        <v>207</v>
      </c>
      <c r="C133" s="58">
        <v>83074866.374328166</v>
      </c>
      <c r="D133" s="43"/>
      <c r="E133" s="43"/>
      <c r="F133" s="43"/>
      <c r="G133" s="46"/>
    </row>
    <row r="134" spans="2:7">
      <c r="B134" t="s">
        <v>208</v>
      </c>
      <c r="C134" s="58">
        <v>64372226.35581097</v>
      </c>
      <c r="D134" s="43"/>
      <c r="E134" s="43"/>
      <c r="F134" s="43"/>
    </row>
    <row r="135" spans="2:7">
      <c r="B135" t="s">
        <v>209</v>
      </c>
      <c r="C135" s="58">
        <v>81870612.630007029</v>
      </c>
      <c r="D135" s="43"/>
      <c r="E135" s="43"/>
      <c r="F135" s="43"/>
    </row>
    <row r="136" spans="2:7">
      <c r="B136" t="s">
        <v>360</v>
      </c>
      <c r="C136" s="58">
        <v>55579393.026069015</v>
      </c>
      <c r="D136" s="43"/>
      <c r="E136" s="43"/>
      <c r="F136" s="43"/>
    </row>
    <row r="137" spans="2:7">
      <c r="B137" t="s">
        <v>361</v>
      </c>
      <c r="C137" s="58">
        <v>20614404.251219999</v>
      </c>
      <c r="D137" s="43"/>
      <c r="E137" s="43"/>
      <c r="F137" s="43"/>
    </row>
    <row r="138" spans="2:7">
      <c r="B138" t="s">
        <v>210</v>
      </c>
      <c r="C138" s="58">
        <v>215091709.340009</v>
      </c>
      <c r="D138" s="43"/>
      <c r="E138" s="43"/>
      <c r="F138" s="43"/>
    </row>
  </sheetData>
  <autoFilter ref="E9:L122" xr:uid="{00000000-0009-0000-0000-000000000000}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/>
  <dimension ref="B2:K14"/>
  <sheetViews>
    <sheetView showGridLines="0" showZeros="0" rightToLeft="1" tabSelected="1" zoomScaleNormal="100" workbookViewId="0"/>
  </sheetViews>
  <sheetFormatPr defaultRowHeight="15"/>
  <cols>
    <col min="1" max="1" width="3.140625" customWidth="1"/>
    <col min="2" max="2" width="28.140625" customWidth="1"/>
    <col min="3" max="3" width="10.42578125" customWidth="1"/>
    <col min="4" max="4" width="14.5703125" bestFit="1" customWidth="1"/>
    <col min="5" max="5" width="10.85546875" customWidth="1"/>
    <col min="6" max="6" width="11.5703125" customWidth="1"/>
    <col min="7" max="7" width="13.42578125" bestFit="1" customWidth="1"/>
    <col min="8" max="8" width="10.42578125" bestFit="1" customWidth="1"/>
    <col min="11" max="11" width="17.140625" customWidth="1"/>
  </cols>
  <sheetData>
    <row r="2" spans="2:11">
      <c r="B2" s="23" t="s">
        <v>369</v>
      </c>
      <c r="C2" s="6"/>
      <c r="D2" s="6"/>
      <c r="E2" s="6"/>
      <c r="F2" s="6"/>
      <c r="G2" s="6"/>
      <c r="H2" s="6"/>
      <c r="I2" s="6"/>
      <c r="J2" s="6"/>
      <c r="K2" s="6"/>
    </row>
    <row r="3" spans="2:11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>
      <c r="B5" s="94" t="s">
        <v>9</v>
      </c>
      <c r="C5" s="10" t="s">
        <v>20</v>
      </c>
      <c r="D5" s="10"/>
      <c r="E5" s="10" t="s">
        <v>26</v>
      </c>
      <c r="F5" s="10"/>
      <c r="G5" s="10"/>
      <c r="H5" s="10"/>
      <c r="I5" s="10"/>
      <c r="J5" s="10"/>
      <c r="K5" s="93" t="s">
        <v>27</v>
      </c>
    </row>
    <row r="6" spans="2:11" ht="72.75" customHeight="1">
      <c r="B6" s="95"/>
      <c r="C6" s="91" t="s">
        <v>13</v>
      </c>
      <c r="D6" s="91" t="s">
        <v>14</v>
      </c>
      <c r="E6" s="13" t="s">
        <v>23</v>
      </c>
      <c r="F6" s="13"/>
      <c r="G6" s="13" t="s">
        <v>24</v>
      </c>
      <c r="H6" s="13"/>
      <c r="I6" s="13" t="s">
        <v>25</v>
      </c>
      <c r="J6" s="13"/>
      <c r="K6" s="93"/>
    </row>
    <row r="7" spans="2:11" ht="14.25" customHeight="1">
      <c r="B7" s="95"/>
      <c r="C7" s="92"/>
      <c r="D7" s="92"/>
      <c r="E7" s="12" t="s">
        <v>21</v>
      </c>
      <c r="F7" s="12" t="s">
        <v>22</v>
      </c>
      <c r="G7" s="12" t="s">
        <v>21</v>
      </c>
      <c r="H7" s="12" t="s">
        <v>22</v>
      </c>
      <c r="I7" s="12" t="s">
        <v>21</v>
      </c>
      <c r="J7" s="12" t="s">
        <v>22</v>
      </c>
      <c r="K7" s="93"/>
    </row>
    <row r="8" spans="2:11" ht="14.25" customHeight="1">
      <c r="B8" s="95"/>
      <c r="C8" s="7" t="s">
        <v>10</v>
      </c>
      <c r="D8" s="7" t="s">
        <v>12</v>
      </c>
      <c r="E8" s="11" t="s">
        <v>10</v>
      </c>
      <c r="F8" s="8"/>
      <c r="G8" s="11" t="s">
        <v>10</v>
      </c>
      <c r="H8" s="8"/>
      <c r="I8" s="11" t="s">
        <v>10</v>
      </c>
      <c r="J8" s="8"/>
      <c r="K8" s="7" t="s">
        <v>10</v>
      </c>
    </row>
    <row r="9" spans="2:11" ht="14.25" customHeight="1">
      <c r="B9" s="96"/>
      <c r="C9" s="8" t="s">
        <v>11</v>
      </c>
      <c r="D9" s="8"/>
      <c r="E9" s="8" t="s">
        <v>15</v>
      </c>
      <c r="F9" s="8"/>
      <c r="G9" s="8" t="s">
        <v>16</v>
      </c>
      <c r="H9" s="8"/>
      <c r="I9" s="8" t="s">
        <v>17</v>
      </c>
      <c r="J9" s="8"/>
      <c r="K9" s="14" t="s">
        <v>18</v>
      </c>
    </row>
    <row r="10" spans="2:11" hidden="1">
      <c r="B10" s="51" t="s">
        <v>326</v>
      </c>
      <c r="C10" s="22" t="s">
        <v>334</v>
      </c>
      <c r="D10" s="64" t="s">
        <v>334</v>
      </c>
      <c r="E10" s="55">
        <v>0</v>
      </c>
      <c r="F10" s="55"/>
      <c r="G10" s="89">
        <v>0</v>
      </c>
      <c r="H10" s="56"/>
      <c r="I10" s="56"/>
      <c r="J10" s="56"/>
      <c r="K10" s="57">
        <v>0</v>
      </c>
    </row>
    <row r="11" spans="2:11">
      <c r="B11" s="51" t="s">
        <v>90</v>
      </c>
      <c r="C11" s="55"/>
      <c r="D11" s="70"/>
      <c r="E11" s="55">
        <v>0</v>
      </c>
      <c r="F11" s="55">
        <v>0</v>
      </c>
      <c r="G11" s="89"/>
      <c r="H11" s="56"/>
      <c r="I11" s="56"/>
      <c r="J11" s="56"/>
      <c r="K11" s="57"/>
    </row>
    <row r="12" spans="2:11">
      <c r="B12" s="51" t="s">
        <v>339</v>
      </c>
      <c r="C12" s="55"/>
      <c r="D12" s="70"/>
      <c r="E12" s="55"/>
      <c r="F12" s="55"/>
      <c r="G12" s="89"/>
      <c r="H12" s="56"/>
      <c r="I12" s="90"/>
      <c r="J12" s="56"/>
      <c r="K12" s="57"/>
    </row>
    <row r="13" spans="2:11">
      <c r="B13" s="51" t="s">
        <v>340</v>
      </c>
      <c r="C13" s="55"/>
      <c r="D13" s="70"/>
      <c r="E13" s="55"/>
      <c r="F13" s="55"/>
      <c r="G13" s="89"/>
      <c r="H13" s="56"/>
      <c r="I13" s="90"/>
      <c r="J13" s="56"/>
      <c r="K13" s="57"/>
    </row>
    <row r="14" spans="2:11" ht="19.5" customHeight="1">
      <c r="B14" s="15" t="s">
        <v>28</v>
      </c>
      <c r="C14" s="34">
        <v>0</v>
      </c>
      <c r="D14" s="48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</sheetData>
  <mergeCells count="4">
    <mergeCell ref="C6:C7"/>
    <mergeCell ref="D6:D7"/>
    <mergeCell ref="K5:K7"/>
    <mergeCell ref="B5:B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5"/>
  <cols>
    <col min="1" max="1" width="5.42578125" customWidth="1"/>
    <col min="2" max="2" width="21.28515625" customWidth="1"/>
    <col min="3" max="3" width="13" customWidth="1"/>
    <col min="4" max="4" width="10" bestFit="1" customWidth="1"/>
    <col min="5" max="5" width="7.85546875" customWidth="1"/>
    <col min="6" max="6" width="9.7109375" customWidth="1"/>
    <col min="7" max="7" width="7.85546875" customWidth="1"/>
    <col min="8" max="8" width="7.85546875" bestFit="1" customWidth="1"/>
    <col min="9" max="9" width="13.42578125" customWidth="1"/>
    <col min="10" max="10" width="11.28515625" customWidth="1"/>
    <col min="11" max="11" width="11.42578125" customWidth="1"/>
  </cols>
  <sheetData>
    <row r="2" spans="2:11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>
      <c r="B3" s="1" t="s">
        <v>4</v>
      </c>
      <c r="C3" s="2" t="s" vm="30">
        <v>101</v>
      </c>
    </row>
    <row r="4" spans="2:11">
      <c r="B4" s="1" t="s">
        <v>1</v>
      </c>
      <c r="C4" s="2" t="s" vm="1">
        <v>7</v>
      </c>
    </row>
    <row r="5" spans="2:11">
      <c r="B5" s="1" t="s">
        <v>8</v>
      </c>
      <c r="C5" s="2" t="s" vm="2">
        <v>5</v>
      </c>
    </row>
    <row r="6" spans="2:11">
      <c r="B6" s="1" t="s">
        <v>0</v>
      </c>
      <c r="C6" s="2" t="s" vm="3">
        <v>6</v>
      </c>
    </row>
    <row r="7" spans="2:11">
      <c r="B7" s="1" t="s">
        <v>29</v>
      </c>
      <c r="C7" s="2" t="s" vm="5">
        <v>19</v>
      </c>
    </row>
    <row r="8" spans="2:11">
      <c r="B8" s="1" t="s">
        <v>2</v>
      </c>
      <c r="C8" s="2" t="s" vm="4">
        <v>3</v>
      </c>
    </row>
    <row r="10" spans="2:11" ht="75">
      <c r="C10" s="18" t="s">
        <v>34</v>
      </c>
      <c r="D10" s="18" t="s">
        <v>36</v>
      </c>
      <c r="E10" s="18" t="s">
        <v>37</v>
      </c>
      <c r="F10" s="18" t="s">
        <v>35</v>
      </c>
      <c r="G10" s="18" t="s">
        <v>38</v>
      </c>
      <c r="H10" s="18" t="s">
        <v>39</v>
      </c>
      <c r="I10" s="18" t="s">
        <v>40</v>
      </c>
      <c r="J10" s="18" t="s">
        <v>42</v>
      </c>
      <c r="K10" s="18" t="s">
        <v>41</v>
      </c>
    </row>
    <row r="11" spans="2:11">
      <c r="B11" s="19" t="s">
        <v>43</v>
      </c>
      <c r="C11" t="s">
        <v>30</v>
      </c>
      <c r="D11" t="s">
        <v>32</v>
      </c>
      <c r="E11" t="s">
        <v>33</v>
      </c>
      <c r="F11" t="s">
        <v>31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>
      <c r="B12" s="20" t="s">
        <v>44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2:11">
      <c r="B13" s="2" t="str" vm="16">
        <f>CUBEMEMBER("Migdal Hashkaot Neches Boded","[Neches].[Hie Neches Boded].[Neches Boded L1].&amp;[NechesBoded_L1_101]")</f>
        <v>סה"כ נכסים</v>
      </c>
      <c r="G13" t="str" vm="60">
        <f t="shared" ref="G13:K14" si="0">CUBEVALUE("Migdal Hashkaot Neches Boded",$C$3,$C$4,$C$5,$C$6,$C$7,$C$8,$B13,G$11)</f>
        <v/>
      </c>
      <c r="H13" t="str" vm="59">
        <f t="shared" si="0"/>
        <v/>
      </c>
      <c r="I13" t="str" vm="53">
        <f t="shared" si="0"/>
        <v/>
      </c>
      <c r="J13" t="str" vm="65">
        <f t="shared" si="0"/>
        <v/>
      </c>
      <c r="K13" t="str" vm="71">
        <f t="shared" si="0"/>
        <v/>
      </c>
    </row>
    <row r="14" spans="2:11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33">
        <f t="shared" si="0"/>
        <v/>
      </c>
      <c r="H14" t="str" vm="67">
        <f t="shared" si="0"/>
        <v/>
      </c>
      <c r="I14" t="str" vm="38">
        <f t="shared" si="0"/>
        <v/>
      </c>
      <c r="J14" t="str" vm="49">
        <f t="shared" si="0"/>
        <v/>
      </c>
      <c r="K14" t="str" vm="44">
        <f t="shared" si="0"/>
        <v/>
      </c>
    </row>
    <row r="15" spans="2:11">
      <c r="B15" s="4" t="s">
        <v>45</v>
      </c>
    </row>
    <row r="16" spans="2:11">
      <c r="B16" s="17" t="str" vm="25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4">
        <f>CUBEVALUE("Migdal Hashkaot Neches Boded",$C$3,$C$4,$C$5,$C$6,$C$7,$C$8,$B16,G$11)</f>
        <v/>
      </c>
      <c r="H16" t="str" vm="43">
        <f>CUBEVALUE("Migdal Hashkaot Neches Boded",$C$3,$C$4,$C$5,$C$6,$C$7,$C$8,$B16,H$11)</f>
        <v/>
      </c>
      <c r="I16" t="str" vm="69">
        <f>CUBEVALUE("Migdal Hashkaot Neches Boded",$C$3,$C$4,$C$5,$C$6,$C$7,$C$8,$B16,I$11)</f>
        <v/>
      </c>
      <c r="J16" t="str" vm="48">
        <f>CUBEVALUE("Migdal Hashkaot Neches Boded",$C$3,$C$4,$C$5,$C$6,$C$7,$C$8,$B16,J$11)</f>
        <v/>
      </c>
      <c r="K16" t="str" vm="45">
        <f>CUBEVALUE("Migdal Hashkaot Neches Boded",$C$3,$C$4,$C$5,$C$6,$C$7,$C$8,$B16,K$11)</f>
        <v/>
      </c>
    </row>
    <row r="17" spans="2:11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>
      <c r="B18" s="16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>
      <c r="B19" s="17" t="str" vm="24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72">
        <f>CUBEVALUE("Migdal Hashkaot Neches Boded",$C$3,$C$4,$C$5,$C$6,$C$7,$C$8,$B19,G$11)</f>
        <v/>
      </c>
      <c r="H19" t="str" vm="47">
        <f>CUBEVALUE("Migdal Hashkaot Neches Boded",$C$3,$C$4,$C$5,$C$6,$C$7,$C$8,$B19,H$11)</f>
        <v/>
      </c>
      <c r="I19" t="str" vm="54">
        <f>CUBEVALUE("Migdal Hashkaot Neches Boded",$C$3,$C$4,$C$5,$C$6,$C$7,$C$8,$B19,I$11)</f>
        <v/>
      </c>
      <c r="J19" t="str" vm="70">
        <f>CUBEVALUE("Migdal Hashkaot Neches Boded",$C$3,$C$4,$C$5,$C$6,$C$7,$C$8,$B19,J$11)</f>
        <v/>
      </c>
      <c r="K19" t="str" vm="64">
        <f>CUBEVALUE("Migdal Hashkaot Neches Boded",$C$3,$C$4,$C$5,$C$6,$C$7,$C$8,$B19,K$11)</f>
        <v/>
      </c>
    </row>
    <row r="20" spans="2:11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>
      <c r="B21" s="16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>
      <c r="B22" s="17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31">
        <f t="shared" ref="G22:K24" si="1">CUBEVALUE("Migdal Hashkaot Neches Boded",$C$3,$C$4,$C$5,$C$6,$C$7,$C$8,$B22,G$11)</f>
        <v/>
      </c>
      <c r="H22" t="str" vm="57">
        <f t="shared" si="1"/>
        <v/>
      </c>
      <c r="I22" t="str" vm="62">
        <f t="shared" si="1"/>
        <v/>
      </c>
      <c r="J22" t="str" vm="32">
        <f t="shared" si="1"/>
        <v/>
      </c>
      <c r="K22" t="str" vm="35">
        <f t="shared" si="1"/>
        <v/>
      </c>
    </row>
    <row r="23" spans="2:11">
      <c r="B23" s="2" t="str" vm="11">
        <f>CUBEMEMBER("Migdal Hashkaot Neches Boded","[Neches].[Hie Neches Boded].[Neches Boded L1].&amp;[NechesBoded_L1_102]")</f>
        <v>לא בשימוש</v>
      </c>
      <c r="G23" t="str" vm="61">
        <f t="shared" si="1"/>
        <v/>
      </c>
      <c r="H23" t="str" vm="52">
        <f t="shared" si="1"/>
        <v/>
      </c>
      <c r="I23" t="str" vm="56">
        <f t="shared" si="1"/>
        <v/>
      </c>
      <c r="J23" t="str" vm="51">
        <f t="shared" si="1"/>
        <v/>
      </c>
      <c r="K23" t="str" vm="66">
        <f t="shared" si="1"/>
        <v/>
      </c>
    </row>
    <row r="24" spans="2:11">
      <c r="B24" s="3" t="str" vm="14">
        <f>CUBEMEMBER("Migdal Hashkaot Neches Boded","[Neches].[Hie Neches Boded].[Neches Boded L2].&amp;[]&amp;[NechesBoded_L1_102]")</f>
        <v/>
      </c>
      <c r="G24" t="str" vm="41">
        <f t="shared" si="1"/>
        <v/>
      </c>
      <c r="H24" t="str" vm="58">
        <f t="shared" si="1"/>
        <v/>
      </c>
      <c r="I24" t="str" vm="42">
        <f t="shared" si="1"/>
        <v/>
      </c>
      <c r="J24" t="str" vm="46">
        <f t="shared" si="1"/>
        <v/>
      </c>
      <c r="K24" t="str" vm="36">
        <f t="shared" si="1"/>
        <v/>
      </c>
    </row>
    <row r="25" spans="2:11">
      <c r="B25" s="4" t="str" vm="20">
        <f>CUBEMEMBER("Migdal Hashkaot Neches Boded","[Neches].[Hie Neches Boded].[Neches Boded L3].&amp;[]&amp;[]&amp;[NechesBoded_L1_102]")</f>
        <v/>
      </c>
    </row>
    <row r="26" spans="2:11">
      <c r="B26" s="16" t="str" vm="6">
        <f>CUBEMEMBER("Migdal Hashkaot Neches Boded","[Neches].[Hie Neches Boded].[Neches Boded L5].&amp;[]&amp;[]&amp;[]&amp;[]&amp;[NechesBoded_L1_102]")</f>
        <v/>
      </c>
    </row>
    <row r="27" spans="2:11">
      <c r="B27" s="17" t="str" vm="29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50">
        <f t="shared" ref="G27:K28" si="2">CUBEVALUE("Migdal Hashkaot Neches Boded",$C$3,$C$4,$C$5,$C$6,$C$7,$C$8,$B27,G$11)</f>
        <v/>
      </c>
      <c r="H27" t="str" vm="55">
        <f t="shared" si="2"/>
        <v/>
      </c>
      <c r="I27" t="str" vm="39">
        <f t="shared" si="2"/>
        <v/>
      </c>
      <c r="J27" t="str" vm="68">
        <f t="shared" si="2"/>
        <v/>
      </c>
      <c r="K27" t="str" vm="74">
        <f t="shared" si="2"/>
        <v/>
      </c>
    </row>
    <row r="28" spans="2:11">
      <c r="B28" s="2" t="str" vm="13">
        <f>CUBEMEMBER("Migdal Hashkaot Neches Boded","[Neches].[Hie Neches Boded].[All]","סכום כולל")</f>
        <v>סכום כולל</v>
      </c>
      <c r="G28" t="str" vm="37">
        <f t="shared" si="2"/>
        <v/>
      </c>
      <c r="H28" t="str" vm="73">
        <f t="shared" si="2"/>
        <v/>
      </c>
      <c r="I28" t="str" vm="63">
        <f t="shared" si="2"/>
        <v/>
      </c>
      <c r="J28" t="str" vm="40">
        <f t="shared" si="2"/>
        <v/>
      </c>
      <c r="K28" t="str" vm="75">
        <f t="shared" si="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L4"/>
  <sheetViews>
    <sheetView showGridLines="0" rightToLeft="1" zoomScaleNormal="100" workbookViewId="0"/>
  </sheetViews>
  <sheetFormatPr defaultRowHeight="15"/>
  <cols>
    <col min="1" max="1" width="2.28515625" customWidth="1"/>
    <col min="2" max="2" width="30.140625" customWidth="1"/>
    <col min="3" max="3" width="27.42578125" customWidth="1"/>
    <col min="4" max="4" width="15.42578125" customWidth="1"/>
    <col min="5" max="5" width="8.7109375" customWidth="1"/>
    <col min="6" max="6" width="9.5703125" customWidth="1"/>
    <col min="7" max="7" width="10.28515625" customWidth="1"/>
    <col min="8" max="8" width="5.140625" customWidth="1"/>
    <col min="9" max="9" width="7.5703125" customWidth="1"/>
    <col min="10" max="10" width="16.7109375" customWidth="1"/>
    <col min="11" max="11" width="7.42578125" bestFit="1" customWidth="1"/>
    <col min="12" max="16" width="7" customWidth="1"/>
  </cols>
  <sheetData>
    <row r="1" spans="2:12">
      <c r="B1" s="23" t="s">
        <v>368</v>
      </c>
      <c r="C1" s="5"/>
      <c r="D1" s="5"/>
      <c r="E1" s="5"/>
      <c r="F1" s="5"/>
      <c r="G1" s="5"/>
      <c r="H1" s="5"/>
      <c r="I1" s="5"/>
      <c r="J1" s="5"/>
      <c r="K1" s="5"/>
    </row>
    <row r="4" spans="2:12" ht="54" customHeight="1">
      <c r="B4" s="52" t="s">
        <v>87</v>
      </c>
      <c r="C4" s="49" t="s">
        <v>341</v>
      </c>
      <c r="D4" s="49" t="s">
        <v>34</v>
      </c>
      <c r="E4" s="49" t="s">
        <v>35</v>
      </c>
      <c r="F4" s="49" t="s">
        <v>32</v>
      </c>
      <c r="G4" s="47" t="s">
        <v>33</v>
      </c>
      <c r="H4" s="49" t="s">
        <v>38</v>
      </c>
      <c r="I4" s="49" t="s">
        <v>46</v>
      </c>
      <c r="J4" s="49" t="s">
        <v>50</v>
      </c>
      <c r="K4" s="50" t="s">
        <v>51</v>
      </c>
      <c r="L4" s="49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Q950"/>
  <sheetViews>
    <sheetView showGridLines="0" rightToLeft="1" zoomScale="85" zoomScaleNormal="85" workbookViewId="0">
      <selection activeCell="P14" sqref="P14:R34"/>
    </sheetView>
  </sheetViews>
  <sheetFormatPr defaultRowHeight="15"/>
  <cols>
    <col min="1" max="1" width="11.5703125" customWidth="1"/>
    <col min="2" max="2" width="25.5703125" bestFit="1" customWidth="1"/>
    <col min="3" max="3" width="17.42578125" bestFit="1" customWidth="1"/>
    <col min="4" max="4" width="12.42578125" bestFit="1" customWidth="1"/>
    <col min="5" max="5" width="13.7109375" customWidth="1"/>
    <col min="6" max="6" width="14.28515625" bestFit="1" customWidth="1"/>
    <col min="7" max="7" width="13.42578125" bestFit="1" customWidth="1"/>
    <col min="8" max="8" width="7.42578125" bestFit="1" customWidth="1"/>
    <col min="9" max="9" width="21" bestFit="1" customWidth="1"/>
    <col min="10" max="10" width="23.5703125" bestFit="1" customWidth="1"/>
    <col min="11" max="11" width="6.28515625" bestFit="1" customWidth="1"/>
    <col min="12" max="12" width="41.5703125" bestFit="1" customWidth="1"/>
    <col min="13" max="13" width="10.140625" bestFit="1" customWidth="1"/>
  </cols>
  <sheetData>
    <row r="1" spans="1:13">
      <c r="A1" s="25" t="e">
        <f>#REF!</f>
        <v>#REF!</v>
      </c>
      <c r="B1" s="25" t="e">
        <f>#REF!</f>
        <v>#REF!</v>
      </c>
      <c r="C1" s="25" t="e">
        <f>#REF!</f>
        <v>#REF!</v>
      </c>
      <c r="D1" s="25" t="e">
        <f>#REF!</f>
        <v>#REF!</v>
      </c>
      <c r="E1" s="25" t="e">
        <f>#REF!</f>
        <v>#REF!</v>
      </c>
      <c r="F1" s="25" t="e">
        <f>#REF!</f>
        <v>#REF!</v>
      </c>
      <c r="G1" s="25" t="e">
        <f>#REF!</f>
        <v>#REF!</v>
      </c>
      <c r="H1" s="25" t="e">
        <f>#REF!</f>
        <v>#REF!</v>
      </c>
      <c r="I1" s="25" t="e">
        <f>#REF!</f>
        <v>#REF!</v>
      </c>
      <c r="J1" s="25" t="s">
        <v>103</v>
      </c>
      <c r="K1" s="53" t="s">
        <v>57</v>
      </c>
      <c r="L1" s="25" t="s">
        <v>56</v>
      </c>
      <c r="M1" s="25" t="e">
        <f>#REF!</f>
        <v>#REF!</v>
      </c>
    </row>
    <row r="2" spans="1:13">
      <c r="A2" s="9" t="e">
        <f>#REF!</f>
        <v>#REF!</v>
      </c>
      <c r="B2" s="9" t="e">
        <f>#REF!</f>
        <v>#REF!</v>
      </c>
      <c r="C2" s="9" t="e">
        <f>#REF!</f>
        <v>#REF!</v>
      </c>
      <c r="D2" s="9" t="e">
        <f>#REF!</f>
        <v>#REF!</v>
      </c>
      <c r="E2" s="9" t="e">
        <f>#REF!</f>
        <v>#REF!</v>
      </c>
      <c r="F2" s="61" t="e">
        <f>#REF!</f>
        <v>#REF!</v>
      </c>
      <c r="G2" s="9" t="e">
        <f>#REF!*-1</f>
        <v>#REF!</v>
      </c>
      <c r="H2" s="9" t="e">
        <f>#REF!</f>
        <v>#REF!</v>
      </c>
      <c r="I2" s="9" t="e">
        <f>#REF!</f>
        <v>#REF!</v>
      </c>
      <c r="J2" s="9" t="e">
        <f>VLOOKUP(I2,'גדלי תיקים'!$J:$K,2,0)</f>
        <v>#REF!</v>
      </c>
      <c r="K2" s="9" t="e">
        <f>IF(OR(E2="מכירה"),"מ",IF(OR(E2="רכישה"),"ק",""))</f>
        <v>#REF!</v>
      </c>
      <c r="L2" s="9" t="e">
        <f t="shared" ref="L2:L4" si="0">CONCATENATE(J2,"_",A2,"_",K2,"_",M2)</f>
        <v>#REF!</v>
      </c>
      <c r="M2" s="40" t="e">
        <f>#REF!</f>
        <v>#REF!</v>
      </c>
    </row>
    <row r="3" spans="1:13">
      <c r="A3" s="9" t="e">
        <f>#REF!</f>
        <v>#REF!</v>
      </c>
      <c r="B3" s="9" t="e">
        <f>#REF!</f>
        <v>#REF!</v>
      </c>
      <c r="C3" s="9" t="e">
        <f>#REF!</f>
        <v>#REF!</v>
      </c>
      <c r="D3" s="9" t="e">
        <f>#REF!</f>
        <v>#REF!</v>
      </c>
      <c r="E3" s="9" t="e">
        <f>#REF!</f>
        <v>#REF!</v>
      </c>
      <c r="F3" s="61" t="e">
        <f>#REF!</f>
        <v>#REF!</v>
      </c>
      <c r="G3" s="9" t="e">
        <f>#REF!*-1</f>
        <v>#REF!</v>
      </c>
      <c r="H3" s="9" t="e">
        <f>#REF!</f>
        <v>#REF!</v>
      </c>
      <c r="I3" s="9" t="e">
        <f>#REF!</f>
        <v>#REF!</v>
      </c>
      <c r="J3" s="9" t="e">
        <f>VLOOKUP(I3,'גדלי תיקים'!$J:$K,2,0)</f>
        <v>#REF!</v>
      </c>
      <c r="K3" s="9" t="e">
        <f t="shared" ref="K3:K66" si="1">IF(OR(E3="מכירה"),"מ",IF(OR(E3="רכישה"),"ק",""))</f>
        <v>#REF!</v>
      </c>
      <c r="L3" s="9" t="e">
        <f t="shared" si="0"/>
        <v>#REF!</v>
      </c>
      <c r="M3" s="40" t="e">
        <f>#REF!</f>
        <v>#REF!</v>
      </c>
    </row>
    <row r="4" spans="1:13">
      <c r="A4" s="9" t="e">
        <f>#REF!</f>
        <v>#REF!</v>
      </c>
      <c r="B4" s="9" t="e">
        <f>#REF!</f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61" t="e">
        <f>#REF!</f>
        <v>#REF!</v>
      </c>
      <c r="G4" s="9" t="e">
        <f>#REF!*-1</f>
        <v>#REF!</v>
      </c>
      <c r="H4" s="9" t="e">
        <f>#REF!</f>
        <v>#REF!</v>
      </c>
      <c r="I4" s="9" t="e">
        <f>#REF!</f>
        <v>#REF!</v>
      </c>
      <c r="J4" s="9" t="e">
        <f>VLOOKUP(I4,'גדלי תיקים'!$J:$K,2,0)</f>
        <v>#REF!</v>
      </c>
      <c r="K4" s="9" t="e">
        <f t="shared" si="1"/>
        <v>#REF!</v>
      </c>
      <c r="L4" s="9" t="e">
        <f t="shared" si="0"/>
        <v>#REF!</v>
      </c>
      <c r="M4" s="40" t="e">
        <f>#REF!</f>
        <v>#REF!</v>
      </c>
    </row>
    <row r="5" spans="1:13">
      <c r="A5" s="9" t="e">
        <f>#REF!</f>
        <v>#REF!</v>
      </c>
      <c r="B5" s="9" t="e">
        <f>#REF!</f>
        <v>#REF!</v>
      </c>
      <c r="C5" s="9" t="e">
        <f>#REF!</f>
        <v>#REF!</v>
      </c>
      <c r="D5" s="9" t="e">
        <f>#REF!</f>
        <v>#REF!</v>
      </c>
      <c r="E5" s="9" t="e">
        <f>#REF!</f>
        <v>#REF!</v>
      </c>
      <c r="F5" s="61" t="e">
        <f>#REF!</f>
        <v>#REF!</v>
      </c>
      <c r="G5" s="9" t="e">
        <f>#REF!*-1</f>
        <v>#REF!</v>
      </c>
      <c r="H5" s="9" t="e">
        <f>#REF!</f>
        <v>#REF!</v>
      </c>
      <c r="I5" s="9" t="e">
        <f>#REF!</f>
        <v>#REF!</v>
      </c>
      <c r="J5" s="9" t="e">
        <f>VLOOKUP(I5,'גדלי תיקים'!$J:$K,2,0)</f>
        <v>#REF!</v>
      </c>
      <c r="K5" s="9" t="e">
        <f t="shared" si="1"/>
        <v>#REF!</v>
      </c>
      <c r="L5" s="9" t="e">
        <f>CONCATENATE(J5,"_",A5,"_",K5,"_",M5)</f>
        <v>#REF!</v>
      </c>
      <c r="M5" s="40" t="e">
        <f>#REF!</f>
        <v>#REF!</v>
      </c>
    </row>
    <row r="6" spans="1:13">
      <c r="A6" s="9" t="e">
        <f>#REF!</f>
        <v>#REF!</v>
      </c>
      <c r="B6" s="9" t="e">
        <f>#REF!</f>
        <v>#REF!</v>
      </c>
      <c r="C6" s="9" t="e">
        <f>#REF!</f>
        <v>#REF!</v>
      </c>
      <c r="D6" s="9" t="e">
        <f>#REF!</f>
        <v>#REF!</v>
      </c>
      <c r="E6" s="9" t="e">
        <f>#REF!</f>
        <v>#REF!</v>
      </c>
      <c r="F6" s="61" t="e">
        <f>#REF!</f>
        <v>#REF!</v>
      </c>
      <c r="G6" s="9" t="e">
        <f>#REF!*-1</f>
        <v>#REF!</v>
      </c>
      <c r="H6" s="9" t="e">
        <f>#REF!</f>
        <v>#REF!</v>
      </c>
      <c r="I6" s="9" t="e">
        <f>#REF!</f>
        <v>#REF!</v>
      </c>
      <c r="J6" s="9" t="e">
        <f>VLOOKUP(I6,'גדלי תיקים'!$J:$K,2,0)</f>
        <v>#REF!</v>
      </c>
      <c r="K6" s="9" t="e">
        <f t="shared" si="1"/>
        <v>#REF!</v>
      </c>
      <c r="L6" s="9" t="e">
        <f t="shared" ref="L6:L10" si="2">CONCATENATE(J6,"_",A6,"_",K6,"_",M6)</f>
        <v>#REF!</v>
      </c>
      <c r="M6" s="40" t="e">
        <f>#REF!</f>
        <v>#REF!</v>
      </c>
    </row>
    <row r="7" spans="1:13">
      <c r="A7" s="9" t="e">
        <f>#REF!</f>
        <v>#REF!</v>
      </c>
      <c r="B7" s="9" t="e">
        <f>#REF!</f>
        <v>#REF!</v>
      </c>
      <c r="C7" s="9" t="e">
        <f>#REF!</f>
        <v>#REF!</v>
      </c>
      <c r="D7" s="9" t="e">
        <f>#REF!</f>
        <v>#REF!</v>
      </c>
      <c r="E7" s="9" t="e">
        <f>#REF!</f>
        <v>#REF!</v>
      </c>
      <c r="F7" s="61" t="e">
        <f>#REF!</f>
        <v>#REF!</v>
      </c>
      <c r="G7" s="9" t="e">
        <f>#REF!*-1</f>
        <v>#REF!</v>
      </c>
      <c r="H7" s="9" t="e">
        <f>#REF!</f>
        <v>#REF!</v>
      </c>
      <c r="I7" s="9" t="e">
        <f>#REF!</f>
        <v>#REF!</v>
      </c>
      <c r="J7" s="9" t="e">
        <f>VLOOKUP(I7,'גדלי תיקים'!$J:$K,2,0)</f>
        <v>#REF!</v>
      </c>
      <c r="K7" s="9" t="e">
        <f t="shared" si="1"/>
        <v>#REF!</v>
      </c>
      <c r="L7" s="9" t="e">
        <f t="shared" si="2"/>
        <v>#REF!</v>
      </c>
      <c r="M7" s="40" t="e">
        <f>#REF!</f>
        <v>#REF!</v>
      </c>
    </row>
    <row r="8" spans="1:13">
      <c r="A8" s="9" t="e">
        <f>#REF!</f>
        <v>#REF!</v>
      </c>
      <c r="B8" s="9" t="e">
        <f>#REF!</f>
        <v>#REF!</v>
      </c>
      <c r="C8" s="9" t="e">
        <f>#REF!</f>
        <v>#REF!</v>
      </c>
      <c r="D8" s="9" t="e">
        <f>#REF!</f>
        <v>#REF!</v>
      </c>
      <c r="E8" s="9" t="e">
        <f>#REF!</f>
        <v>#REF!</v>
      </c>
      <c r="F8" s="61" t="e">
        <f>#REF!</f>
        <v>#REF!</v>
      </c>
      <c r="G8" s="9" t="e">
        <f>#REF!*-1</f>
        <v>#REF!</v>
      </c>
      <c r="H8" s="9" t="e">
        <f>#REF!</f>
        <v>#REF!</v>
      </c>
      <c r="I8" s="9" t="e">
        <f>#REF!</f>
        <v>#REF!</v>
      </c>
      <c r="J8" s="9" t="e">
        <f>VLOOKUP(I8,'גדלי תיקים'!$J:$K,2,0)</f>
        <v>#REF!</v>
      </c>
      <c r="K8" s="9" t="e">
        <f t="shared" si="1"/>
        <v>#REF!</v>
      </c>
      <c r="L8" s="9" t="e">
        <f t="shared" si="2"/>
        <v>#REF!</v>
      </c>
      <c r="M8" s="40" t="e">
        <f>#REF!</f>
        <v>#REF!</v>
      </c>
    </row>
    <row r="9" spans="1:13">
      <c r="A9" s="9" t="e">
        <f>#REF!</f>
        <v>#REF!</v>
      </c>
      <c r="B9" s="9" t="e">
        <f>#REF!</f>
        <v>#REF!</v>
      </c>
      <c r="C9" s="9" t="e">
        <f>#REF!</f>
        <v>#REF!</v>
      </c>
      <c r="D9" s="9" t="e">
        <f>#REF!</f>
        <v>#REF!</v>
      </c>
      <c r="E9" s="9" t="e">
        <f>#REF!</f>
        <v>#REF!</v>
      </c>
      <c r="F9" s="61" t="e">
        <f>#REF!</f>
        <v>#REF!</v>
      </c>
      <c r="G9" s="9" t="e">
        <f>#REF!*-1</f>
        <v>#REF!</v>
      </c>
      <c r="H9" s="9" t="e">
        <f>#REF!</f>
        <v>#REF!</v>
      </c>
      <c r="I9" s="9" t="e">
        <f>#REF!</f>
        <v>#REF!</v>
      </c>
      <c r="J9" s="9" t="e">
        <f>VLOOKUP(I9,'גדלי תיקים'!$J:$K,2,0)</f>
        <v>#REF!</v>
      </c>
      <c r="K9" s="9" t="e">
        <f t="shared" si="1"/>
        <v>#REF!</v>
      </c>
      <c r="L9" s="9" t="e">
        <f t="shared" si="2"/>
        <v>#REF!</v>
      </c>
      <c r="M9" s="40" t="e">
        <f>#REF!</f>
        <v>#REF!</v>
      </c>
    </row>
    <row r="10" spans="1:13">
      <c r="A10" s="9" t="e">
        <f>#REF!</f>
        <v>#REF!</v>
      </c>
      <c r="B10" s="9" t="e">
        <f>#REF!</f>
        <v>#REF!</v>
      </c>
      <c r="C10" s="9" t="e">
        <f>#REF!</f>
        <v>#REF!</v>
      </c>
      <c r="D10" s="9" t="e">
        <f>#REF!</f>
        <v>#REF!</v>
      </c>
      <c r="E10" s="9" t="e">
        <f>#REF!</f>
        <v>#REF!</v>
      </c>
      <c r="F10" s="61" t="e">
        <f>#REF!</f>
        <v>#REF!</v>
      </c>
      <c r="G10" s="9" t="e">
        <f>#REF!*-1</f>
        <v>#REF!</v>
      </c>
      <c r="H10" s="9" t="e">
        <f>#REF!</f>
        <v>#REF!</v>
      </c>
      <c r="I10" s="9" t="e">
        <f>#REF!</f>
        <v>#REF!</v>
      </c>
      <c r="J10" s="9" t="e">
        <f>VLOOKUP(I10,'גדלי תיקים'!$J:$K,2,0)</f>
        <v>#REF!</v>
      </c>
      <c r="K10" s="9" t="e">
        <f t="shared" si="1"/>
        <v>#REF!</v>
      </c>
      <c r="L10" s="9" t="e">
        <f t="shared" si="2"/>
        <v>#REF!</v>
      </c>
      <c r="M10" s="40" t="e">
        <f>#REF!</f>
        <v>#REF!</v>
      </c>
    </row>
    <row r="11" spans="1:13">
      <c r="A11" s="9" t="e">
        <f>#REF!</f>
        <v>#REF!</v>
      </c>
      <c r="B11" s="9" t="e">
        <f>#REF!</f>
        <v>#REF!</v>
      </c>
      <c r="C11" s="9" t="e">
        <f>#REF!</f>
        <v>#REF!</v>
      </c>
      <c r="D11" s="9" t="e">
        <f>#REF!</f>
        <v>#REF!</v>
      </c>
      <c r="E11" s="9" t="e">
        <f>#REF!</f>
        <v>#REF!</v>
      </c>
      <c r="F11" s="61" t="e">
        <f>#REF!</f>
        <v>#REF!</v>
      </c>
      <c r="G11" s="9" t="e">
        <f>#REF!*-1</f>
        <v>#REF!</v>
      </c>
      <c r="H11" s="9" t="e">
        <f>#REF!</f>
        <v>#REF!</v>
      </c>
      <c r="I11" s="9" t="e">
        <f>#REF!</f>
        <v>#REF!</v>
      </c>
      <c r="J11" s="9" t="e">
        <f>VLOOKUP(I11,'גדלי תיקים'!$J:$K,2,0)</f>
        <v>#REF!</v>
      </c>
      <c r="K11" s="9" t="e">
        <f t="shared" si="1"/>
        <v>#REF!</v>
      </c>
      <c r="L11" s="9" t="e">
        <f t="shared" ref="L11:L66" si="3">CONCATENATE(J11,"_",A11,"_",K11)</f>
        <v>#REF!</v>
      </c>
    </row>
    <row r="12" spans="1:13">
      <c r="A12" s="9" t="e">
        <f>#REF!</f>
        <v>#REF!</v>
      </c>
      <c r="B12" s="9" t="e">
        <f>#REF!</f>
        <v>#REF!</v>
      </c>
      <c r="C12" s="9" t="e">
        <f>#REF!</f>
        <v>#REF!</v>
      </c>
      <c r="D12" s="9" t="e">
        <f>#REF!</f>
        <v>#REF!</v>
      </c>
      <c r="E12" s="9" t="e">
        <f>#REF!</f>
        <v>#REF!</v>
      </c>
      <c r="F12" s="61" t="e">
        <f>#REF!</f>
        <v>#REF!</v>
      </c>
      <c r="G12" s="9" t="e">
        <f>#REF!*-1</f>
        <v>#REF!</v>
      </c>
      <c r="H12" s="9" t="e">
        <f>#REF!</f>
        <v>#REF!</v>
      </c>
      <c r="I12" s="9" t="e">
        <f>#REF!</f>
        <v>#REF!</v>
      </c>
      <c r="J12" s="9" t="e">
        <f>VLOOKUP(I12,'גדלי תיקים'!$J:$K,2,0)</f>
        <v>#REF!</v>
      </c>
      <c r="K12" s="9" t="e">
        <f t="shared" si="1"/>
        <v>#REF!</v>
      </c>
      <c r="L12" s="9" t="e">
        <f t="shared" si="3"/>
        <v>#REF!</v>
      </c>
    </row>
    <row r="13" spans="1:13">
      <c r="A13" s="9" t="e">
        <f>#REF!</f>
        <v>#REF!</v>
      </c>
      <c r="B13" s="9" t="e">
        <f>#REF!</f>
        <v>#REF!</v>
      </c>
      <c r="C13" s="9" t="e">
        <f>#REF!</f>
        <v>#REF!</v>
      </c>
      <c r="D13" s="9" t="e">
        <f>#REF!</f>
        <v>#REF!</v>
      </c>
      <c r="E13" s="9" t="e">
        <f>#REF!</f>
        <v>#REF!</v>
      </c>
      <c r="F13" s="61" t="e">
        <f>#REF!</f>
        <v>#REF!</v>
      </c>
      <c r="G13" s="9" t="e">
        <f>#REF!*-1</f>
        <v>#REF!</v>
      </c>
      <c r="H13" s="9" t="e">
        <f>#REF!</f>
        <v>#REF!</v>
      </c>
      <c r="I13" s="9" t="e">
        <f>#REF!</f>
        <v>#REF!</v>
      </c>
      <c r="J13" s="9" t="e">
        <f>VLOOKUP(I13,'גדלי תיקים'!$J:$K,2,0)</f>
        <v>#REF!</v>
      </c>
      <c r="K13" s="9" t="e">
        <f t="shared" si="1"/>
        <v>#REF!</v>
      </c>
      <c r="L13" s="9" t="e">
        <f t="shared" si="3"/>
        <v>#REF!</v>
      </c>
    </row>
    <row r="14" spans="1:13">
      <c r="A14" s="9" t="e">
        <f>#REF!</f>
        <v>#REF!</v>
      </c>
      <c r="B14" s="9" t="e">
        <f>#REF!</f>
        <v>#REF!</v>
      </c>
      <c r="C14" s="9" t="e">
        <f>#REF!</f>
        <v>#REF!</v>
      </c>
      <c r="D14" s="9" t="e">
        <f>#REF!</f>
        <v>#REF!</v>
      </c>
      <c r="E14" s="9" t="e">
        <f>#REF!</f>
        <v>#REF!</v>
      </c>
      <c r="F14" s="61" t="e">
        <f>#REF!</f>
        <v>#REF!</v>
      </c>
      <c r="G14" s="9" t="e">
        <f>#REF!*-1</f>
        <v>#REF!</v>
      </c>
      <c r="H14" s="9" t="e">
        <f>#REF!</f>
        <v>#REF!</v>
      </c>
      <c r="I14" s="9" t="e">
        <f>#REF!</f>
        <v>#REF!</v>
      </c>
      <c r="J14" s="9" t="e">
        <f>VLOOKUP(I14,'גדלי תיקים'!$J:$K,2,0)</f>
        <v>#REF!</v>
      </c>
      <c r="K14" s="9" t="e">
        <f t="shared" si="1"/>
        <v>#REF!</v>
      </c>
      <c r="L14" s="9" t="e">
        <f t="shared" si="3"/>
        <v>#REF!</v>
      </c>
    </row>
    <row r="15" spans="1:13">
      <c r="A15" s="9" t="e">
        <f>#REF!</f>
        <v>#REF!</v>
      </c>
      <c r="B15" s="9" t="e">
        <f>#REF!</f>
        <v>#REF!</v>
      </c>
      <c r="C15" s="9" t="e">
        <f>#REF!</f>
        <v>#REF!</v>
      </c>
      <c r="D15" s="9" t="e">
        <f>#REF!</f>
        <v>#REF!</v>
      </c>
      <c r="E15" s="9" t="e">
        <f>#REF!</f>
        <v>#REF!</v>
      </c>
      <c r="F15" s="61" t="e">
        <f>#REF!</f>
        <v>#REF!</v>
      </c>
      <c r="G15" s="9" t="e">
        <f>#REF!*-1</f>
        <v>#REF!</v>
      </c>
      <c r="H15" s="9" t="e">
        <f>#REF!</f>
        <v>#REF!</v>
      </c>
      <c r="I15" s="9" t="e">
        <f>#REF!</f>
        <v>#REF!</v>
      </c>
      <c r="J15" s="9" t="e">
        <f>VLOOKUP(I15,'גדלי תיקים'!$J:$K,2,0)</f>
        <v>#REF!</v>
      </c>
      <c r="K15" s="9" t="e">
        <f t="shared" si="1"/>
        <v>#REF!</v>
      </c>
      <c r="L15" s="9" t="e">
        <f t="shared" si="3"/>
        <v>#REF!</v>
      </c>
    </row>
    <row r="16" spans="1:13">
      <c r="A16" s="9" t="e">
        <f>#REF!</f>
        <v>#REF!</v>
      </c>
      <c r="B16" s="9" t="e">
        <f>#REF!</f>
        <v>#REF!</v>
      </c>
      <c r="C16" s="9" t="e">
        <f>#REF!</f>
        <v>#REF!</v>
      </c>
      <c r="D16" s="9" t="e">
        <f>#REF!</f>
        <v>#REF!</v>
      </c>
      <c r="E16" s="9" t="e">
        <f>#REF!</f>
        <v>#REF!</v>
      </c>
      <c r="F16" s="61" t="e">
        <f>#REF!</f>
        <v>#REF!</v>
      </c>
      <c r="G16" s="9" t="e">
        <f>#REF!*-1</f>
        <v>#REF!</v>
      </c>
      <c r="H16" s="9" t="e">
        <f>#REF!</f>
        <v>#REF!</v>
      </c>
      <c r="I16" s="9" t="e">
        <f>#REF!</f>
        <v>#REF!</v>
      </c>
      <c r="J16" s="9" t="e">
        <f>VLOOKUP(I16,'גדלי תיקים'!$J:$K,2,0)</f>
        <v>#REF!</v>
      </c>
      <c r="K16" s="9" t="e">
        <f t="shared" si="1"/>
        <v>#REF!</v>
      </c>
      <c r="L16" s="9" t="e">
        <f t="shared" si="3"/>
        <v>#REF!</v>
      </c>
    </row>
    <row r="17" spans="1:17">
      <c r="A17" s="9" t="e">
        <f>#REF!</f>
        <v>#REF!</v>
      </c>
      <c r="B17" s="9" t="e">
        <f>#REF!</f>
        <v>#REF!</v>
      </c>
      <c r="C17" s="9" t="e">
        <f>#REF!</f>
        <v>#REF!</v>
      </c>
      <c r="D17" s="9" t="e">
        <f>#REF!</f>
        <v>#REF!</v>
      </c>
      <c r="E17" s="9" t="e">
        <f>#REF!</f>
        <v>#REF!</v>
      </c>
      <c r="F17" s="61" t="e">
        <f>#REF!</f>
        <v>#REF!</v>
      </c>
      <c r="G17" s="9" t="e">
        <f>#REF!*-1</f>
        <v>#REF!</v>
      </c>
      <c r="H17" s="9" t="e">
        <f>#REF!</f>
        <v>#REF!</v>
      </c>
      <c r="I17" s="9" t="e">
        <f>#REF!</f>
        <v>#REF!</v>
      </c>
      <c r="J17" s="9" t="e">
        <f>VLOOKUP(I17,'גדלי תיקים'!$J:$K,2,0)</f>
        <v>#REF!</v>
      </c>
      <c r="K17" s="9" t="e">
        <f t="shared" si="1"/>
        <v>#REF!</v>
      </c>
      <c r="L17" s="9" t="e">
        <f t="shared" si="3"/>
        <v>#REF!</v>
      </c>
    </row>
    <row r="18" spans="1:17">
      <c r="A18" s="9" t="e">
        <f>#REF!</f>
        <v>#REF!</v>
      </c>
      <c r="B18" s="9" t="e">
        <f>#REF!</f>
        <v>#REF!</v>
      </c>
      <c r="C18" s="9" t="e">
        <f>#REF!</f>
        <v>#REF!</v>
      </c>
      <c r="D18" s="9" t="e">
        <f>#REF!</f>
        <v>#REF!</v>
      </c>
      <c r="E18" s="9" t="e">
        <f>#REF!</f>
        <v>#REF!</v>
      </c>
      <c r="F18" s="61" t="e">
        <f>#REF!</f>
        <v>#REF!</v>
      </c>
      <c r="G18" s="9" t="e">
        <f>#REF!*-1</f>
        <v>#REF!</v>
      </c>
      <c r="H18" s="9" t="e">
        <f>#REF!</f>
        <v>#REF!</v>
      </c>
      <c r="I18" s="9" t="e">
        <f>#REF!</f>
        <v>#REF!</v>
      </c>
      <c r="J18" s="9" t="e">
        <f>VLOOKUP(I18,'גדלי תיקים'!$J:$K,2,0)</f>
        <v>#REF!</v>
      </c>
      <c r="K18" s="9" t="e">
        <f t="shared" si="1"/>
        <v>#REF!</v>
      </c>
      <c r="L18" s="9" t="e">
        <f t="shared" si="3"/>
        <v>#REF!</v>
      </c>
    </row>
    <row r="19" spans="1:17">
      <c r="A19" s="9" t="e">
        <f>#REF!</f>
        <v>#REF!</v>
      </c>
      <c r="B19" s="9" t="e">
        <f>#REF!</f>
        <v>#REF!</v>
      </c>
      <c r="C19" s="9" t="e">
        <f>#REF!</f>
        <v>#REF!</v>
      </c>
      <c r="D19" s="9" t="e">
        <f>#REF!</f>
        <v>#REF!</v>
      </c>
      <c r="E19" s="9" t="e">
        <f>#REF!</f>
        <v>#REF!</v>
      </c>
      <c r="F19" s="61" t="e">
        <f>#REF!</f>
        <v>#REF!</v>
      </c>
      <c r="G19" s="9" t="e">
        <f>#REF!*-1</f>
        <v>#REF!</v>
      </c>
      <c r="H19" s="9" t="e">
        <f>#REF!</f>
        <v>#REF!</v>
      </c>
      <c r="I19" s="9" t="e">
        <f>#REF!</f>
        <v>#REF!</v>
      </c>
      <c r="J19" s="9" t="e">
        <f>VLOOKUP(I19,'גדלי תיקים'!$J:$K,2,0)</f>
        <v>#REF!</v>
      </c>
      <c r="K19" s="9" t="e">
        <f t="shared" si="1"/>
        <v>#REF!</v>
      </c>
      <c r="L19" s="9" t="e">
        <f t="shared" si="3"/>
        <v>#REF!</v>
      </c>
    </row>
    <row r="20" spans="1:17">
      <c r="A20" s="9" t="e">
        <f>#REF!</f>
        <v>#REF!</v>
      </c>
      <c r="B20" s="9" t="e">
        <f>#REF!</f>
        <v>#REF!</v>
      </c>
      <c r="C20" s="9" t="e">
        <f>#REF!</f>
        <v>#REF!</v>
      </c>
      <c r="D20" s="9" t="e">
        <f>#REF!</f>
        <v>#REF!</v>
      </c>
      <c r="E20" s="9" t="e">
        <f>#REF!</f>
        <v>#REF!</v>
      </c>
      <c r="F20" s="61" t="e">
        <f>#REF!</f>
        <v>#REF!</v>
      </c>
      <c r="G20" s="9" t="e">
        <f>#REF!*-1</f>
        <v>#REF!</v>
      </c>
      <c r="H20" s="9" t="e">
        <f>#REF!</f>
        <v>#REF!</v>
      </c>
      <c r="I20" s="9" t="e">
        <f>#REF!</f>
        <v>#REF!</v>
      </c>
      <c r="J20" s="9" t="e">
        <f>VLOOKUP(I20,'גדלי תיקים'!$J:$K,2,0)</f>
        <v>#REF!</v>
      </c>
      <c r="K20" s="9" t="e">
        <f t="shared" si="1"/>
        <v>#REF!</v>
      </c>
      <c r="L20" s="9" t="e">
        <f t="shared" si="3"/>
        <v>#REF!</v>
      </c>
      <c r="Q20" s="54"/>
    </row>
    <row r="21" spans="1:17">
      <c r="A21" s="9" t="e">
        <f>#REF!</f>
        <v>#REF!</v>
      </c>
      <c r="B21" s="9" t="e">
        <f>#REF!</f>
        <v>#REF!</v>
      </c>
      <c r="C21" s="9" t="e">
        <f>#REF!</f>
        <v>#REF!</v>
      </c>
      <c r="D21" s="9" t="e">
        <f>#REF!</f>
        <v>#REF!</v>
      </c>
      <c r="E21" s="9" t="e">
        <f>#REF!</f>
        <v>#REF!</v>
      </c>
      <c r="F21" s="61" t="e">
        <f>#REF!</f>
        <v>#REF!</v>
      </c>
      <c r="G21" s="9" t="e">
        <f>#REF!*-1</f>
        <v>#REF!</v>
      </c>
      <c r="H21" s="9" t="e">
        <f>#REF!</f>
        <v>#REF!</v>
      </c>
      <c r="I21" s="9" t="e">
        <f>#REF!</f>
        <v>#REF!</v>
      </c>
      <c r="J21" s="9" t="e">
        <f>VLOOKUP(I21,'גדלי תיקים'!$J:$K,2,0)</f>
        <v>#REF!</v>
      </c>
      <c r="K21" s="9" t="e">
        <f t="shared" si="1"/>
        <v>#REF!</v>
      </c>
      <c r="L21" s="9" t="e">
        <f t="shared" si="3"/>
        <v>#REF!</v>
      </c>
      <c r="Q21" s="54"/>
    </row>
    <row r="22" spans="1:17">
      <c r="A22" s="9" t="e">
        <f>#REF!</f>
        <v>#REF!</v>
      </c>
      <c r="B22" s="9" t="e">
        <f>#REF!</f>
        <v>#REF!</v>
      </c>
      <c r="C22" s="9" t="e">
        <f>#REF!</f>
        <v>#REF!</v>
      </c>
      <c r="D22" s="9" t="e">
        <f>#REF!</f>
        <v>#REF!</v>
      </c>
      <c r="E22" s="9" t="e">
        <f>#REF!</f>
        <v>#REF!</v>
      </c>
      <c r="F22" s="61" t="e">
        <f>#REF!</f>
        <v>#REF!</v>
      </c>
      <c r="G22" s="9" t="e">
        <f>#REF!*-1</f>
        <v>#REF!</v>
      </c>
      <c r="H22" s="9" t="e">
        <f>#REF!</f>
        <v>#REF!</v>
      </c>
      <c r="I22" s="9" t="e">
        <f>#REF!</f>
        <v>#REF!</v>
      </c>
      <c r="J22" s="9" t="e">
        <f>VLOOKUP(I22,'גדלי תיקים'!$J:$K,2,0)</f>
        <v>#REF!</v>
      </c>
      <c r="K22" s="9" t="e">
        <f t="shared" si="1"/>
        <v>#REF!</v>
      </c>
      <c r="L22" s="9" t="e">
        <f t="shared" si="3"/>
        <v>#REF!</v>
      </c>
      <c r="Q22" s="54"/>
    </row>
    <row r="23" spans="1:17">
      <c r="A23" s="9" t="e">
        <f>#REF!</f>
        <v>#REF!</v>
      </c>
      <c r="B23" s="9" t="e">
        <f>#REF!</f>
        <v>#REF!</v>
      </c>
      <c r="C23" s="9" t="e">
        <f>#REF!</f>
        <v>#REF!</v>
      </c>
      <c r="D23" s="9" t="e">
        <f>#REF!</f>
        <v>#REF!</v>
      </c>
      <c r="E23" s="9" t="e">
        <f>#REF!</f>
        <v>#REF!</v>
      </c>
      <c r="F23" s="61" t="e">
        <f>#REF!</f>
        <v>#REF!</v>
      </c>
      <c r="G23" s="9" t="e">
        <f>#REF!*-1</f>
        <v>#REF!</v>
      </c>
      <c r="H23" s="9" t="e">
        <f>#REF!</f>
        <v>#REF!</v>
      </c>
      <c r="I23" s="9" t="e">
        <f>#REF!</f>
        <v>#REF!</v>
      </c>
      <c r="J23" s="9" t="e">
        <f>VLOOKUP(I23,'גדלי תיקים'!$J:$K,2,0)</f>
        <v>#REF!</v>
      </c>
      <c r="K23" s="9" t="e">
        <f t="shared" si="1"/>
        <v>#REF!</v>
      </c>
      <c r="L23" s="9" t="e">
        <f t="shared" si="3"/>
        <v>#REF!</v>
      </c>
      <c r="Q23" s="54"/>
    </row>
    <row r="24" spans="1:17">
      <c r="A24" s="9" t="e">
        <f>#REF!</f>
        <v>#REF!</v>
      </c>
      <c r="B24" s="9" t="e">
        <f>#REF!</f>
        <v>#REF!</v>
      </c>
      <c r="C24" s="9" t="e">
        <f>#REF!</f>
        <v>#REF!</v>
      </c>
      <c r="D24" s="9" t="e">
        <f>#REF!</f>
        <v>#REF!</v>
      </c>
      <c r="E24" s="9" t="e">
        <f>#REF!</f>
        <v>#REF!</v>
      </c>
      <c r="F24" s="61" t="e">
        <f>#REF!</f>
        <v>#REF!</v>
      </c>
      <c r="G24" s="9" t="e">
        <f>#REF!*-1</f>
        <v>#REF!</v>
      </c>
      <c r="H24" s="9" t="e">
        <f>#REF!</f>
        <v>#REF!</v>
      </c>
      <c r="I24" s="9" t="e">
        <f>#REF!</f>
        <v>#REF!</v>
      </c>
      <c r="J24" s="9" t="e">
        <f>VLOOKUP(I24,'גדלי תיקים'!$J:$K,2,0)</f>
        <v>#REF!</v>
      </c>
      <c r="K24" s="9" t="e">
        <f t="shared" si="1"/>
        <v>#REF!</v>
      </c>
      <c r="L24" s="9" t="e">
        <f t="shared" si="3"/>
        <v>#REF!</v>
      </c>
      <c r="Q24" s="54"/>
    </row>
    <row r="25" spans="1:17">
      <c r="A25" s="9" t="e">
        <f>#REF!</f>
        <v>#REF!</v>
      </c>
      <c r="B25" s="9" t="e">
        <f>#REF!</f>
        <v>#REF!</v>
      </c>
      <c r="C25" s="9" t="e">
        <f>#REF!</f>
        <v>#REF!</v>
      </c>
      <c r="D25" s="9" t="e">
        <f>#REF!</f>
        <v>#REF!</v>
      </c>
      <c r="E25" s="9" t="e">
        <f>#REF!</f>
        <v>#REF!</v>
      </c>
      <c r="F25" s="61" t="e">
        <f>#REF!</f>
        <v>#REF!</v>
      </c>
      <c r="G25" s="9" t="e">
        <f>#REF!*-1</f>
        <v>#REF!</v>
      </c>
      <c r="H25" s="9" t="e">
        <f>#REF!</f>
        <v>#REF!</v>
      </c>
      <c r="I25" s="9" t="e">
        <f>#REF!</f>
        <v>#REF!</v>
      </c>
      <c r="J25" s="9" t="e">
        <f>VLOOKUP(I25,'גדלי תיקים'!$J:$K,2,0)</f>
        <v>#REF!</v>
      </c>
      <c r="K25" s="9" t="e">
        <f t="shared" si="1"/>
        <v>#REF!</v>
      </c>
      <c r="L25" s="9" t="e">
        <f t="shared" si="3"/>
        <v>#REF!</v>
      </c>
      <c r="Q25" s="54"/>
    </row>
    <row r="26" spans="1:17">
      <c r="A26" s="9" t="e">
        <f>#REF!</f>
        <v>#REF!</v>
      </c>
      <c r="B26" s="9" t="e">
        <f>#REF!</f>
        <v>#REF!</v>
      </c>
      <c r="C26" s="9" t="e">
        <f>#REF!</f>
        <v>#REF!</v>
      </c>
      <c r="D26" s="9" t="e">
        <f>#REF!</f>
        <v>#REF!</v>
      </c>
      <c r="E26" s="9" t="e">
        <f>#REF!</f>
        <v>#REF!</v>
      </c>
      <c r="F26" s="61" t="e">
        <f>#REF!</f>
        <v>#REF!</v>
      </c>
      <c r="G26" s="9" t="e">
        <f>#REF!*-1</f>
        <v>#REF!</v>
      </c>
      <c r="H26" s="9" t="e">
        <f>#REF!</f>
        <v>#REF!</v>
      </c>
      <c r="I26" s="9" t="e">
        <f>#REF!</f>
        <v>#REF!</v>
      </c>
      <c r="J26" s="9" t="e">
        <f>VLOOKUP(I26,'גדלי תיקים'!$J:$K,2,0)</f>
        <v>#REF!</v>
      </c>
      <c r="K26" s="9" t="e">
        <f t="shared" si="1"/>
        <v>#REF!</v>
      </c>
      <c r="L26" s="9" t="e">
        <f t="shared" si="3"/>
        <v>#REF!</v>
      </c>
      <c r="Q26" s="54"/>
    </row>
    <row r="27" spans="1:17">
      <c r="A27" s="9" t="e">
        <f>#REF!</f>
        <v>#REF!</v>
      </c>
      <c r="B27" s="9" t="e">
        <f>#REF!</f>
        <v>#REF!</v>
      </c>
      <c r="C27" s="9" t="e">
        <f>#REF!</f>
        <v>#REF!</v>
      </c>
      <c r="D27" s="9" t="e">
        <f>#REF!</f>
        <v>#REF!</v>
      </c>
      <c r="E27" s="9" t="e">
        <f>#REF!</f>
        <v>#REF!</v>
      </c>
      <c r="F27" s="61" t="e">
        <f>#REF!</f>
        <v>#REF!</v>
      </c>
      <c r="G27" s="9" t="e">
        <f>#REF!*-1</f>
        <v>#REF!</v>
      </c>
      <c r="H27" s="9" t="e">
        <f>#REF!</f>
        <v>#REF!</v>
      </c>
      <c r="I27" s="9" t="e">
        <f>#REF!</f>
        <v>#REF!</v>
      </c>
      <c r="J27" s="9" t="e">
        <f>VLOOKUP(I27,'גדלי תיקים'!$J:$K,2,0)</f>
        <v>#REF!</v>
      </c>
      <c r="K27" s="9" t="e">
        <f t="shared" si="1"/>
        <v>#REF!</v>
      </c>
      <c r="L27" s="9" t="e">
        <f t="shared" si="3"/>
        <v>#REF!</v>
      </c>
      <c r="Q27" s="54"/>
    </row>
    <row r="28" spans="1:17">
      <c r="A28" s="9" t="e">
        <f>#REF!</f>
        <v>#REF!</v>
      </c>
      <c r="B28" s="9" t="e">
        <f>#REF!</f>
        <v>#REF!</v>
      </c>
      <c r="C28" s="9" t="e">
        <f>#REF!</f>
        <v>#REF!</v>
      </c>
      <c r="D28" s="9" t="e">
        <f>#REF!</f>
        <v>#REF!</v>
      </c>
      <c r="E28" s="9" t="e">
        <f>#REF!</f>
        <v>#REF!</v>
      </c>
      <c r="F28" s="61" t="e">
        <f>#REF!</f>
        <v>#REF!</v>
      </c>
      <c r="G28" s="9" t="e">
        <f>#REF!*-1</f>
        <v>#REF!</v>
      </c>
      <c r="H28" s="9" t="e">
        <f>#REF!</f>
        <v>#REF!</v>
      </c>
      <c r="I28" s="9" t="e">
        <f>#REF!</f>
        <v>#REF!</v>
      </c>
      <c r="J28" s="9" t="e">
        <f>VLOOKUP(I28,'גדלי תיקים'!$J:$K,2,0)</f>
        <v>#REF!</v>
      </c>
      <c r="K28" s="9" t="e">
        <f t="shared" si="1"/>
        <v>#REF!</v>
      </c>
      <c r="L28" s="9" t="e">
        <f t="shared" si="3"/>
        <v>#REF!</v>
      </c>
      <c r="Q28" s="54"/>
    </row>
    <row r="29" spans="1:17">
      <c r="A29" s="9" t="e">
        <f>#REF!</f>
        <v>#REF!</v>
      </c>
      <c r="B29" s="9" t="e">
        <f>#REF!</f>
        <v>#REF!</v>
      </c>
      <c r="C29" s="9" t="e">
        <f>#REF!</f>
        <v>#REF!</v>
      </c>
      <c r="D29" s="9" t="e">
        <f>#REF!</f>
        <v>#REF!</v>
      </c>
      <c r="E29" s="9" t="e">
        <f>#REF!</f>
        <v>#REF!</v>
      </c>
      <c r="F29" s="61" t="e">
        <f>#REF!</f>
        <v>#REF!</v>
      </c>
      <c r="G29" s="9" t="e">
        <f>#REF!*-1</f>
        <v>#REF!</v>
      </c>
      <c r="H29" s="9" t="e">
        <f>#REF!</f>
        <v>#REF!</v>
      </c>
      <c r="I29" s="9" t="e">
        <f>#REF!</f>
        <v>#REF!</v>
      </c>
      <c r="J29" s="9" t="e">
        <f>VLOOKUP(I29,'גדלי תיקים'!$J:$K,2,0)</f>
        <v>#REF!</v>
      </c>
      <c r="K29" s="9" t="e">
        <f t="shared" si="1"/>
        <v>#REF!</v>
      </c>
      <c r="L29" s="9" t="e">
        <f t="shared" si="3"/>
        <v>#REF!</v>
      </c>
      <c r="Q29" s="54"/>
    </row>
    <row r="30" spans="1:17">
      <c r="A30" s="9" t="e">
        <f>#REF!</f>
        <v>#REF!</v>
      </c>
      <c r="B30" s="9" t="e">
        <f>#REF!</f>
        <v>#REF!</v>
      </c>
      <c r="C30" s="9" t="e">
        <f>#REF!</f>
        <v>#REF!</v>
      </c>
      <c r="D30" s="9" t="e">
        <f>#REF!</f>
        <v>#REF!</v>
      </c>
      <c r="E30" s="9" t="e">
        <f>#REF!</f>
        <v>#REF!</v>
      </c>
      <c r="F30" s="61" t="e">
        <f>#REF!</f>
        <v>#REF!</v>
      </c>
      <c r="G30" s="9" t="e">
        <f>#REF!*-1</f>
        <v>#REF!</v>
      </c>
      <c r="H30" s="9" t="e">
        <f>#REF!</f>
        <v>#REF!</v>
      </c>
      <c r="I30" s="9" t="e">
        <f>#REF!</f>
        <v>#REF!</v>
      </c>
      <c r="J30" s="9" t="e">
        <f>VLOOKUP(I30,'גדלי תיקים'!$J:$K,2,0)</f>
        <v>#REF!</v>
      </c>
      <c r="K30" s="9" t="e">
        <f t="shared" si="1"/>
        <v>#REF!</v>
      </c>
      <c r="L30" s="9" t="e">
        <f t="shared" si="3"/>
        <v>#REF!</v>
      </c>
      <c r="Q30" s="54"/>
    </row>
    <row r="31" spans="1:17">
      <c r="A31" s="9" t="e">
        <f>#REF!</f>
        <v>#REF!</v>
      </c>
      <c r="B31" s="9" t="e">
        <f>#REF!</f>
        <v>#REF!</v>
      </c>
      <c r="C31" s="9" t="e">
        <f>#REF!</f>
        <v>#REF!</v>
      </c>
      <c r="D31" s="9" t="e">
        <f>#REF!</f>
        <v>#REF!</v>
      </c>
      <c r="E31" s="9" t="e">
        <f>#REF!</f>
        <v>#REF!</v>
      </c>
      <c r="F31" s="61" t="e">
        <f>#REF!</f>
        <v>#REF!</v>
      </c>
      <c r="G31" s="9" t="e">
        <f>#REF!*-1</f>
        <v>#REF!</v>
      </c>
      <c r="H31" s="9" t="e">
        <f>#REF!</f>
        <v>#REF!</v>
      </c>
      <c r="I31" s="9" t="e">
        <f>#REF!</f>
        <v>#REF!</v>
      </c>
      <c r="J31" s="9" t="e">
        <f>VLOOKUP(I31,'גדלי תיקים'!$J:$K,2,0)</f>
        <v>#REF!</v>
      </c>
      <c r="K31" s="9" t="e">
        <f t="shared" si="1"/>
        <v>#REF!</v>
      </c>
      <c r="L31" s="9" t="e">
        <f t="shared" si="3"/>
        <v>#REF!</v>
      </c>
      <c r="Q31" s="54"/>
    </row>
    <row r="32" spans="1:17">
      <c r="A32" s="9" t="e">
        <f>#REF!</f>
        <v>#REF!</v>
      </c>
      <c r="B32" s="9" t="e">
        <f>#REF!</f>
        <v>#REF!</v>
      </c>
      <c r="C32" s="9" t="e">
        <f>#REF!</f>
        <v>#REF!</v>
      </c>
      <c r="D32" s="9" t="e">
        <f>#REF!</f>
        <v>#REF!</v>
      </c>
      <c r="E32" s="9" t="e">
        <f>#REF!</f>
        <v>#REF!</v>
      </c>
      <c r="F32" s="61" t="e">
        <f>#REF!</f>
        <v>#REF!</v>
      </c>
      <c r="G32" s="9" t="e">
        <f>#REF!*-1</f>
        <v>#REF!</v>
      </c>
      <c r="H32" s="9" t="e">
        <f>#REF!</f>
        <v>#REF!</v>
      </c>
      <c r="I32" s="9" t="e">
        <f>#REF!</f>
        <v>#REF!</v>
      </c>
      <c r="J32" s="9" t="e">
        <f>VLOOKUP(I32,'גדלי תיקים'!$J:$K,2,0)</f>
        <v>#REF!</v>
      </c>
      <c r="K32" s="9" t="e">
        <f t="shared" si="1"/>
        <v>#REF!</v>
      </c>
      <c r="L32" s="9" t="e">
        <f t="shared" si="3"/>
        <v>#REF!</v>
      </c>
      <c r="Q32" s="54"/>
    </row>
    <row r="33" spans="1:17">
      <c r="A33" s="9" t="e">
        <f>#REF!</f>
        <v>#REF!</v>
      </c>
      <c r="B33" s="9" t="e">
        <f>#REF!</f>
        <v>#REF!</v>
      </c>
      <c r="C33" s="9" t="e">
        <f>#REF!</f>
        <v>#REF!</v>
      </c>
      <c r="D33" s="9" t="e">
        <f>#REF!</f>
        <v>#REF!</v>
      </c>
      <c r="E33" s="9" t="e">
        <f>#REF!</f>
        <v>#REF!</v>
      </c>
      <c r="F33" s="61" t="e">
        <f>#REF!</f>
        <v>#REF!</v>
      </c>
      <c r="G33" s="9" t="e">
        <f>#REF!*-1</f>
        <v>#REF!</v>
      </c>
      <c r="H33" s="9" t="e">
        <f>#REF!</f>
        <v>#REF!</v>
      </c>
      <c r="I33" s="9" t="e">
        <f>#REF!</f>
        <v>#REF!</v>
      </c>
      <c r="J33" s="9" t="e">
        <f>VLOOKUP(I33,'גדלי תיקים'!$J:$K,2,0)</f>
        <v>#REF!</v>
      </c>
      <c r="K33" s="9" t="e">
        <f t="shared" si="1"/>
        <v>#REF!</v>
      </c>
      <c r="L33" s="9" t="e">
        <f t="shared" si="3"/>
        <v>#REF!</v>
      </c>
      <c r="Q33" s="54"/>
    </row>
    <row r="34" spans="1:17">
      <c r="A34" s="9" t="e">
        <f>#REF!</f>
        <v>#REF!</v>
      </c>
      <c r="B34" s="9" t="e">
        <f>#REF!</f>
        <v>#REF!</v>
      </c>
      <c r="C34" s="9" t="e">
        <f>#REF!</f>
        <v>#REF!</v>
      </c>
      <c r="D34" s="9" t="e">
        <f>#REF!</f>
        <v>#REF!</v>
      </c>
      <c r="E34" s="9" t="e">
        <f>#REF!</f>
        <v>#REF!</v>
      </c>
      <c r="F34" s="61" t="e">
        <f>#REF!</f>
        <v>#REF!</v>
      </c>
      <c r="G34" s="9" t="e">
        <f>#REF!*-1</f>
        <v>#REF!</v>
      </c>
      <c r="H34" s="9" t="e">
        <f>#REF!</f>
        <v>#REF!</v>
      </c>
      <c r="I34" s="9" t="e">
        <f>#REF!</f>
        <v>#REF!</v>
      </c>
      <c r="J34" s="9" t="e">
        <f>VLOOKUP(I34,'גדלי תיקים'!$J:$K,2,0)</f>
        <v>#REF!</v>
      </c>
      <c r="K34" s="9" t="e">
        <f t="shared" si="1"/>
        <v>#REF!</v>
      </c>
      <c r="L34" s="9" t="e">
        <f t="shared" si="3"/>
        <v>#REF!</v>
      </c>
    </row>
    <row r="35" spans="1:17">
      <c r="A35" s="9" t="e">
        <f>#REF!</f>
        <v>#REF!</v>
      </c>
      <c r="B35" s="9" t="e">
        <f>#REF!</f>
        <v>#REF!</v>
      </c>
      <c r="C35" s="9" t="e">
        <f>#REF!</f>
        <v>#REF!</v>
      </c>
      <c r="D35" s="9" t="e">
        <f>#REF!</f>
        <v>#REF!</v>
      </c>
      <c r="E35" s="9" t="e">
        <f>#REF!</f>
        <v>#REF!</v>
      </c>
      <c r="F35" s="61" t="e">
        <f>#REF!</f>
        <v>#REF!</v>
      </c>
      <c r="G35" s="9" t="e">
        <f>#REF!*-1</f>
        <v>#REF!</v>
      </c>
      <c r="H35" s="9" t="e">
        <f>#REF!</f>
        <v>#REF!</v>
      </c>
      <c r="I35" s="9" t="e">
        <f>#REF!</f>
        <v>#REF!</v>
      </c>
      <c r="J35" s="9" t="e">
        <f>VLOOKUP(I35,'גדלי תיקים'!$J:$K,2,0)</f>
        <v>#REF!</v>
      </c>
      <c r="K35" s="9" t="e">
        <f t="shared" si="1"/>
        <v>#REF!</v>
      </c>
      <c r="L35" s="9" t="e">
        <f t="shared" si="3"/>
        <v>#REF!</v>
      </c>
    </row>
    <row r="36" spans="1:17">
      <c r="A36" s="9" t="e">
        <f>#REF!</f>
        <v>#REF!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61" t="e">
        <f>#REF!</f>
        <v>#REF!</v>
      </c>
      <c r="G36" s="9" t="e">
        <f>#REF!*-1</f>
        <v>#REF!</v>
      </c>
      <c r="H36" s="9" t="e">
        <f>#REF!</f>
        <v>#REF!</v>
      </c>
      <c r="I36" s="9" t="e">
        <f>#REF!</f>
        <v>#REF!</v>
      </c>
      <c r="J36" s="9" t="e">
        <f>VLOOKUP(I36,'גדלי תיקים'!$J:$K,2,0)</f>
        <v>#REF!</v>
      </c>
      <c r="K36" s="9" t="e">
        <f t="shared" si="1"/>
        <v>#REF!</v>
      </c>
      <c r="L36" s="9" t="e">
        <f t="shared" si="3"/>
        <v>#REF!</v>
      </c>
    </row>
    <row r="37" spans="1:17">
      <c r="A37" s="9" t="e">
        <f>#REF!</f>
        <v>#REF!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61" t="e">
        <f>#REF!</f>
        <v>#REF!</v>
      </c>
      <c r="G37" s="9" t="e">
        <f>#REF!*-1</f>
        <v>#REF!</v>
      </c>
      <c r="H37" s="9" t="e">
        <f>#REF!</f>
        <v>#REF!</v>
      </c>
      <c r="I37" s="9" t="e">
        <f>#REF!</f>
        <v>#REF!</v>
      </c>
      <c r="J37" s="9" t="e">
        <f>VLOOKUP(I37,'גדלי תיקים'!$J:$K,2,0)</f>
        <v>#REF!</v>
      </c>
      <c r="K37" s="9" t="e">
        <f t="shared" si="1"/>
        <v>#REF!</v>
      </c>
      <c r="L37" s="9" t="e">
        <f t="shared" si="3"/>
        <v>#REF!</v>
      </c>
    </row>
    <row r="38" spans="1:17">
      <c r="A38" s="9" t="e">
        <f>#REF!</f>
        <v>#REF!</v>
      </c>
      <c r="B38" s="9" t="e">
        <f>#REF!</f>
        <v>#REF!</v>
      </c>
      <c r="C38" s="9" t="e">
        <f>#REF!</f>
        <v>#REF!</v>
      </c>
      <c r="D38" s="9" t="e">
        <f>#REF!</f>
        <v>#REF!</v>
      </c>
      <c r="E38" s="9" t="e">
        <f>#REF!</f>
        <v>#REF!</v>
      </c>
      <c r="F38" s="61" t="e">
        <f>#REF!</f>
        <v>#REF!</v>
      </c>
      <c r="G38" s="9" t="e">
        <f>#REF!*-1</f>
        <v>#REF!</v>
      </c>
      <c r="H38" s="9" t="e">
        <f>#REF!</f>
        <v>#REF!</v>
      </c>
      <c r="I38" s="9" t="e">
        <f>#REF!</f>
        <v>#REF!</v>
      </c>
      <c r="J38" s="9" t="e">
        <f>VLOOKUP(I38,'גדלי תיקים'!$J:$K,2,0)</f>
        <v>#REF!</v>
      </c>
      <c r="K38" s="9" t="e">
        <f t="shared" si="1"/>
        <v>#REF!</v>
      </c>
      <c r="L38" s="9" t="e">
        <f t="shared" si="3"/>
        <v>#REF!</v>
      </c>
    </row>
    <row r="39" spans="1:17">
      <c r="A39" s="9" t="e">
        <f>#REF!</f>
        <v>#REF!</v>
      </c>
      <c r="B39" s="9" t="e">
        <f>#REF!</f>
        <v>#REF!</v>
      </c>
      <c r="C39" s="9" t="e">
        <f>#REF!</f>
        <v>#REF!</v>
      </c>
      <c r="D39" s="9" t="e">
        <f>#REF!</f>
        <v>#REF!</v>
      </c>
      <c r="E39" s="9" t="e">
        <f>#REF!</f>
        <v>#REF!</v>
      </c>
      <c r="F39" s="61" t="e">
        <f>#REF!</f>
        <v>#REF!</v>
      </c>
      <c r="G39" s="9" t="e">
        <f>#REF!*-1</f>
        <v>#REF!</v>
      </c>
      <c r="H39" s="9" t="e">
        <f>#REF!</f>
        <v>#REF!</v>
      </c>
      <c r="I39" s="9" t="e">
        <f>#REF!</f>
        <v>#REF!</v>
      </c>
      <c r="J39" s="9" t="e">
        <f>VLOOKUP(I39,'גדלי תיקים'!$J:$K,2,0)</f>
        <v>#REF!</v>
      </c>
      <c r="K39" s="9" t="e">
        <f t="shared" si="1"/>
        <v>#REF!</v>
      </c>
      <c r="L39" s="9" t="e">
        <f t="shared" si="3"/>
        <v>#REF!</v>
      </c>
    </row>
    <row r="40" spans="1:17">
      <c r="A40" s="9" t="e">
        <f>#REF!</f>
        <v>#REF!</v>
      </c>
      <c r="B40" s="9" t="e">
        <f>#REF!</f>
        <v>#REF!</v>
      </c>
      <c r="C40" s="9" t="e">
        <f>#REF!</f>
        <v>#REF!</v>
      </c>
      <c r="D40" s="9" t="e">
        <f>#REF!</f>
        <v>#REF!</v>
      </c>
      <c r="E40" s="9" t="e">
        <f>#REF!</f>
        <v>#REF!</v>
      </c>
      <c r="F40" s="61" t="e">
        <f>#REF!</f>
        <v>#REF!</v>
      </c>
      <c r="G40" s="9" t="e">
        <f>#REF!*-1</f>
        <v>#REF!</v>
      </c>
      <c r="H40" s="9" t="e">
        <f>#REF!</f>
        <v>#REF!</v>
      </c>
      <c r="I40" s="9" t="e">
        <f>#REF!</f>
        <v>#REF!</v>
      </c>
      <c r="J40" s="9" t="e">
        <f>VLOOKUP(I40,'גדלי תיקים'!$J:$K,2,0)</f>
        <v>#REF!</v>
      </c>
      <c r="K40" s="9" t="e">
        <f t="shared" si="1"/>
        <v>#REF!</v>
      </c>
      <c r="L40" s="9" t="e">
        <f t="shared" si="3"/>
        <v>#REF!</v>
      </c>
    </row>
    <row r="41" spans="1:17">
      <c r="A41" s="9" t="e">
        <f>#REF!</f>
        <v>#REF!</v>
      </c>
      <c r="B41" s="9" t="e">
        <f>#REF!</f>
        <v>#REF!</v>
      </c>
      <c r="C41" s="9" t="e">
        <f>#REF!</f>
        <v>#REF!</v>
      </c>
      <c r="D41" s="9" t="e">
        <f>#REF!</f>
        <v>#REF!</v>
      </c>
      <c r="E41" s="9" t="e">
        <f>#REF!</f>
        <v>#REF!</v>
      </c>
      <c r="F41" s="61" t="e">
        <f>#REF!</f>
        <v>#REF!</v>
      </c>
      <c r="G41" s="9" t="e">
        <f>#REF!*-1</f>
        <v>#REF!</v>
      </c>
      <c r="H41" s="9" t="e">
        <f>#REF!</f>
        <v>#REF!</v>
      </c>
      <c r="I41" s="9" t="e">
        <f>#REF!</f>
        <v>#REF!</v>
      </c>
      <c r="J41" s="9" t="e">
        <f>VLOOKUP(I41,'גדלי תיקים'!$J:$K,2,0)</f>
        <v>#REF!</v>
      </c>
      <c r="K41" s="9" t="e">
        <f t="shared" si="1"/>
        <v>#REF!</v>
      </c>
      <c r="L41" s="9" t="e">
        <f t="shared" si="3"/>
        <v>#REF!</v>
      </c>
    </row>
    <row r="42" spans="1:17">
      <c r="A42" s="9" t="e">
        <f>#REF!</f>
        <v>#REF!</v>
      </c>
      <c r="B42" s="9" t="e">
        <f>#REF!</f>
        <v>#REF!</v>
      </c>
      <c r="C42" s="9" t="e">
        <f>#REF!</f>
        <v>#REF!</v>
      </c>
      <c r="D42" s="9" t="e">
        <f>#REF!</f>
        <v>#REF!</v>
      </c>
      <c r="E42" s="9" t="e">
        <f>#REF!</f>
        <v>#REF!</v>
      </c>
      <c r="F42" s="61" t="e">
        <f>#REF!</f>
        <v>#REF!</v>
      </c>
      <c r="G42" s="9" t="e">
        <f>#REF!*-1</f>
        <v>#REF!</v>
      </c>
      <c r="H42" s="9" t="e">
        <f>#REF!</f>
        <v>#REF!</v>
      </c>
      <c r="I42" s="9" t="e">
        <f>#REF!</f>
        <v>#REF!</v>
      </c>
      <c r="J42" s="9" t="e">
        <f>VLOOKUP(I42,'גדלי תיקים'!$J:$K,2,0)</f>
        <v>#REF!</v>
      </c>
      <c r="K42" s="9" t="e">
        <f t="shared" si="1"/>
        <v>#REF!</v>
      </c>
      <c r="L42" s="9" t="e">
        <f t="shared" si="3"/>
        <v>#REF!</v>
      </c>
    </row>
    <row r="43" spans="1:17">
      <c r="A43" s="9" t="e">
        <f>#REF!</f>
        <v>#REF!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61" t="e">
        <f>#REF!</f>
        <v>#REF!</v>
      </c>
      <c r="G43" s="9" t="e">
        <f>#REF!*-1</f>
        <v>#REF!</v>
      </c>
      <c r="H43" s="9" t="e">
        <f>#REF!</f>
        <v>#REF!</v>
      </c>
      <c r="I43" s="9" t="e">
        <f>#REF!</f>
        <v>#REF!</v>
      </c>
      <c r="J43" s="9" t="e">
        <f>VLOOKUP(I43,'גדלי תיקים'!$J:$K,2,0)</f>
        <v>#REF!</v>
      </c>
      <c r="K43" s="9" t="e">
        <f t="shared" si="1"/>
        <v>#REF!</v>
      </c>
      <c r="L43" s="9" t="e">
        <f t="shared" si="3"/>
        <v>#REF!</v>
      </c>
    </row>
    <row r="44" spans="1:17">
      <c r="A44" s="9" t="e">
        <f>#REF!</f>
        <v>#REF!</v>
      </c>
      <c r="B44" s="9" t="e">
        <f>#REF!</f>
        <v>#REF!</v>
      </c>
      <c r="C44" s="9" t="e">
        <f>#REF!</f>
        <v>#REF!</v>
      </c>
      <c r="D44" s="9" t="e">
        <f>#REF!</f>
        <v>#REF!</v>
      </c>
      <c r="E44" s="9" t="e">
        <f>#REF!</f>
        <v>#REF!</v>
      </c>
      <c r="F44" s="61" t="e">
        <f>#REF!</f>
        <v>#REF!</v>
      </c>
      <c r="G44" s="9" t="e">
        <f>#REF!*-1</f>
        <v>#REF!</v>
      </c>
      <c r="H44" s="9" t="e">
        <f>#REF!</f>
        <v>#REF!</v>
      </c>
      <c r="I44" s="9" t="e">
        <f>#REF!</f>
        <v>#REF!</v>
      </c>
      <c r="J44" s="9" t="e">
        <f>VLOOKUP(I44,'גדלי תיקים'!$J:$K,2,0)</f>
        <v>#REF!</v>
      </c>
      <c r="K44" s="9" t="e">
        <f t="shared" si="1"/>
        <v>#REF!</v>
      </c>
      <c r="L44" s="9" t="e">
        <f t="shared" si="3"/>
        <v>#REF!</v>
      </c>
    </row>
    <row r="45" spans="1:17">
      <c r="A45" s="9" t="e">
        <f>#REF!</f>
        <v>#REF!</v>
      </c>
      <c r="B45" s="9" t="e">
        <f>#REF!</f>
        <v>#REF!</v>
      </c>
      <c r="C45" s="9" t="e">
        <f>#REF!</f>
        <v>#REF!</v>
      </c>
      <c r="D45" s="9" t="e">
        <f>#REF!</f>
        <v>#REF!</v>
      </c>
      <c r="E45" s="9" t="e">
        <f>#REF!</f>
        <v>#REF!</v>
      </c>
      <c r="F45" s="61" t="e">
        <f>#REF!</f>
        <v>#REF!</v>
      </c>
      <c r="G45" s="9" t="e">
        <f>#REF!*-1</f>
        <v>#REF!</v>
      </c>
      <c r="H45" s="9" t="e">
        <f>#REF!</f>
        <v>#REF!</v>
      </c>
      <c r="I45" s="9" t="e">
        <f>#REF!</f>
        <v>#REF!</v>
      </c>
      <c r="J45" s="9" t="e">
        <f>VLOOKUP(I45,'גדלי תיקים'!$J:$K,2,0)</f>
        <v>#REF!</v>
      </c>
      <c r="K45" s="9" t="e">
        <f t="shared" si="1"/>
        <v>#REF!</v>
      </c>
      <c r="L45" s="9" t="e">
        <f t="shared" si="3"/>
        <v>#REF!</v>
      </c>
    </row>
    <row r="46" spans="1:17">
      <c r="A46" s="9" t="e">
        <f>#REF!</f>
        <v>#REF!</v>
      </c>
      <c r="B46" s="9" t="e">
        <f>#REF!</f>
        <v>#REF!</v>
      </c>
      <c r="C46" s="9" t="e">
        <f>#REF!</f>
        <v>#REF!</v>
      </c>
      <c r="D46" s="9" t="e">
        <f>#REF!</f>
        <v>#REF!</v>
      </c>
      <c r="E46" s="9" t="e">
        <f>#REF!</f>
        <v>#REF!</v>
      </c>
      <c r="F46" s="61" t="e">
        <f>#REF!</f>
        <v>#REF!</v>
      </c>
      <c r="G46" s="9" t="e">
        <f>#REF!*-1</f>
        <v>#REF!</v>
      </c>
      <c r="H46" s="9" t="e">
        <f>#REF!</f>
        <v>#REF!</v>
      </c>
      <c r="I46" s="9" t="e">
        <f>#REF!</f>
        <v>#REF!</v>
      </c>
      <c r="J46" s="9" t="e">
        <f>VLOOKUP(I46,'גדלי תיקים'!$J:$K,2,0)</f>
        <v>#REF!</v>
      </c>
      <c r="K46" s="9" t="e">
        <f t="shared" si="1"/>
        <v>#REF!</v>
      </c>
      <c r="L46" s="9" t="e">
        <f t="shared" si="3"/>
        <v>#REF!</v>
      </c>
    </row>
    <row r="47" spans="1:17">
      <c r="A47" s="9" t="e">
        <f>#REF!</f>
        <v>#REF!</v>
      </c>
      <c r="B47" s="9" t="e">
        <f>#REF!</f>
        <v>#REF!</v>
      </c>
      <c r="C47" s="9" t="e">
        <f>#REF!</f>
        <v>#REF!</v>
      </c>
      <c r="D47" s="9" t="e">
        <f>#REF!</f>
        <v>#REF!</v>
      </c>
      <c r="E47" s="9" t="e">
        <f>#REF!</f>
        <v>#REF!</v>
      </c>
      <c r="F47" s="61" t="e">
        <f>#REF!</f>
        <v>#REF!</v>
      </c>
      <c r="G47" s="9" t="e">
        <f>#REF!*-1</f>
        <v>#REF!</v>
      </c>
      <c r="H47" s="9" t="e">
        <f>#REF!</f>
        <v>#REF!</v>
      </c>
      <c r="I47" s="9" t="e">
        <f>#REF!</f>
        <v>#REF!</v>
      </c>
      <c r="J47" s="9" t="e">
        <f>VLOOKUP(I47,'גדלי תיקים'!$J:$K,2,0)</f>
        <v>#REF!</v>
      </c>
      <c r="K47" s="9" t="e">
        <f t="shared" si="1"/>
        <v>#REF!</v>
      </c>
      <c r="L47" s="9" t="e">
        <f t="shared" si="3"/>
        <v>#REF!</v>
      </c>
    </row>
    <row r="48" spans="1:17">
      <c r="A48" s="9" t="e">
        <f>#REF!</f>
        <v>#REF!</v>
      </c>
      <c r="B48" s="9" t="e">
        <f>#REF!</f>
        <v>#REF!</v>
      </c>
      <c r="C48" s="9" t="e">
        <f>#REF!</f>
        <v>#REF!</v>
      </c>
      <c r="D48" s="9" t="e">
        <f>#REF!</f>
        <v>#REF!</v>
      </c>
      <c r="E48" s="9" t="e">
        <f>#REF!</f>
        <v>#REF!</v>
      </c>
      <c r="F48" s="61" t="e">
        <f>#REF!</f>
        <v>#REF!</v>
      </c>
      <c r="G48" s="9" t="e">
        <f>#REF!*-1</f>
        <v>#REF!</v>
      </c>
      <c r="H48" s="9" t="e">
        <f>#REF!</f>
        <v>#REF!</v>
      </c>
      <c r="I48" s="9" t="e">
        <f>#REF!</f>
        <v>#REF!</v>
      </c>
      <c r="J48" s="9" t="e">
        <f>VLOOKUP(I48,'גדלי תיקים'!$J:$K,2,0)</f>
        <v>#REF!</v>
      </c>
      <c r="K48" s="9" t="e">
        <f t="shared" si="1"/>
        <v>#REF!</v>
      </c>
      <c r="L48" s="9" t="e">
        <f t="shared" si="3"/>
        <v>#REF!</v>
      </c>
    </row>
    <row r="49" spans="1:12">
      <c r="A49" s="9" t="e">
        <f>#REF!</f>
        <v>#REF!</v>
      </c>
      <c r="B49" s="9" t="e">
        <f>#REF!</f>
        <v>#REF!</v>
      </c>
      <c r="C49" s="9" t="e">
        <f>#REF!</f>
        <v>#REF!</v>
      </c>
      <c r="D49" s="9" t="e">
        <f>#REF!</f>
        <v>#REF!</v>
      </c>
      <c r="E49" s="9" t="e">
        <f>#REF!</f>
        <v>#REF!</v>
      </c>
      <c r="F49" s="61" t="e">
        <f>#REF!</f>
        <v>#REF!</v>
      </c>
      <c r="G49" s="9" t="e">
        <f>#REF!*-1</f>
        <v>#REF!</v>
      </c>
      <c r="H49" s="9" t="e">
        <f>#REF!</f>
        <v>#REF!</v>
      </c>
      <c r="I49" s="9" t="e">
        <f>#REF!</f>
        <v>#REF!</v>
      </c>
      <c r="J49" s="9" t="e">
        <f>VLOOKUP(I49,'גדלי תיקים'!$J:$K,2,0)</f>
        <v>#REF!</v>
      </c>
      <c r="K49" s="9" t="e">
        <f t="shared" si="1"/>
        <v>#REF!</v>
      </c>
      <c r="L49" s="9" t="e">
        <f t="shared" si="3"/>
        <v>#REF!</v>
      </c>
    </row>
    <row r="50" spans="1:12">
      <c r="A50" s="9" t="e">
        <f>#REF!</f>
        <v>#REF!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61" t="e">
        <f>#REF!</f>
        <v>#REF!</v>
      </c>
      <c r="G50" s="9" t="e">
        <f>#REF!*-1</f>
        <v>#REF!</v>
      </c>
      <c r="H50" s="9" t="e">
        <f>#REF!</f>
        <v>#REF!</v>
      </c>
      <c r="I50" s="9" t="e">
        <f>#REF!</f>
        <v>#REF!</v>
      </c>
      <c r="J50" s="9" t="e">
        <f>VLOOKUP(I50,'גדלי תיקים'!$J:$K,2,0)</f>
        <v>#REF!</v>
      </c>
      <c r="K50" s="9" t="e">
        <f t="shared" si="1"/>
        <v>#REF!</v>
      </c>
      <c r="L50" s="9" t="e">
        <f t="shared" si="3"/>
        <v>#REF!</v>
      </c>
    </row>
    <row r="51" spans="1:12">
      <c r="A51" s="9" t="e">
        <f>#REF!</f>
        <v>#REF!</v>
      </c>
      <c r="B51" s="9" t="e">
        <f>#REF!</f>
        <v>#REF!</v>
      </c>
      <c r="C51" s="9" t="e">
        <f>#REF!</f>
        <v>#REF!</v>
      </c>
      <c r="D51" s="9" t="e">
        <f>#REF!</f>
        <v>#REF!</v>
      </c>
      <c r="E51" s="9" t="e">
        <f>#REF!</f>
        <v>#REF!</v>
      </c>
      <c r="F51" s="61" t="e">
        <f>#REF!</f>
        <v>#REF!</v>
      </c>
      <c r="G51" s="9" t="e">
        <f>#REF!*-1</f>
        <v>#REF!</v>
      </c>
      <c r="H51" s="9" t="e">
        <f>#REF!</f>
        <v>#REF!</v>
      </c>
      <c r="I51" s="9" t="e">
        <f>#REF!</f>
        <v>#REF!</v>
      </c>
      <c r="J51" s="9" t="e">
        <f>VLOOKUP(I51,'גדלי תיקים'!$J:$K,2,0)</f>
        <v>#REF!</v>
      </c>
      <c r="K51" s="9" t="e">
        <f t="shared" si="1"/>
        <v>#REF!</v>
      </c>
      <c r="L51" s="9" t="e">
        <f t="shared" si="3"/>
        <v>#REF!</v>
      </c>
    </row>
    <row r="52" spans="1:12">
      <c r="A52" s="9" t="e">
        <f>#REF!</f>
        <v>#REF!</v>
      </c>
      <c r="B52" s="9" t="e">
        <f>#REF!</f>
        <v>#REF!</v>
      </c>
      <c r="C52" s="9" t="e">
        <f>#REF!</f>
        <v>#REF!</v>
      </c>
      <c r="D52" s="9" t="e">
        <f>#REF!</f>
        <v>#REF!</v>
      </c>
      <c r="E52" s="9" t="e">
        <f>#REF!</f>
        <v>#REF!</v>
      </c>
      <c r="F52" s="61" t="e">
        <f>#REF!</f>
        <v>#REF!</v>
      </c>
      <c r="G52" s="9" t="e">
        <f>#REF!*-1</f>
        <v>#REF!</v>
      </c>
      <c r="H52" s="9" t="e">
        <f>#REF!</f>
        <v>#REF!</v>
      </c>
      <c r="I52" s="9" t="e">
        <f>#REF!</f>
        <v>#REF!</v>
      </c>
      <c r="J52" s="9" t="e">
        <f>VLOOKUP(I52,'גדלי תיקים'!$J:$K,2,0)</f>
        <v>#REF!</v>
      </c>
      <c r="K52" s="9" t="e">
        <f t="shared" si="1"/>
        <v>#REF!</v>
      </c>
      <c r="L52" s="9" t="e">
        <f t="shared" si="3"/>
        <v>#REF!</v>
      </c>
    </row>
    <row r="53" spans="1:12">
      <c r="A53" s="9" t="e">
        <f>#REF!</f>
        <v>#REF!</v>
      </c>
      <c r="B53" s="9" t="e">
        <f>#REF!</f>
        <v>#REF!</v>
      </c>
      <c r="C53" s="9" t="e">
        <f>#REF!</f>
        <v>#REF!</v>
      </c>
      <c r="D53" s="9" t="e">
        <f>#REF!</f>
        <v>#REF!</v>
      </c>
      <c r="E53" s="9" t="e">
        <f>#REF!</f>
        <v>#REF!</v>
      </c>
      <c r="F53" s="61" t="e">
        <f>#REF!</f>
        <v>#REF!</v>
      </c>
      <c r="G53" s="9" t="e">
        <f>#REF!*-1</f>
        <v>#REF!</v>
      </c>
      <c r="H53" s="9" t="e">
        <f>#REF!</f>
        <v>#REF!</v>
      </c>
      <c r="I53" s="9" t="e">
        <f>#REF!</f>
        <v>#REF!</v>
      </c>
      <c r="J53" s="9" t="e">
        <f>VLOOKUP(I53,'גדלי תיקים'!$J:$K,2,0)</f>
        <v>#REF!</v>
      </c>
      <c r="K53" s="9" t="e">
        <f t="shared" si="1"/>
        <v>#REF!</v>
      </c>
      <c r="L53" s="9" t="e">
        <f t="shared" si="3"/>
        <v>#REF!</v>
      </c>
    </row>
    <row r="54" spans="1:12">
      <c r="A54" s="9" t="e">
        <f>#REF!</f>
        <v>#REF!</v>
      </c>
      <c r="B54" s="9" t="e">
        <f>#REF!</f>
        <v>#REF!</v>
      </c>
      <c r="C54" s="9" t="e">
        <f>#REF!</f>
        <v>#REF!</v>
      </c>
      <c r="D54" s="9" t="e">
        <f>#REF!</f>
        <v>#REF!</v>
      </c>
      <c r="E54" s="9" t="e">
        <f>#REF!</f>
        <v>#REF!</v>
      </c>
      <c r="F54" s="61" t="e">
        <f>#REF!</f>
        <v>#REF!</v>
      </c>
      <c r="G54" s="9" t="e">
        <f>#REF!*-1</f>
        <v>#REF!</v>
      </c>
      <c r="H54" s="9" t="e">
        <f>#REF!</f>
        <v>#REF!</v>
      </c>
      <c r="I54" s="9" t="e">
        <f>#REF!</f>
        <v>#REF!</v>
      </c>
      <c r="J54" s="9" t="e">
        <f>VLOOKUP(I54,'גדלי תיקים'!$J:$K,2,0)</f>
        <v>#REF!</v>
      </c>
      <c r="K54" s="9" t="e">
        <f t="shared" si="1"/>
        <v>#REF!</v>
      </c>
      <c r="L54" s="9" t="e">
        <f t="shared" si="3"/>
        <v>#REF!</v>
      </c>
    </row>
    <row r="55" spans="1:12">
      <c r="A55" s="9" t="e">
        <f>#REF!</f>
        <v>#REF!</v>
      </c>
      <c r="B55" s="9" t="e">
        <f>#REF!</f>
        <v>#REF!</v>
      </c>
      <c r="C55" s="9" t="e">
        <f>#REF!</f>
        <v>#REF!</v>
      </c>
      <c r="D55" s="9" t="e">
        <f>#REF!</f>
        <v>#REF!</v>
      </c>
      <c r="E55" s="9" t="e">
        <f>#REF!</f>
        <v>#REF!</v>
      </c>
      <c r="F55" s="61" t="e">
        <f>#REF!</f>
        <v>#REF!</v>
      </c>
      <c r="G55" s="9" t="e">
        <f>#REF!*-1</f>
        <v>#REF!</v>
      </c>
      <c r="H55" s="9" t="e">
        <f>#REF!</f>
        <v>#REF!</v>
      </c>
      <c r="I55" s="9" t="e">
        <f>#REF!</f>
        <v>#REF!</v>
      </c>
      <c r="J55" s="9" t="e">
        <f>VLOOKUP(I55,'גדלי תיקים'!$J:$K,2,0)</f>
        <v>#REF!</v>
      </c>
      <c r="K55" s="9" t="e">
        <f t="shared" si="1"/>
        <v>#REF!</v>
      </c>
      <c r="L55" s="9" t="e">
        <f t="shared" si="3"/>
        <v>#REF!</v>
      </c>
    </row>
    <row r="56" spans="1:12">
      <c r="A56" s="9" t="e">
        <f>#REF!</f>
        <v>#REF!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61" t="e">
        <f>#REF!</f>
        <v>#REF!</v>
      </c>
      <c r="G56" s="9" t="e">
        <f>#REF!*-1</f>
        <v>#REF!</v>
      </c>
      <c r="H56" s="9" t="e">
        <f>#REF!</f>
        <v>#REF!</v>
      </c>
      <c r="I56" s="9" t="e">
        <f>#REF!</f>
        <v>#REF!</v>
      </c>
      <c r="J56" s="9" t="e">
        <f>VLOOKUP(I56,'גדלי תיקים'!$J:$K,2,0)</f>
        <v>#REF!</v>
      </c>
      <c r="K56" s="9" t="e">
        <f t="shared" si="1"/>
        <v>#REF!</v>
      </c>
      <c r="L56" s="9" t="e">
        <f t="shared" si="3"/>
        <v>#REF!</v>
      </c>
    </row>
    <row r="57" spans="1:12">
      <c r="A57" s="9" t="e">
        <f>#REF!</f>
        <v>#REF!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61" t="e">
        <f>#REF!</f>
        <v>#REF!</v>
      </c>
      <c r="G57" s="9" t="e">
        <f>#REF!*-1</f>
        <v>#REF!</v>
      </c>
      <c r="H57" s="9" t="e">
        <f>#REF!</f>
        <v>#REF!</v>
      </c>
      <c r="I57" s="9" t="e">
        <f>#REF!</f>
        <v>#REF!</v>
      </c>
      <c r="J57" s="9" t="e">
        <f>VLOOKUP(I57,'גדלי תיקים'!$J:$K,2,0)</f>
        <v>#REF!</v>
      </c>
      <c r="K57" s="9" t="e">
        <f t="shared" si="1"/>
        <v>#REF!</v>
      </c>
      <c r="L57" s="9" t="e">
        <f t="shared" si="3"/>
        <v>#REF!</v>
      </c>
    </row>
    <row r="58" spans="1:12">
      <c r="A58" s="9" t="e">
        <f>#REF!</f>
        <v>#REF!</v>
      </c>
      <c r="B58" s="9" t="e">
        <f>#REF!</f>
        <v>#REF!</v>
      </c>
      <c r="C58" s="9" t="e">
        <f>#REF!</f>
        <v>#REF!</v>
      </c>
      <c r="D58" s="9" t="e">
        <f>#REF!</f>
        <v>#REF!</v>
      </c>
      <c r="E58" s="9" t="e">
        <f>#REF!</f>
        <v>#REF!</v>
      </c>
      <c r="F58" s="61" t="e">
        <f>#REF!</f>
        <v>#REF!</v>
      </c>
      <c r="G58" s="9" t="e">
        <f>#REF!*-1</f>
        <v>#REF!</v>
      </c>
      <c r="H58" s="9" t="e">
        <f>#REF!</f>
        <v>#REF!</v>
      </c>
      <c r="I58" s="9" t="e">
        <f>#REF!</f>
        <v>#REF!</v>
      </c>
      <c r="J58" s="9" t="e">
        <f>VLOOKUP(I58,'גדלי תיקים'!$J:$K,2,0)</f>
        <v>#REF!</v>
      </c>
      <c r="K58" s="9" t="e">
        <f t="shared" si="1"/>
        <v>#REF!</v>
      </c>
      <c r="L58" s="9" t="e">
        <f t="shared" si="3"/>
        <v>#REF!</v>
      </c>
    </row>
    <row r="59" spans="1:12">
      <c r="A59" s="9" t="e">
        <f>#REF!</f>
        <v>#REF!</v>
      </c>
      <c r="B59" s="9" t="e">
        <f>#REF!</f>
        <v>#REF!</v>
      </c>
      <c r="C59" s="9" t="e">
        <f>#REF!</f>
        <v>#REF!</v>
      </c>
      <c r="D59" s="9" t="e">
        <f>#REF!</f>
        <v>#REF!</v>
      </c>
      <c r="E59" s="9" t="e">
        <f>#REF!</f>
        <v>#REF!</v>
      </c>
      <c r="F59" s="61" t="e">
        <f>#REF!</f>
        <v>#REF!</v>
      </c>
      <c r="G59" s="9" t="e">
        <f>#REF!*-1</f>
        <v>#REF!</v>
      </c>
      <c r="H59" s="9" t="e">
        <f>#REF!</f>
        <v>#REF!</v>
      </c>
      <c r="I59" s="9" t="e">
        <f>#REF!</f>
        <v>#REF!</v>
      </c>
      <c r="J59" s="9" t="e">
        <f>VLOOKUP(I59,'גדלי תיקים'!$J:$K,2,0)</f>
        <v>#REF!</v>
      </c>
      <c r="K59" s="9" t="e">
        <f t="shared" si="1"/>
        <v>#REF!</v>
      </c>
      <c r="L59" s="9" t="e">
        <f t="shared" si="3"/>
        <v>#REF!</v>
      </c>
    </row>
    <row r="60" spans="1:12">
      <c r="A60" s="9" t="e">
        <f>#REF!</f>
        <v>#REF!</v>
      </c>
      <c r="B60" s="9" t="e">
        <f>#REF!</f>
        <v>#REF!</v>
      </c>
      <c r="C60" s="9" t="e">
        <f>#REF!</f>
        <v>#REF!</v>
      </c>
      <c r="D60" s="9" t="e">
        <f>#REF!</f>
        <v>#REF!</v>
      </c>
      <c r="E60" s="9" t="e">
        <f>#REF!</f>
        <v>#REF!</v>
      </c>
      <c r="F60" s="61" t="e">
        <f>#REF!</f>
        <v>#REF!</v>
      </c>
      <c r="G60" s="9" t="e">
        <f>#REF!*-1</f>
        <v>#REF!</v>
      </c>
      <c r="H60" s="9" t="e">
        <f>#REF!</f>
        <v>#REF!</v>
      </c>
      <c r="I60" s="9" t="e">
        <f>#REF!</f>
        <v>#REF!</v>
      </c>
      <c r="J60" s="9" t="e">
        <f>VLOOKUP(I60,'גדלי תיקים'!$J:$K,2,0)</f>
        <v>#REF!</v>
      </c>
      <c r="K60" s="9" t="e">
        <f t="shared" si="1"/>
        <v>#REF!</v>
      </c>
      <c r="L60" s="9" t="e">
        <f t="shared" si="3"/>
        <v>#REF!</v>
      </c>
    </row>
    <row r="61" spans="1:12">
      <c r="A61" s="9" t="e">
        <f>#REF!</f>
        <v>#REF!</v>
      </c>
      <c r="B61" s="9" t="e">
        <f>#REF!</f>
        <v>#REF!</v>
      </c>
      <c r="C61" s="9" t="e">
        <f>#REF!</f>
        <v>#REF!</v>
      </c>
      <c r="D61" s="9" t="e">
        <f>#REF!</f>
        <v>#REF!</v>
      </c>
      <c r="E61" s="9" t="e">
        <f>#REF!</f>
        <v>#REF!</v>
      </c>
      <c r="F61" s="61" t="e">
        <f>#REF!</f>
        <v>#REF!</v>
      </c>
      <c r="G61" s="9" t="e">
        <f>#REF!*-1</f>
        <v>#REF!</v>
      </c>
      <c r="H61" s="9" t="e">
        <f>#REF!</f>
        <v>#REF!</v>
      </c>
      <c r="I61" s="9" t="e">
        <f>#REF!</f>
        <v>#REF!</v>
      </c>
      <c r="J61" s="9" t="e">
        <f>VLOOKUP(I61,'גדלי תיקים'!$J:$K,2,0)</f>
        <v>#REF!</v>
      </c>
      <c r="K61" s="9" t="e">
        <f t="shared" si="1"/>
        <v>#REF!</v>
      </c>
      <c r="L61" s="9" t="e">
        <f t="shared" si="3"/>
        <v>#REF!</v>
      </c>
    </row>
    <row r="62" spans="1:12">
      <c r="A62" s="9" t="e">
        <f>#REF!</f>
        <v>#REF!</v>
      </c>
      <c r="B62" s="9" t="e">
        <f>#REF!</f>
        <v>#REF!</v>
      </c>
      <c r="C62" s="9" t="e">
        <f>#REF!</f>
        <v>#REF!</v>
      </c>
      <c r="D62" s="9" t="e">
        <f>#REF!</f>
        <v>#REF!</v>
      </c>
      <c r="E62" s="9" t="e">
        <f>#REF!</f>
        <v>#REF!</v>
      </c>
      <c r="F62" s="61" t="e">
        <f>#REF!</f>
        <v>#REF!</v>
      </c>
      <c r="G62" s="9" t="e">
        <f>#REF!*-1</f>
        <v>#REF!</v>
      </c>
      <c r="H62" s="9" t="e">
        <f>#REF!</f>
        <v>#REF!</v>
      </c>
      <c r="I62" s="9" t="e">
        <f>#REF!</f>
        <v>#REF!</v>
      </c>
      <c r="J62" s="9" t="e">
        <f>VLOOKUP(I62,'גדלי תיקים'!$J:$K,2,0)</f>
        <v>#REF!</v>
      </c>
      <c r="K62" s="9" t="e">
        <f t="shared" si="1"/>
        <v>#REF!</v>
      </c>
      <c r="L62" s="9" t="e">
        <f t="shared" si="3"/>
        <v>#REF!</v>
      </c>
    </row>
    <row r="63" spans="1:12">
      <c r="A63" s="9" t="e">
        <f>#REF!</f>
        <v>#REF!</v>
      </c>
      <c r="B63" s="9" t="e">
        <f>#REF!</f>
        <v>#REF!</v>
      </c>
      <c r="C63" s="9" t="e">
        <f>#REF!</f>
        <v>#REF!</v>
      </c>
      <c r="D63" s="9" t="e">
        <f>#REF!</f>
        <v>#REF!</v>
      </c>
      <c r="E63" s="9" t="e">
        <f>#REF!</f>
        <v>#REF!</v>
      </c>
      <c r="F63" s="61" t="e">
        <f>#REF!</f>
        <v>#REF!</v>
      </c>
      <c r="G63" s="9" t="e">
        <f>#REF!*-1</f>
        <v>#REF!</v>
      </c>
      <c r="H63" s="9" t="e">
        <f>#REF!</f>
        <v>#REF!</v>
      </c>
      <c r="I63" s="9" t="e">
        <f>#REF!</f>
        <v>#REF!</v>
      </c>
      <c r="J63" s="9" t="e">
        <f>VLOOKUP(I63,'גדלי תיקים'!$J:$K,2,0)</f>
        <v>#REF!</v>
      </c>
      <c r="K63" s="9" t="e">
        <f t="shared" si="1"/>
        <v>#REF!</v>
      </c>
      <c r="L63" s="9" t="e">
        <f t="shared" si="3"/>
        <v>#REF!</v>
      </c>
    </row>
    <row r="64" spans="1:12">
      <c r="A64" s="9" t="e">
        <f>#REF!</f>
        <v>#REF!</v>
      </c>
      <c r="B64" s="9" t="e">
        <f>#REF!</f>
        <v>#REF!</v>
      </c>
      <c r="C64" s="9" t="e">
        <f>#REF!</f>
        <v>#REF!</v>
      </c>
      <c r="D64" s="9" t="e">
        <f>#REF!</f>
        <v>#REF!</v>
      </c>
      <c r="E64" s="9" t="e">
        <f>#REF!</f>
        <v>#REF!</v>
      </c>
      <c r="F64" s="61" t="e">
        <f>#REF!</f>
        <v>#REF!</v>
      </c>
      <c r="G64" s="9" t="e">
        <f>#REF!*-1</f>
        <v>#REF!</v>
      </c>
      <c r="H64" s="9" t="e">
        <f>#REF!</f>
        <v>#REF!</v>
      </c>
      <c r="I64" s="9" t="e">
        <f>#REF!</f>
        <v>#REF!</v>
      </c>
      <c r="J64" s="9" t="e">
        <f>VLOOKUP(I64,'גדלי תיקים'!$J:$K,2,0)</f>
        <v>#REF!</v>
      </c>
      <c r="K64" s="9" t="e">
        <f t="shared" si="1"/>
        <v>#REF!</v>
      </c>
      <c r="L64" s="9" t="e">
        <f t="shared" si="3"/>
        <v>#REF!</v>
      </c>
    </row>
    <row r="65" spans="1:12">
      <c r="A65" s="9" t="e">
        <f>#REF!</f>
        <v>#REF!</v>
      </c>
      <c r="B65" s="9" t="e">
        <f>#REF!</f>
        <v>#REF!</v>
      </c>
      <c r="C65" s="9" t="e">
        <f>#REF!</f>
        <v>#REF!</v>
      </c>
      <c r="D65" s="9" t="e">
        <f>#REF!</f>
        <v>#REF!</v>
      </c>
      <c r="E65" s="9" t="e">
        <f>#REF!</f>
        <v>#REF!</v>
      </c>
      <c r="F65" s="61" t="e">
        <f>#REF!</f>
        <v>#REF!</v>
      </c>
      <c r="G65" s="9" t="e">
        <f>#REF!*-1</f>
        <v>#REF!</v>
      </c>
      <c r="H65" s="9" t="e">
        <f>#REF!</f>
        <v>#REF!</v>
      </c>
      <c r="I65" s="9" t="e">
        <f>#REF!</f>
        <v>#REF!</v>
      </c>
      <c r="J65" s="9" t="e">
        <f>VLOOKUP(I65,'גדלי תיקים'!$J:$K,2,0)</f>
        <v>#REF!</v>
      </c>
      <c r="K65" s="9" t="e">
        <f t="shared" si="1"/>
        <v>#REF!</v>
      </c>
      <c r="L65" s="9" t="e">
        <f t="shared" si="3"/>
        <v>#REF!</v>
      </c>
    </row>
    <row r="66" spans="1:12">
      <c r="A66" s="9" t="e">
        <f>#REF!</f>
        <v>#REF!</v>
      </c>
      <c r="B66" s="9" t="e">
        <f>#REF!</f>
        <v>#REF!</v>
      </c>
      <c r="C66" s="9" t="e">
        <f>#REF!</f>
        <v>#REF!</v>
      </c>
      <c r="D66" s="9" t="e">
        <f>#REF!</f>
        <v>#REF!</v>
      </c>
      <c r="E66" s="9" t="e">
        <f>#REF!</f>
        <v>#REF!</v>
      </c>
      <c r="F66" s="61" t="e">
        <f>#REF!</f>
        <v>#REF!</v>
      </c>
      <c r="G66" s="9" t="e">
        <f>#REF!*-1</f>
        <v>#REF!</v>
      </c>
      <c r="H66" s="9" t="e">
        <f>#REF!</f>
        <v>#REF!</v>
      </c>
      <c r="I66" s="9" t="e">
        <f>#REF!</f>
        <v>#REF!</v>
      </c>
      <c r="J66" s="9" t="e">
        <f>VLOOKUP(I66,'גדלי תיקים'!$J:$K,2,0)</f>
        <v>#REF!</v>
      </c>
      <c r="K66" s="9" t="e">
        <f t="shared" si="1"/>
        <v>#REF!</v>
      </c>
      <c r="L66" s="9" t="e">
        <f t="shared" si="3"/>
        <v>#REF!</v>
      </c>
    </row>
    <row r="67" spans="1:12">
      <c r="A67" s="9" t="e">
        <f>#REF!</f>
        <v>#REF!</v>
      </c>
      <c r="B67" s="9" t="e">
        <f>#REF!</f>
        <v>#REF!</v>
      </c>
      <c r="C67" s="9" t="e">
        <f>#REF!</f>
        <v>#REF!</v>
      </c>
      <c r="D67" s="9" t="e">
        <f>#REF!</f>
        <v>#REF!</v>
      </c>
      <c r="E67" s="9" t="e">
        <f>#REF!</f>
        <v>#REF!</v>
      </c>
      <c r="F67" s="61" t="e">
        <f>#REF!</f>
        <v>#REF!</v>
      </c>
      <c r="G67" s="9" t="e">
        <f>#REF!*-1</f>
        <v>#REF!</v>
      </c>
      <c r="H67" s="9" t="e">
        <f>#REF!</f>
        <v>#REF!</v>
      </c>
      <c r="I67" s="9" t="e">
        <f>#REF!</f>
        <v>#REF!</v>
      </c>
      <c r="J67" s="9" t="e">
        <f>VLOOKUP(I67,'גדלי תיקים'!$J:$K,2,0)</f>
        <v>#REF!</v>
      </c>
      <c r="K67" s="9" t="e">
        <f t="shared" ref="K67:K130" si="4">IF(OR(E67="מכירה"),"מ",IF(OR(E67="רכישה"),"ק",""))</f>
        <v>#REF!</v>
      </c>
      <c r="L67" s="9" t="e">
        <f t="shared" ref="L67:L130" si="5">CONCATENATE(J67,"_",A67,"_",K67)</f>
        <v>#REF!</v>
      </c>
    </row>
    <row r="68" spans="1:12">
      <c r="A68" s="9" t="e">
        <f>#REF!</f>
        <v>#REF!</v>
      </c>
      <c r="B68" s="9" t="e">
        <f>#REF!</f>
        <v>#REF!</v>
      </c>
      <c r="C68" s="9" t="e">
        <f>#REF!</f>
        <v>#REF!</v>
      </c>
      <c r="D68" s="9" t="e">
        <f>#REF!</f>
        <v>#REF!</v>
      </c>
      <c r="E68" s="9" t="e">
        <f>#REF!</f>
        <v>#REF!</v>
      </c>
      <c r="F68" s="61" t="e">
        <f>#REF!</f>
        <v>#REF!</v>
      </c>
      <c r="G68" s="9" t="e">
        <f>#REF!*-1</f>
        <v>#REF!</v>
      </c>
      <c r="H68" s="9" t="e">
        <f>#REF!</f>
        <v>#REF!</v>
      </c>
      <c r="I68" s="9" t="e">
        <f>#REF!</f>
        <v>#REF!</v>
      </c>
      <c r="J68" s="9" t="e">
        <f>VLOOKUP(I68,'גדלי תיקים'!$J:$K,2,0)</f>
        <v>#REF!</v>
      </c>
      <c r="K68" s="9" t="e">
        <f t="shared" si="4"/>
        <v>#REF!</v>
      </c>
      <c r="L68" s="9" t="e">
        <f t="shared" si="5"/>
        <v>#REF!</v>
      </c>
    </row>
    <row r="69" spans="1:12">
      <c r="A69" s="9" t="e">
        <f>#REF!</f>
        <v>#REF!</v>
      </c>
      <c r="B69" s="9" t="e">
        <f>#REF!</f>
        <v>#REF!</v>
      </c>
      <c r="C69" s="9" t="e">
        <f>#REF!</f>
        <v>#REF!</v>
      </c>
      <c r="D69" s="9" t="e">
        <f>#REF!</f>
        <v>#REF!</v>
      </c>
      <c r="E69" s="9" t="e">
        <f>#REF!</f>
        <v>#REF!</v>
      </c>
      <c r="F69" s="61" t="e">
        <f>#REF!</f>
        <v>#REF!</v>
      </c>
      <c r="G69" s="9" t="e">
        <f>#REF!*-1</f>
        <v>#REF!</v>
      </c>
      <c r="H69" s="9" t="e">
        <f>#REF!</f>
        <v>#REF!</v>
      </c>
      <c r="I69" s="9" t="e">
        <f>#REF!</f>
        <v>#REF!</v>
      </c>
      <c r="J69" s="9" t="e">
        <f>VLOOKUP(I69,'גדלי תיקים'!$J:$K,2,0)</f>
        <v>#REF!</v>
      </c>
      <c r="K69" s="9" t="e">
        <f t="shared" si="4"/>
        <v>#REF!</v>
      </c>
      <c r="L69" s="9" t="e">
        <f t="shared" si="5"/>
        <v>#REF!</v>
      </c>
    </row>
    <row r="70" spans="1:12">
      <c r="A70" s="9" t="e">
        <f>#REF!</f>
        <v>#REF!</v>
      </c>
      <c r="B70" s="9" t="e">
        <f>#REF!</f>
        <v>#REF!</v>
      </c>
      <c r="C70" s="9" t="e">
        <f>#REF!</f>
        <v>#REF!</v>
      </c>
      <c r="D70" s="9" t="e">
        <f>#REF!</f>
        <v>#REF!</v>
      </c>
      <c r="E70" s="9" t="e">
        <f>#REF!</f>
        <v>#REF!</v>
      </c>
      <c r="F70" s="61" t="e">
        <f>#REF!</f>
        <v>#REF!</v>
      </c>
      <c r="G70" s="9" t="e">
        <f>#REF!*-1</f>
        <v>#REF!</v>
      </c>
      <c r="H70" s="9" t="e">
        <f>#REF!</f>
        <v>#REF!</v>
      </c>
      <c r="I70" s="9" t="e">
        <f>#REF!</f>
        <v>#REF!</v>
      </c>
      <c r="J70" s="9" t="e">
        <f>VLOOKUP(I70,'גדלי תיקים'!$J:$K,2,0)</f>
        <v>#REF!</v>
      </c>
      <c r="K70" s="9" t="e">
        <f t="shared" si="4"/>
        <v>#REF!</v>
      </c>
      <c r="L70" s="9" t="e">
        <f t="shared" si="5"/>
        <v>#REF!</v>
      </c>
    </row>
    <row r="71" spans="1:12">
      <c r="A71" s="9" t="e">
        <f>#REF!</f>
        <v>#REF!</v>
      </c>
      <c r="B71" s="9" t="e">
        <f>#REF!</f>
        <v>#REF!</v>
      </c>
      <c r="C71" s="9" t="e">
        <f>#REF!</f>
        <v>#REF!</v>
      </c>
      <c r="D71" s="9" t="e">
        <f>#REF!</f>
        <v>#REF!</v>
      </c>
      <c r="E71" s="9" t="e">
        <f>#REF!</f>
        <v>#REF!</v>
      </c>
      <c r="F71" s="61" t="e">
        <f>#REF!</f>
        <v>#REF!</v>
      </c>
      <c r="G71" s="9" t="e">
        <f>#REF!*-1</f>
        <v>#REF!</v>
      </c>
      <c r="H71" s="9" t="e">
        <f>#REF!</f>
        <v>#REF!</v>
      </c>
      <c r="I71" s="9" t="e">
        <f>#REF!</f>
        <v>#REF!</v>
      </c>
      <c r="J71" s="9" t="e">
        <f>VLOOKUP(I71,'גדלי תיקים'!$J:$K,2,0)</f>
        <v>#REF!</v>
      </c>
      <c r="K71" s="9" t="e">
        <f t="shared" si="4"/>
        <v>#REF!</v>
      </c>
      <c r="L71" s="9" t="e">
        <f t="shared" si="5"/>
        <v>#REF!</v>
      </c>
    </row>
    <row r="72" spans="1:12">
      <c r="A72" s="9" t="e">
        <f>#REF!</f>
        <v>#REF!</v>
      </c>
      <c r="B72" s="9" t="e">
        <f>#REF!</f>
        <v>#REF!</v>
      </c>
      <c r="C72" s="9" t="e">
        <f>#REF!</f>
        <v>#REF!</v>
      </c>
      <c r="D72" s="9" t="e">
        <f>#REF!</f>
        <v>#REF!</v>
      </c>
      <c r="E72" s="9" t="e">
        <f>#REF!</f>
        <v>#REF!</v>
      </c>
      <c r="F72" s="61" t="e">
        <f>#REF!</f>
        <v>#REF!</v>
      </c>
      <c r="G72" s="9" t="e">
        <f>#REF!*-1</f>
        <v>#REF!</v>
      </c>
      <c r="H72" s="9" t="e">
        <f>#REF!</f>
        <v>#REF!</v>
      </c>
      <c r="I72" s="9" t="e">
        <f>#REF!</f>
        <v>#REF!</v>
      </c>
      <c r="J72" s="9" t="e">
        <f>VLOOKUP(I72,'גדלי תיקים'!$J:$K,2,0)</f>
        <v>#REF!</v>
      </c>
      <c r="K72" s="9" t="e">
        <f t="shared" si="4"/>
        <v>#REF!</v>
      </c>
      <c r="L72" s="9" t="e">
        <f t="shared" si="5"/>
        <v>#REF!</v>
      </c>
    </row>
    <row r="73" spans="1:12">
      <c r="A73" s="9" t="e">
        <f>#REF!</f>
        <v>#REF!</v>
      </c>
      <c r="B73" s="9" t="e">
        <f>#REF!</f>
        <v>#REF!</v>
      </c>
      <c r="C73" s="9" t="e">
        <f>#REF!</f>
        <v>#REF!</v>
      </c>
      <c r="D73" s="9" t="e">
        <f>#REF!</f>
        <v>#REF!</v>
      </c>
      <c r="E73" s="9" t="e">
        <f>#REF!</f>
        <v>#REF!</v>
      </c>
      <c r="F73" s="61" t="e">
        <f>#REF!</f>
        <v>#REF!</v>
      </c>
      <c r="G73" s="9" t="e">
        <f>#REF!*-1</f>
        <v>#REF!</v>
      </c>
      <c r="H73" s="9" t="e">
        <f>#REF!</f>
        <v>#REF!</v>
      </c>
      <c r="I73" s="9" t="e">
        <f>#REF!</f>
        <v>#REF!</v>
      </c>
      <c r="J73" s="9" t="e">
        <f>VLOOKUP(I73,'גדלי תיקים'!$J:$K,2,0)</f>
        <v>#REF!</v>
      </c>
      <c r="K73" s="9" t="e">
        <f t="shared" si="4"/>
        <v>#REF!</v>
      </c>
      <c r="L73" s="9" t="e">
        <f t="shared" si="5"/>
        <v>#REF!</v>
      </c>
    </row>
    <row r="74" spans="1:12">
      <c r="A74" s="9" t="e">
        <f>#REF!</f>
        <v>#REF!</v>
      </c>
      <c r="B74" s="9" t="e">
        <f>#REF!</f>
        <v>#REF!</v>
      </c>
      <c r="C74" s="9" t="e">
        <f>#REF!</f>
        <v>#REF!</v>
      </c>
      <c r="D74" s="9" t="e">
        <f>#REF!</f>
        <v>#REF!</v>
      </c>
      <c r="E74" s="9" t="e">
        <f>#REF!</f>
        <v>#REF!</v>
      </c>
      <c r="F74" s="61" t="e">
        <f>#REF!</f>
        <v>#REF!</v>
      </c>
      <c r="G74" s="9" t="e">
        <f>#REF!*-1</f>
        <v>#REF!</v>
      </c>
      <c r="H74" s="9" t="e">
        <f>#REF!</f>
        <v>#REF!</v>
      </c>
      <c r="I74" s="9" t="e">
        <f>#REF!</f>
        <v>#REF!</v>
      </c>
      <c r="J74" s="9" t="e">
        <f>VLOOKUP(I74,'גדלי תיקים'!$J:$K,2,0)</f>
        <v>#REF!</v>
      </c>
      <c r="K74" s="9" t="e">
        <f t="shared" si="4"/>
        <v>#REF!</v>
      </c>
      <c r="L74" s="9" t="e">
        <f t="shared" si="5"/>
        <v>#REF!</v>
      </c>
    </row>
    <row r="75" spans="1:12">
      <c r="A75" s="9" t="e">
        <f>#REF!</f>
        <v>#REF!</v>
      </c>
      <c r="B75" s="9" t="e">
        <f>#REF!</f>
        <v>#REF!</v>
      </c>
      <c r="C75" s="9" t="e">
        <f>#REF!</f>
        <v>#REF!</v>
      </c>
      <c r="D75" s="9" t="e">
        <f>#REF!</f>
        <v>#REF!</v>
      </c>
      <c r="E75" s="9" t="e">
        <f>#REF!</f>
        <v>#REF!</v>
      </c>
      <c r="F75" s="61" t="e">
        <f>#REF!</f>
        <v>#REF!</v>
      </c>
      <c r="G75" s="9" t="e">
        <f>#REF!*-1</f>
        <v>#REF!</v>
      </c>
      <c r="H75" s="9" t="e">
        <f>#REF!</f>
        <v>#REF!</v>
      </c>
      <c r="I75" s="9" t="e">
        <f>#REF!</f>
        <v>#REF!</v>
      </c>
      <c r="J75" s="9" t="e">
        <f>VLOOKUP(I75,'גדלי תיקים'!$J:$K,2,0)</f>
        <v>#REF!</v>
      </c>
      <c r="K75" s="9" t="e">
        <f t="shared" si="4"/>
        <v>#REF!</v>
      </c>
      <c r="L75" s="9" t="e">
        <f t="shared" si="5"/>
        <v>#REF!</v>
      </c>
    </row>
    <row r="76" spans="1:12">
      <c r="A76" s="9" t="e">
        <f>#REF!</f>
        <v>#REF!</v>
      </c>
      <c r="B76" s="9" t="e">
        <f>#REF!</f>
        <v>#REF!</v>
      </c>
      <c r="C76" s="9" t="e">
        <f>#REF!</f>
        <v>#REF!</v>
      </c>
      <c r="D76" s="9" t="e">
        <f>#REF!</f>
        <v>#REF!</v>
      </c>
      <c r="E76" s="9" t="e">
        <f>#REF!</f>
        <v>#REF!</v>
      </c>
      <c r="F76" s="61" t="e">
        <f>#REF!</f>
        <v>#REF!</v>
      </c>
      <c r="G76" s="9" t="e">
        <f>#REF!*-1</f>
        <v>#REF!</v>
      </c>
      <c r="H76" s="9" t="e">
        <f>#REF!</f>
        <v>#REF!</v>
      </c>
      <c r="I76" s="9" t="e">
        <f>#REF!</f>
        <v>#REF!</v>
      </c>
      <c r="J76" s="9" t="e">
        <f>VLOOKUP(I76,'גדלי תיקים'!$J:$K,2,0)</f>
        <v>#REF!</v>
      </c>
      <c r="K76" s="9" t="e">
        <f t="shared" si="4"/>
        <v>#REF!</v>
      </c>
      <c r="L76" s="9" t="e">
        <f t="shared" si="5"/>
        <v>#REF!</v>
      </c>
    </row>
    <row r="77" spans="1:12">
      <c r="A77" s="9" t="e">
        <f>#REF!</f>
        <v>#REF!</v>
      </c>
      <c r="B77" s="9" t="e">
        <f>#REF!</f>
        <v>#REF!</v>
      </c>
      <c r="C77" s="9" t="e">
        <f>#REF!</f>
        <v>#REF!</v>
      </c>
      <c r="D77" s="9" t="e">
        <f>#REF!</f>
        <v>#REF!</v>
      </c>
      <c r="E77" s="9" t="e">
        <f>#REF!</f>
        <v>#REF!</v>
      </c>
      <c r="F77" s="61" t="e">
        <f>#REF!</f>
        <v>#REF!</v>
      </c>
      <c r="G77" s="9" t="e">
        <f>#REF!*-1</f>
        <v>#REF!</v>
      </c>
      <c r="H77" s="9" t="e">
        <f>#REF!</f>
        <v>#REF!</v>
      </c>
      <c r="I77" s="9" t="e">
        <f>#REF!</f>
        <v>#REF!</v>
      </c>
      <c r="J77" s="9" t="e">
        <f>VLOOKUP(I77,'גדלי תיקים'!$J:$K,2,0)</f>
        <v>#REF!</v>
      </c>
      <c r="K77" s="9" t="e">
        <f t="shared" si="4"/>
        <v>#REF!</v>
      </c>
      <c r="L77" s="9" t="e">
        <f t="shared" si="5"/>
        <v>#REF!</v>
      </c>
    </row>
    <row r="78" spans="1:12">
      <c r="A78" s="9" t="e">
        <f>#REF!</f>
        <v>#REF!</v>
      </c>
      <c r="B78" s="9" t="e">
        <f>#REF!</f>
        <v>#REF!</v>
      </c>
      <c r="C78" s="9" t="e">
        <f>#REF!</f>
        <v>#REF!</v>
      </c>
      <c r="D78" s="9" t="e">
        <f>#REF!</f>
        <v>#REF!</v>
      </c>
      <c r="E78" s="9" t="e">
        <f>#REF!</f>
        <v>#REF!</v>
      </c>
      <c r="F78" s="61" t="e">
        <f>#REF!</f>
        <v>#REF!</v>
      </c>
      <c r="G78" s="9" t="e">
        <f>#REF!*-1</f>
        <v>#REF!</v>
      </c>
      <c r="H78" s="9" t="e">
        <f>#REF!</f>
        <v>#REF!</v>
      </c>
      <c r="I78" s="9" t="e">
        <f>#REF!</f>
        <v>#REF!</v>
      </c>
      <c r="J78" s="9" t="e">
        <f>VLOOKUP(I78,'גדלי תיקים'!$J:$K,2,0)</f>
        <v>#REF!</v>
      </c>
      <c r="K78" s="9" t="e">
        <f t="shared" si="4"/>
        <v>#REF!</v>
      </c>
      <c r="L78" s="9" t="e">
        <f t="shared" si="5"/>
        <v>#REF!</v>
      </c>
    </row>
    <row r="79" spans="1:12">
      <c r="A79" s="9" t="e">
        <f>#REF!</f>
        <v>#REF!</v>
      </c>
      <c r="B79" s="9" t="e">
        <f>#REF!</f>
        <v>#REF!</v>
      </c>
      <c r="C79" s="9" t="e">
        <f>#REF!</f>
        <v>#REF!</v>
      </c>
      <c r="D79" s="9" t="e">
        <f>#REF!</f>
        <v>#REF!</v>
      </c>
      <c r="E79" s="9" t="e">
        <f>#REF!</f>
        <v>#REF!</v>
      </c>
      <c r="F79" s="61" t="e">
        <f>#REF!</f>
        <v>#REF!</v>
      </c>
      <c r="G79" s="9" t="e">
        <f>#REF!*-1</f>
        <v>#REF!</v>
      </c>
      <c r="H79" s="9" t="e">
        <f>#REF!</f>
        <v>#REF!</v>
      </c>
      <c r="I79" s="9" t="e">
        <f>#REF!</f>
        <v>#REF!</v>
      </c>
      <c r="J79" s="9" t="e">
        <f>VLOOKUP(I79,'גדלי תיקים'!$J:$K,2,0)</f>
        <v>#REF!</v>
      </c>
      <c r="K79" s="9" t="e">
        <f t="shared" si="4"/>
        <v>#REF!</v>
      </c>
      <c r="L79" s="9" t="e">
        <f t="shared" si="5"/>
        <v>#REF!</v>
      </c>
    </row>
    <row r="80" spans="1:12">
      <c r="A80" s="9" t="e">
        <f>#REF!</f>
        <v>#REF!</v>
      </c>
      <c r="B80" s="9" t="e">
        <f>#REF!</f>
        <v>#REF!</v>
      </c>
      <c r="C80" s="9" t="e">
        <f>#REF!</f>
        <v>#REF!</v>
      </c>
      <c r="D80" s="9" t="e">
        <f>#REF!</f>
        <v>#REF!</v>
      </c>
      <c r="E80" s="9" t="e">
        <f>#REF!</f>
        <v>#REF!</v>
      </c>
      <c r="F80" s="61" t="e">
        <f>#REF!</f>
        <v>#REF!</v>
      </c>
      <c r="G80" s="9" t="e">
        <f>#REF!*-1</f>
        <v>#REF!</v>
      </c>
      <c r="H80" s="9" t="e">
        <f>#REF!</f>
        <v>#REF!</v>
      </c>
      <c r="I80" s="9" t="e">
        <f>#REF!</f>
        <v>#REF!</v>
      </c>
      <c r="J80" s="9" t="e">
        <f>VLOOKUP(I80,'גדלי תיקים'!$J:$K,2,0)</f>
        <v>#REF!</v>
      </c>
      <c r="K80" s="9" t="e">
        <f t="shared" si="4"/>
        <v>#REF!</v>
      </c>
      <c r="L80" s="9" t="e">
        <f t="shared" si="5"/>
        <v>#REF!</v>
      </c>
    </row>
    <row r="81" spans="1:12">
      <c r="A81" s="9" t="e">
        <f>#REF!</f>
        <v>#REF!</v>
      </c>
      <c r="B81" s="9" t="e">
        <f>#REF!</f>
        <v>#REF!</v>
      </c>
      <c r="C81" s="9" t="e">
        <f>#REF!</f>
        <v>#REF!</v>
      </c>
      <c r="D81" s="9" t="e">
        <f>#REF!</f>
        <v>#REF!</v>
      </c>
      <c r="E81" s="9" t="e">
        <f>#REF!</f>
        <v>#REF!</v>
      </c>
      <c r="F81" s="61" t="e">
        <f>#REF!</f>
        <v>#REF!</v>
      </c>
      <c r="G81" s="9" t="e">
        <f>#REF!*-1</f>
        <v>#REF!</v>
      </c>
      <c r="H81" s="9" t="e">
        <f>#REF!</f>
        <v>#REF!</v>
      </c>
      <c r="I81" s="9" t="e">
        <f>#REF!</f>
        <v>#REF!</v>
      </c>
      <c r="J81" s="9" t="e">
        <f>VLOOKUP(I81,'גדלי תיקים'!$J:$K,2,0)</f>
        <v>#REF!</v>
      </c>
      <c r="K81" s="9" t="e">
        <f t="shared" si="4"/>
        <v>#REF!</v>
      </c>
      <c r="L81" s="9" t="e">
        <f t="shared" si="5"/>
        <v>#REF!</v>
      </c>
    </row>
    <row r="82" spans="1:12">
      <c r="A82" s="9" t="e">
        <f>#REF!</f>
        <v>#REF!</v>
      </c>
      <c r="B82" s="9" t="e">
        <f>#REF!</f>
        <v>#REF!</v>
      </c>
      <c r="C82" s="9" t="e">
        <f>#REF!</f>
        <v>#REF!</v>
      </c>
      <c r="D82" s="9" t="e">
        <f>#REF!</f>
        <v>#REF!</v>
      </c>
      <c r="E82" s="9" t="e">
        <f>#REF!</f>
        <v>#REF!</v>
      </c>
      <c r="F82" s="61" t="e">
        <f>#REF!</f>
        <v>#REF!</v>
      </c>
      <c r="G82" s="9" t="e">
        <f>#REF!*-1</f>
        <v>#REF!</v>
      </c>
      <c r="H82" s="9" t="e">
        <f>#REF!</f>
        <v>#REF!</v>
      </c>
      <c r="I82" s="9" t="e">
        <f>#REF!</f>
        <v>#REF!</v>
      </c>
      <c r="J82" s="9" t="e">
        <f>VLOOKUP(I82,'גדלי תיקים'!$J:$K,2,0)</f>
        <v>#REF!</v>
      </c>
      <c r="K82" s="9" t="e">
        <f t="shared" si="4"/>
        <v>#REF!</v>
      </c>
      <c r="L82" s="9" t="e">
        <f t="shared" si="5"/>
        <v>#REF!</v>
      </c>
    </row>
    <row r="83" spans="1:12">
      <c r="A83" s="9" t="e">
        <f>#REF!</f>
        <v>#REF!</v>
      </c>
      <c r="B83" s="9" t="e">
        <f>#REF!</f>
        <v>#REF!</v>
      </c>
      <c r="C83" s="9" t="e">
        <f>#REF!</f>
        <v>#REF!</v>
      </c>
      <c r="D83" s="9" t="e">
        <f>#REF!</f>
        <v>#REF!</v>
      </c>
      <c r="E83" s="9" t="e">
        <f>#REF!</f>
        <v>#REF!</v>
      </c>
      <c r="F83" s="61" t="e">
        <f>#REF!</f>
        <v>#REF!</v>
      </c>
      <c r="G83" s="9" t="e">
        <f>#REF!*-1</f>
        <v>#REF!</v>
      </c>
      <c r="H83" s="9" t="e">
        <f>#REF!</f>
        <v>#REF!</v>
      </c>
      <c r="I83" s="9" t="e">
        <f>#REF!</f>
        <v>#REF!</v>
      </c>
      <c r="J83" s="9" t="e">
        <f>VLOOKUP(I83,'גדלי תיקים'!$J:$K,2,0)</f>
        <v>#REF!</v>
      </c>
      <c r="K83" s="9" t="e">
        <f t="shared" si="4"/>
        <v>#REF!</v>
      </c>
      <c r="L83" s="9" t="e">
        <f t="shared" si="5"/>
        <v>#REF!</v>
      </c>
    </row>
    <row r="84" spans="1:12">
      <c r="A84" s="9" t="e">
        <f>#REF!</f>
        <v>#REF!</v>
      </c>
      <c r="B84" s="9" t="e">
        <f>#REF!</f>
        <v>#REF!</v>
      </c>
      <c r="C84" s="9" t="e">
        <f>#REF!</f>
        <v>#REF!</v>
      </c>
      <c r="D84" s="9" t="e">
        <f>#REF!</f>
        <v>#REF!</v>
      </c>
      <c r="E84" s="9" t="e">
        <f>#REF!</f>
        <v>#REF!</v>
      </c>
      <c r="F84" s="61" t="e">
        <f>#REF!</f>
        <v>#REF!</v>
      </c>
      <c r="G84" s="9" t="e">
        <f>#REF!*-1</f>
        <v>#REF!</v>
      </c>
      <c r="H84" s="9" t="e">
        <f>#REF!</f>
        <v>#REF!</v>
      </c>
      <c r="I84" s="9" t="e">
        <f>#REF!</f>
        <v>#REF!</v>
      </c>
      <c r="J84" s="9" t="e">
        <f>VLOOKUP(I84,'גדלי תיקים'!$J:$K,2,0)</f>
        <v>#REF!</v>
      </c>
      <c r="K84" s="9" t="e">
        <f t="shared" si="4"/>
        <v>#REF!</v>
      </c>
      <c r="L84" s="9" t="e">
        <f t="shared" si="5"/>
        <v>#REF!</v>
      </c>
    </row>
    <row r="85" spans="1:12">
      <c r="A85" s="9" t="e">
        <f>#REF!</f>
        <v>#REF!</v>
      </c>
      <c r="B85" s="9" t="e">
        <f>#REF!</f>
        <v>#REF!</v>
      </c>
      <c r="C85" s="9" t="e">
        <f>#REF!</f>
        <v>#REF!</v>
      </c>
      <c r="D85" s="9" t="e">
        <f>#REF!</f>
        <v>#REF!</v>
      </c>
      <c r="E85" s="9" t="e">
        <f>#REF!</f>
        <v>#REF!</v>
      </c>
      <c r="F85" s="61" t="e">
        <f>#REF!</f>
        <v>#REF!</v>
      </c>
      <c r="G85" s="9" t="e">
        <f>#REF!*-1</f>
        <v>#REF!</v>
      </c>
      <c r="H85" s="9" t="e">
        <f>#REF!</f>
        <v>#REF!</v>
      </c>
      <c r="I85" s="9" t="e">
        <f>#REF!</f>
        <v>#REF!</v>
      </c>
      <c r="J85" s="9" t="e">
        <f>VLOOKUP(I85,'גדלי תיקים'!$J:$K,2,0)</f>
        <v>#REF!</v>
      </c>
      <c r="K85" s="9" t="e">
        <f t="shared" si="4"/>
        <v>#REF!</v>
      </c>
      <c r="L85" s="9" t="e">
        <f t="shared" si="5"/>
        <v>#REF!</v>
      </c>
    </row>
    <row r="86" spans="1:12">
      <c r="A86" s="9" t="e">
        <f>#REF!</f>
        <v>#REF!</v>
      </c>
      <c r="B86" s="9" t="e">
        <f>#REF!</f>
        <v>#REF!</v>
      </c>
      <c r="C86" s="9" t="e">
        <f>#REF!</f>
        <v>#REF!</v>
      </c>
      <c r="D86" s="9" t="e">
        <f>#REF!</f>
        <v>#REF!</v>
      </c>
      <c r="E86" s="9" t="e">
        <f>#REF!</f>
        <v>#REF!</v>
      </c>
      <c r="F86" s="61" t="e">
        <f>#REF!</f>
        <v>#REF!</v>
      </c>
      <c r="G86" s="9" t="e">
        <f>#REF!*-1</f>
        <v>#REF!</v>
      </c>
      <c r="H86" s="9" t="e">
        <f>#REF!</f>
        <v>#REF!</v>
      </c>
      <c r="I86" s="9" t="e">
        <f>#REF!</f>
        <v>#REF!</v>
      </c>
      <c r="J86" s="9" t="e">
        <f>VLOOKUP(I86,'גדלי תיקים'!$J:$K,2,0)</f>
        <v>#REF!</v>
      </c>
      <c r="K86" s="9" t="e">
        <f t="shared" si="4"/>
        <v>#REF!</v>
      </c>
      <c r="L86" s="9" t="e">
        <f t="shared" si="5"/>
        <v>#REF!</v>
      </c>
    </row>
    <row r="87" spans="1:12">
      <c r="A87" s="9" t="e">
        <f>#REF!</f>
        <v>#REF!</v>
      </c>
      <c r="B87" s="9" t="e">
        <f>#REF!</f>
        <v>#REF!</v>
      </c>
      <c r="C87" s="9" t="e">
        <f>#REF!</f>
        <v>#REF!</v>
      </c>
      <c r="D87" s="9" t="e">
        <f>#REF!</f>
        <v>#REF!</v>
      </c>
      <c r="E87" s="9" t="e">
        <f>#REF!</f>
        <v>#REF!</v>
      </c>
      <c r="F87" s="61" t="e">
        <f>#REF!</f>
        <v>#REF!</v>
      </c>
      <c r="G87" s="9" t="e">
        <f>#REF!*-1</f>
        <v>#REF!</v>
      </c>
      <c r="H87" s="9" t="e">
        <f>#REF!</f>
        <v>#REF!</v>
      </c>
      <c r="I87" s="9" t="e">
        <f>#REF!</f>
        <v>#REF!</v>
      </c>
      <c r="J87" s="9" t="e">
        <f>VLOOKUP(I87,'גדלי תיקים'!$J:$K,2,0)</f>
        <v>#REF!</v>
      </c>
      <c r="K87" s="9" t="e">
        <f t="shared" si="4"/>
        <v>#REF!</v>
      </c>
      <c r="L87" s="9" t="e">
        <f t="shared" si="5"/>
        <v>#REF!</v>
      </c>
    </row>
    <row r="88" spans="1:12">
      <c r="A88" s="9" t="e">
        <f>#REF!</f>
        <v>#REF!</v>
      </c>
      <c r="B88" s="9" t="e">
        <f>#REF!</f>
        <v>#REF!</v>
      </c>
      <c r="C88" s="9" t="e">
        <f>#REF!</f>
        <v>#REF!</v>
      </c>
      <c r="D88" s="9" t="e">
        <f>#REF!</f>
        <v>#REF!</v>
      </c>
      <c r="E88" s="9" t="e">
        <f>#REF!</f>
        <v>#REF!</v>
      </c>
      <c r="F88" s="61" t="e">
        <f>#REF!</f>
        <v>#REF!</v>
      </c>
      <c r="G88" s="9" t="e">
        <f>#REF!*-1</f>
        <v>#REF!</v>
      </c>
      <c r="H88" s="9" t="e">
        <f>#REF!</f>
        <v>#REF!</v>
      </c>
      <c r="I88" s="9" t="e">
        <f>#REF!</f>
        <v>#REF!</v>
      </c>
      <c r="J88" s="9" t="e">
        <f>VLOOKUP(I88,'גדלי תיקים'!$J:$K,2,0)</f>
        <v>#REF!</v>
      </c>
      <c r="K88" s="9" t="e">
        <f t="shared" si="4"/>
        <v>#REF!</v>
      </c>
      <c r="L88" s="9" t="e">
        <f t="shared" si="5"/>
        <v>#REF!</v>
      </c>
    </row>
    <row r="89" spans="1:12">
      <c r="A89" s="9" t="e">
        <f>#REF!</f>
        <v>#REF!</v>
      </c>
      <c r="B89" s="9" t="e">
        <f>#REF!</f>
        <v>#REF!</v>
      </c>
      <c r="C89" s="9" t="e">
        <f>#REF!</f>
        <v>#REF!</v>
      </c>
      <c r="D89" s="9" t="e">
        <f>#REF!</f>
        <v>#REF!</v>
      </c>
      <c r="E89" s="9" t="e">
        <f>#REF!</f>
        <v>#REF!</v>
      </c>
      <c r="F89" s="61" t="e">
        <f>#REF!</f>
        <v>#REF!</v>
      </c>
      <c r="G89" s="9" t="e">
        <f>#REF!*-1</f>
        <v>#REF!</v>
      </c>
      <c r="H89" s="9" t="e">
        <f>#REF!</f>
        <v>#REF!</v>
      </c>
      <c r="I89" s="9" t="e">
        <f>#REF!</f>
        <v>#REF!</v>
      </c>
      <c r="J89" s="9" t="e">
        <f>VLOOKUP(I89,'גדלי תיקים'!$J:$K,2,0)</f>
        <v>#REF!</v>
      </c>
      <c r="K89" s="9" t="e">
        <f t="shared" si="4"/>
        <v>#REF!</v>
      </c>
      <c r="L89" s="9" t="e">
        <f t="shared" si="5"/>
        <v>#REF!</v>
      </c>
    </row>
    <row r="90" spans="1:12">
      <c r="A90" s="9" t="e">
        <f>#REF!</f>
        <v>#REF!</v>
      </c>
      <c r="B90" s="9" t="e">
        <f>#REF!</f>
        <v>#REF!</v>
      </c>
      <c r="C90" s="9" t="e">
        <f>#REF!</f>
        <v>#REF!</v>
      </c>
      <c r="D90" s="9" t="e">
        <f>#REF!</f>
        <v>#REF!</v>
      </c>
      <c r="E90" s="9" t="e">
        <f>#REF!</f>
        <v>#REF!</v>
      </c>
      <c r="F90" s="61" t="e">
        <f>#REF!</f>
        <v>#REF!</v>
      </c>
      <c r="G90" s="9" t="e">
        <f>#REF!*-1</f>
        <v>#REF!</v>
      </c>
      <c r="H90" s="9" t="e">
        <f>#REF!</f>
        <v>#REF!</v>
      </c>
      <c r="I90" s="9" t="e">
        <f>#REF!</f>
        <v>#REF!</v>
      </c>
      <c r="J90" s="9" t="e">
        <f>VLOOKUP(I90,'גדלי תיקים'!$J:$K,2,0)</f>
        <v>#REF!</v>
      </c>
      <c r="K90" s="9" t="e">
        <f t="shared" si="4"/>
        <v>#REF!</v>
      </c>
      <c r="L90" s="9" t="e">
        <f t="shared" si="5"/>
        <v>#REF!</v>
      </c>
    </row>
    <row r="91" spans="1:12">
      <c r="A91" s="9" t="e">
        <f>#REF!</f>
        <v>#REF!</v>
      </c>
      <c r="B91" s="9" t="e">
        <f>#REF!</f>
        <v>#REF!</v>
      </c>
      <c r="C91" s="9" t="e">
        <f>#REF!</f>
        <v>#REF!</v>
      </c>
      <c r="D91" s="9" t="e">
        <f>#REF!</f>
        <v>#REF!</v>
      </c>
      <c r="E91" s="9" t="e">
        <f>#REF!</f>
        <v>#REF!</v>
      </c>
      <c r="F91" s="61" t="e">
        <f>#REF!</f>
        <v>#REF!</v>
      </c>
      <c r="G91" s="9" t="e">
        <f>#REF!*-1</f>
        <v>#REF!</v>
      </c>
      <c r="H91" s="9" t="e">
        <f>#REF!</f>
        <v>#REF!</v>
      </c>
      <c r="I91" s="9" t="e">
        <f>#REF!</f>
        <v>#REF!</v>
      </c>
      <c r="J91" s="9" t="e">
        <f>VLOOKUP(I91,'גדלי תיקים'!$J:$K,2,0)</f>
        <v>#REF!</v>
      </c>
      <c r="K91" s="9" t="e">
        <f t="shared" si="4"/>
        <v>#REF!</v>
      </c>
      <c r="L91" s="9" t="e">
        <f t="shared" si="5"/>
        <v>#REF!</v>
      </c>
    </row>
    <row r="92" spans="1:12">
      <c r="A92" s="9" t="e">
        <f>#REF!</f>
        <v>#REF!</v>
      </c>
      <c r="B92" s="9" t="e">
        <f>#REF!</f>
        <v>#REF!</v>
      </c>
      <c r="C92" s="9" t="e">
        <f>#REF!</f>
        <v>#REF!</v>
      </c>
      <c r="D92" s="9" t="e">
        <f>#REF!</f>
        <v>#REF!</v>
      </c>
      <c r="E92" s="9" t="e">
        <f>#REF!</f>
        <v>#REF!</v>
      </c>
      <c r="F92" s="61" t="e">
        <f>#REF!</f>
        <v>#REF!</v>
      </c>
      <c r="G92" s="9" t="e">
        <f>#REF!*-1</f>
        <v>#REF!</v>
      </c>
      <c r="H92" s="9" t="e">
        <f>#REF!</f>
        <v>#REF!</v>
      </c>
      <c r="I92" s="9" t="e">
        <f>#REF!</f>
        <v>#REF!</v>
      </c>
      <c r="J92" s="9" t="e">
        <f>VLOOKUP(I92,'גדלי תיקים'!$J:$K,2,0)</f>
        <v>#REF!</v>
      </c>
      <c r="K92" s="9" t="e">
        <f t="shared" si="4"/>
        <v>#REF!</v>
      </c>
      <c r="L92" s="9" t="e">
        <f t="shared" si="5"/>
        <v>#REF!</v>
      </c>
    </row>
    <row r="93" spans="1:12">
      <c r="A93" s="9" t="e">
        <f>#REF!</f>
        <v>#REF!</v>
      </c>
      <c r="B93" s="9" t="e">
        <f>#REF!</f>
        <v>#REF!</v>
      </c>
      <c r="C93" s="9" t="e">
        <f>#REF!</f>
        <v>#REF!</v>
      </c>
      <c r="D93" s="9" t="e">
        <f>#REF!</f>
        <v>#REF!</v>
      </c>
      <c r="E93" s="9" t="e">
        <f>#REF!</f>
        <v>#REF!</v>
      </c>
      <c r="F93" s="61" t="e">
        <f>#REF!</f>
        <v>#REF!</v>
      </c>
      <c r="G93" s="9" t="e">
        <f>#REF!*-1</f>
        <v>#REF!</v>
      </c>
      <c r="H93" s="9" t="e">
        <f>#REF!</f>
        <v>#REF!</v>
      </c>
      <c r="I93" s="9" t="e">
        <f>#REF!</f>
        <v>#REF!</v>
      </c>
      <c r="J93" s="9" t="e">
        <f>VLOOKUP(I93,'גדלי תיקים'!$J:$K,2,0)</f>
        <v>#REF!</v>
      </c>
      <c r="K93" s="9" t="e">
        <f t="shared" si="4"/>
        <v>#REF!</v>
      </c>
      <c r="L93" s="9" t="e">
        <f t="shared" si="5"/>
        <v>#REF!</v>
      </c>
    </row>
    <row r="94" spans="1:12">
      <c r="A94" s="9" t="e">
        <f>#REF!</f>
        <v>#REF!</v>
      </c>
      <c r="B94" s="9" t="e">
        <f>#REF!</f>
        <v>#REF!</v>
      </c>
      <c r="C94" s="9" t="e">
        <f>#REF!</f>
        <v>#REF!</v>
      </c>
      <c r="D94" s="9" t="e">
        <f>#REF!</f>
        <v>#REF!</v>
      </c>
      <c r="E94" s="9" t="e">
        <f>#REF!</f>
        <v>#REF!</v>
      </c>
      <c r="F94" s="61" t="e">
        <f>#REF!</f>
        <v>#REF!</v>
      </c>
      <c r="G94" s="9" t="e">
        <f>#REF!*-1</f>
        <v>#REF!</v>
      </c>
      <c r="H94" s="9" t="e">
        <f>#REF!</f>
        <v>#REF!</v>
      </c>
      <c r="I94" s="9" t="e">
        <f>#REF!</f>
        <v>#REF!</v>
      </c>
      <c r="J94" s="9" t="e">
        <f>VLOOKUP(I94,'גדלי תיקים'!$J:$K,2,0)</f>
        <v>#REF!</v>
      </c>
      <c r="K94" s="9" t="e">
        <f t="shared" si="4"/>
        <v>#REF!</v>
      </c>
      <c r="L94" s="9" t="e">
        <f t="shared" si="5"/>
        <v>#REF!</v>
      </c>
    </row>
    <row r="95" spans="1:12">
      <c r="A95" s="9" t="e">
        <f>#REF!</f>
        <v>#REF!</v>
      </c>
      <c r="B95" s="9" t="e">
        <f>#REF!</f>
        <v>#REF!</v>
      </c>
      <c r="C95" s="9" t="e">
        <f>#REF!</f>
        <v>#REF!</v>
      </c>
      <c r="D95" s="9" t="e">
        <f>#REF!</f>
        <v>#REF!</v>
      </c>
      <c r="E95" s="9" t="e">
        <f>#REF!</f>
        <v>#REF!</v>
      </c>
      <c r="F95" s="61" t="e">
        <f>#REF!</f>
        <v>#REF!</v>
      </c>
      <c r="G95" s="9" t="e">
        <f>#REF!*-1</f>
        <v>#REF!</v>
      </c>
      <c r="H95" s="9" t="e">
        <f>#REF!</f>
        <v>#REF!</v>
      </c>
      <c r="I95" s="9" t="e">
        <f>#REF!</f>
        <v>#REF!</v>
      </c>
      <c r="J95" s="9" t="e">
        <f>VLOOKUP(I95,'גדלי תיקים'!$J:$K,2,0)</f>
        <v>#REF!</v>
      </c>
      <c r="K95" s="9" t="e">
        <f t="shared" si="4"/>
        <v>#REF!</v>
      </c>
      <c r="L95" s="9" t="e">
        <f t="shared" si="5"/>
        <v>#REF!</v>
      </c>
    </row>
    <row r="96" spans="1:12">
      <c r="A96" s="9" t="e">
        <f>#REF!</f>
        <v>#REF!</v>
      </c>
      <c r="B96" s="9" t="e">
        <f>#REF!</f>
        <v>#REF!</v>
      </c>
      <c r="C96" s="9" t="e">
        <f>#REF!</f>
        <v>#REF!</v>
      </c>
      <c r="D96" s="9" t="e">
        <f>#REF!</f>
        <v>#REF!</v>
      </c>
      <c r="E96" s="9" t="e">
        <f>#REF!</f>
        <v>#REF!</v>
      </c>
      <c r="F96" s="61" t="e">
        <f>#REF!</f>
        <v>#REF!</v>
      </c>
      <c r="G96" s="9" t="e">
        <f>#REF!*-1</f>
        <v>#REF!</v>
      </c>
      <c r="H96" s="9" t="e">
        <f>#REF!</f>
        <v>#REF!</v>
      </c>
      <c r="I96" s="9" t="e">
        <f>#REF!</f>
        <v>#REF!</v>
      </c>
      <c r="J96" s="9" t="e">
        <f>VLOOKUP(I96,'גדלי תיקים'!$J:$K,2,0)</f>
        <v>#REF!</v>
      </c>
      <c r="K96" s="9" t="e">
        <f t="shared" si="4"/>
        <v>#REF!</v>
      </c>
      <c r="L96" s="9" t="e">
        <f t="shared" si="5"/>
        <v>#REF!</v>
      </c>
    </row>
    <row r="97" spans="1:12">
      <c r="A97" s="9" t="e">
        <f>#REF!</f>
        <v>#REF!</v>
      </c>
      <c r="B97" s="9" t="e">
        <f>#REF!</f>
        <v>#REF!</v>
      </c>
      <c r="C97" s="9" t="e">
        <f>#REF!</f>
        <v>#REF!</v>
      </c>
      <c r="D97" s="9" t="e">
        <f>#REF!</f>
        <v>#REF!</v>
      </c>
      <c r="E97" s="9" t="e">
        <f>#REF!</f>
        <v>#REF!</v>
      </c>
      <c r="F97" s="61" t="e">
        <f>#REF!</f>
        <v>#REF!</v>
      </c>
      <c r="G97" s="9" t="e">
        <f>#REF!*-1</f>
        <v>#REF!</v>
      </c>
      <c r="H97" s="9" t="e">
        <f>#REF!</f>
        <v>#REF!</v>
      </c>
      <c r="I97" s="9" t="e">
        <f>#REF!</f>
        <v>#REF!</v>
      </c>
      <c r="J97" s="9" t="e">
        <f>VLOOKUP(I97,'גדלי תיקים'!$J:$K,2,0)</f>
        <v>#REF!</v>
      </c>
      <c r="K97" s="9" t="e">
        <f t="shared" si="4"/>
        <v>#REF!</v>
      </c>
      <c r="L97" s="9" t="e">
        <f t="shared" si="5"/>
        <v>#REF!</v>
      </c>
    </row>
    <row r="98" spans="1:12">
      <c r="A98" s="9" t="e">
        <f>#REF!</f>
        <v>#REF!</v>
      </c>
      <c r="B98" s="9" t="e">
        <f>#REF!</f>
        <v>#REF!</v>
      </c>
      <c r="C98" s="9" t="e">
        <f>#REF!</f>
        <v>#REF!</v>
      </c>
      <c r="D98" s="9" t="e">
        <f>#REF!</f>
        <v>#REF!</v>
      </c>
      <c r="E98" s="9" t="e">
        <f>#REF!</f>
        <v>#REF!</v>
      </c>
      <c r="F98" s="61" t="e">
        <f>#REF!</f>
        <v>#REF!</v>
      </c>
      <c r="G98" s="9" t="e">
        <f>#REF!*-1</f>
        <v>#REF!</v>
      </c>
      <c r="H98" s="9" t="e">
        <f>#REF!</f>
        <v>#REF!</v>
      </c>
      <c r="I98" s="9" t="e">
        <f>#REF!</f>
        <v>#REF!</v>
      </c>
      <c r="J98" s="9" t="e">
        <f>VLOOKUP(I98,'גדלי תיקים'!$J:$K,2,0)</f>
        <v>#REF!</v>
      </c>
      <c r="K98" s="9" t="e">
        <f t="shared" si="4"/>
        <v>#REF!</v>
      </c>
      <c r="L98" s="9" t="e">
        <f t="shared" si="5"/>
        <v>#REF!</v>
      </c>
    </row>
    <row r="99" spans="1:12">
      <c r="A99" s="9" t="e">
        <f>#REF!</f>
        <v>#REF!</v>
      </c>
      <c r="B99" s="9" t="e">
        <f>#REF!</f>
        <v>#REF!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61" t="e">
        <f>#REF!</f>
        <v>#REF!</v>
      </c>
      <c r="G99" s="9" t="e">
        <f>#REF!*-1</f>
        <v>#REF!</v>
      </c>
      <c r="H99" s="9" t="e">
        <f>#REF!</f>
        <v>#REF!</v>
      </c>
      <c r="I99" s="9" t="e">
        <f>#REF!</f>
        <v>#REF!</v>
      </c>
      <c r="J99" s="9" t="e">
        <f>VLOOKUP(I99,'גדלי תיקים'!$J:$K,2,0)</f>
        <v>#REF!</v>
      </c>
      <c r="K99" s="9" t="e">
        <f t="shared" si="4"/>
        <v>#REF!</v>
      </c>
      <c r="L99" s="9" t="e">
        <f t="shared" si="5"/>
        <v>#REF!</v>
      </c>
    </row>
    <row r="100" spans="1:12">
      <c r="A100" s="9" t="e">
        <f>#REF!</f>
        <v>#REF!</v>
      </c>
      <c r="B100" s="9" t="e">
        <f>#REF!</f>
        <v>#REF!</v>
      </c>
      <c r="C100" s="9" t="e">
        <f>#REF!</f>
        <v>#REF!</v>
      </c>
      <c r="D100" s="9" t="e">
        <f>#REF!</f>
        <v>#REF!</v>
      </c>
      <c r="E100" s="9" t="e">
        <f>#REF!</f>
        <v>#REF!</v>
      </c>
      <c r="F100" s="61" t="e">
        <f>#REF!</f>
        <v>#REF!</v>
      </c>
      <c r="G100" s="9" t="e">
        <f>#REF!*-1</f>
        <v>#REF!</v>
      </c>
      <c r="H100" s="9" t="e">
        <f>#REF!</f>
        <v>#REF!</v>
      </c>
      <c r="I100" s="9" t="e">
        <f>#REF!</f>
        <v>#REF!</v>
      </c>
      <c r="J100" s="9" t="e">
        <f>VLOOKUP(I100,'גדלי תיקים'!$J:$K,2,0)</f>
        <v>#REF!</v>
      </c>
      <c r="K100" s="9" t="e">
        <f t="shared" si="4"/>
        <v>#REF!</v>
      </c>
      <c r="L100" s="9" t="e">
        <f t="shared" si="5"/>
        <v>#REF!</v>
      </c>
    </row>
    <row r="101" spans="1:12">
      <c r="A101" s="9" t="e">
        <f>#REF!</f>
        <v>#REF!</v>
      </c>
      <c r="B101" s="9" t="e">
        <f>#REF!</f>
        <v>#REF!</v>
      </c>
      <c r="C101" s="9" t="e">
        <f>#REF!</f>
        <v>#REF!</v>
      </c>
      <c r="D101" s="9" t="e">
        <f>#REF!</f>
        <v>#REF!</v>
      </c>
      <c r="E101" s="9" t="e">
        <f>#REF!</f>
        <v>#REF!</v>
      </c>
      <c r="F101" s="61" t="e">
        <f>#REF!</f>
        <v>#REF!</v>
      </c>
      <c r="G101" s="9" t="e">
        <f>#REF!*-1</f>
        <v>#REF!</v>
      </c>
      <c r="H101" s="9" t="e">
        <f>#REF!</f>
        <v>#REF!</v>
      </c>
      <c r="I101" s="9" t="e">
        <f>#REF!</f>
        <v>#REF!</v>
      </c>
      <c r="J101" s="9" t="e">
        <f>VLOOKUP(I101,'גדלי תיקים'!$J:$K,2,0)</f>
        <v>#REF!</v>
      </c>
      <c r="K101" s="9" t="e">
        <f t="shared" si="4"/>
        <v>#REF!</v>
      </c>
      <c r="L101" s="9" t="e">
        <f t="shared" si="5"/>
        <v>#REF!</v>
      </c>
    </row>
    <row r="102" spans="1:12">
      <c r="A102" s="9" t="e">
        <f>#REF!</f>
        <v>#REF!</v>
      </c>
      <c r="B102" s="9" t="e">
        <f>#REF!</f>
        <v>#REF!</v>
      </c>
      <c r="C102" s="9" t="e">
        <f>#REF!</f>
        <v>#REF!</v>
      </c>
      <c r="D102" s="9" t="e">
        <f>#REF!</f>
        <v>#REF!</v>
      </c>
      <c r="E102" s="9" t="e">
        <f>#REF!</f>
        <v>#REF!</v>
      </c>
      <c r="F102" s="61" t="e">
        <f>#REF!</f>
        <v>#REF!</v>
      </c>
      <c r="G102" s="9" t="e">
        <f>#REF!*-1</f>
        <v>#REF!</v>
      </c>
      <c r="H102" s="9" t="e">
        <f>#REF!</f>
        <v>#REF!</v>
      </c>
      <c r="I102" s="9" t="e">
        <f>#REF!</f>
        <v>#REF!</v>
      </c>
      <c r="J102" s="9" t="e">
        <f>VLOOKUP(I102,'גדלי תיקים'!$J:$K,2,0)</f>
        <v>#REF!</v>
      </c>
      <c r="K102" s="9" t="e">
        <f t="shared" si="4"/>
        <v>#REF!</v>
      </c>
      <c r="L102" s="9" t="e">
        <f t="shared" si="5"/>
        <v>#REF!</v>
      </c>
    </row>
    <row r="103" spans="1:12">
      <c r="A103" s="9" t="e">
        <f>#REF!</f>
        <v>#REF!</v>
      </c>
      <c r="B103" s="9" t="e">
        <f>#REF!</f>
        <v>#REF!</v>
      </c>
      <c r="C103" s="9" t="e">
        <f>#REF!</f>
        <v>#REF!</v>
      </c>
      <c r="D103" s="9" t="e">
        <f>#REF!</f>
        <v>#REF!</v>
      </c>
      <c r="E103" s="9" t="e">
        <f>#REF!</f>
        <v>#REF!</v>
      </c>
      <c r="F103" s="61" t="e">
        <f>#REF!</f>
        <v>#REF!</v>
      </c>
      <c r="G103" s="9" t="e">
        <f>#REF!*-1</f>
        <v>#REF!</v>
      </c>
      <c r="H103" s="9" t="e">
        <f>#REF!</f>
        <v>#REF!</v>
      </c>
      <c r="I103" s="9" t="e">
        <f>#REF!</f>
        <v>#REF!</v>
      </c>
      <c r="J103" s="9" t="e">
        <f>VLOOKUP(I103,'גדלי תיקים'!$J:$K,2,0)</f>
        <v>#REF!</v>
      </c>
      <c r="K103" s="9" t="e">
        <f t="shared" si="4"/>
        <v>#REF!</v>
      </c>
      <c r="L103" s="9" t="e">
        <f t="shared" si="5"/>
        <v>#REF!</v>
      </c>
    </row>
    <row r="104" spans="1:12">
      <c r="A104" s="9" t="e">
        <f>#REF!</f>
        <v>#REF!</v>
      </c>
      <c r="B104" s="9" t="e">
        <f>#REF!</f>
        <v>#REF!</v>
      </c>
      <c r="C104" s="9" t="e">
        <f>#REF!</f>
        <v>#REF!</v>
      </c>
      <c r="D104" s="9" t="e">
        <f>#REF!</f>
        <v>#REF!</v>
      </c>
      <c r="E104" s="9" t="e">
        <f>#REF!</f>
        <v>#REF!</v>
      </c>
      <c r="F104" s="61" t="e">
        <f>#REF!</f>
        <v>#REF!</v>
      </c>
      <c r="G104" s="9" t="e">
        <f>#REF!*-1</f>
        <v>#REF!</v>
      </c>
      <c r="H104" s="9" t="e">
        <f>#REF!</f>
        <v>#REF!</v>
      </c>
      <c r="I104" s="9" t="e">
        <f>#REF!</f>
        <v>#REF!</v>
      </c>
      <c r="J104" s="9" t="e">
        <f>VLOOKUP(I104,'גדלי תיקים'!$J:$K,2,0)</f>
        <v>#REF!</v>
      </c>
      <c r="K104" s="9" t="e">
        <f t="shared" si="4"/>
        <v>#REF!</v>
      </c>
      <c r="L104" s="9" t="e">
        <f t="shared" si="5"/>
        <v>#REF!</v>
      </c>
    </row>
    <row r="105" spans="1:12">
      <c r="A105" s="9" t="e">
        <f>#REF!</f>
        <v>#REF!</v>
      </c>
      <c r="B105" s="9" t="e">
        <f>#REF!</f>
        <v>#REF!</v>
      </c>
      <c r="C105" s="9" t="e">
        <f>#REF!</f>
        <v>#REF!</v>
      </c>
      <c r="D105" s="9" t="e">
        <f>#REF!</f>
        <v>#REF!</v>
      </c>
      <c r="E105" s="9" t="e">
        <f>#REF!</f>
        <v>#REF!</v>
      </c>
      <c r="F105" s="61" t="e">
        <f>#REF!</f>
        <v>#REF!</v>
      </c>
      <c r="G105" s="9" t="e">
        <f>#REF!*-1</f>
        <v>#REF!</v>
      </c>
      <c r="H105" s="9" t="e">
        <f>#REF!</f>
        <v>#REF!</v>
      </c>
      <c r="I105" s="9" t="e">
        <f>#REF!</f>
        <v>#REF!</v>
      </c>
      <c r="J105" s="9" t="e">
        <f>VLOOKUP(I105,'גדלי תיקים'!$J:$K,2,0)</f>
        <v>#REF!</v>
      </c>
      <c r="K105" s="9" t="e">
        <f t="shared" si="4"/>
        <v>#REF!</v>
      </c>
      <c r="L105" s="9" t="e">
        <f t="shared" si="5"/>
        <v>#REF!</v>
      </c>
    </row>
    <row r="106" spans="1:12">
      <c r="A106" s="9" t="e">
        <f>#REF!</f>
        <v>#REF!</v>
      </c>
      <c r="B106" s="9" t="e">
        <f>#REF!</f>
        <v>#REF!</v>
      </c>
      <c r="C106" s="9" t="e">
        <f>#REF!</f>
        <v>#REF!</v>
      </c>
      <c r="D106" s="9" t="e">
        <f>#REF!</f>
        <v>#REF!</v>
      </c>
      <c r="E106" s="9" t="e">
        <f>#REF!</f>
        <v>#REF!</v>
      </c>
      <c r="F106" s="61" t="e">
        <f>#REF!</f>
        <v>#REF!</v>
      </c>
      <c r="G106" s="9" t="e">
        <f>#REF!*-1</f>
        <v>#REF!</v>
      </c>
      <c r="H106" s="9" t="e">
        <f>#REF!</f>
        <v>#REF!</v>
      </c>
      <c r="I106" s="9" t="e">
        <f>#REF!</f>
        <v>#REF!</v>
      </c>
      <c r="J106" s="9" t="e">
        <f>VLOOKUP(I106,'גדלי תיקים'!$J:$K,2,0)</f>
        <v>#REF!</v>
      </c>
      <c r="K106" s="9" t="e">
        <f t="shared" si="4"/>
        <v>#REF!</v>
      </c>
      <c r="L106" s="9" t="e">
        <f t="shared" si="5"/>
        <v>#REF!</v>
      </c>
    </row>
    <row r="107" spans="1:12">
      <c r="A107" s="9" t="e">
        <f>#REF!</f>
        <v>#REF!</v>
      </c>
      <c r="B107" s="9" t="e">
        <f>#REF!</f>
        <v>#REF!</v>
      </c>
      <c r="C107" s="9" t="e">
        <f>#REF!</f>
        <v>#REF!</v>
      </c>
      <c r="D107" s="9" t="e">
        <f>#REF!</f>
        <v>#REF!</v>
      </c>
      <c r="E107" s="9" t="e">
        <f>#REF!</f>
        <v>#REF!</v>
      </c>
      <c r="F107" s="61" t="e">
        <f>#REF!</f>
        <v>#REF!</v>
      </c>
      <c r="G107" s="9" t="e">
        <f>#REF!*-1</f>
        <v>#REF!</v>
      </c>
      <c r="H107" s="9" t="e">
        <f>#REF!</f>
        <v>#REF!</v>
      </c>
      <c r="I107" s="9" t="e">
        <f>#REF!</f>
        <v>#REF!</v>
      </c>
      <c r="J107" s="9" t="e">
        <f>VLOOKUP(I107,'גדלי תיקים'!$J:$K,2,0)</f>
        <v>#REF!</v>
      </c>
      <c r="K107" s="9" t="e">
        <f t="shared" si="4"/>
        <v>#REF!</v>
      </c>
      <c r="L107" s="9" t="e">
        <f t="shared" si="5"/>
        <v>#REF!</v>
      </c>
    </row>
    <row r="108" spans="1:12">
      <c r="A108" s="9" t="e">
        <f>#REF!</f>
        <v>#REF!</v>
      </c>
      <c r="B108" s="9" t="e">
        <f>#REF!</f>
        <v>#REF!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61" t="e">
        <f>#REF!</f>
        <v>#REF!</v>
      </c>
      <c r="G108" s="9" t="e">
        <f>#REF!*-1</f>
        <v>#REF!</v>
      </c>
      <c r="H108" s="9" t="e">
        <f>#REF!</f>
        <v>#REF!</v>
      </c>
      <c r="I108" s="9" t="e">
        <f>#REF!</f>
        <v>#REF!</v>
      </c>
      <c r="J108" s="9" t="e">
        <f>VLOOKUP(I108,'גדלי תיקים'!$J:$K,2,0)</f>
        <v>#REF!</v>
      </c>
      <c r="K108" s="9" t="e">
        <f t="shared" si="4"/>
        <v>#REF!</v>
      </c>
      <c r="L108" s="9" t="e">
        <f t="shared" si="5"/>
        <v>#REF!</v>
      </c>
    </row>
    <row r="109" spans="1:12">
      <c r="A109" s="9" t="e">
        <f>#REF!</f>
        <v>#REF!</v>
      </c>
      <c r="B109" s="9" t="e">
        <f>#REF!</f>
        <v>#REF!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61" t="e">
        <f>#REF!</f>
        <v>#REF!</v>
      </c>
      <c r="G109" s="9" t="e">
        <f>#REF!*-1</f>
        <v>#REF!</v>
      </c>
      <c r="H109" s="9" t="e">
        <f>#REF!</f>
        <v>#REF!</v>
      </c>
      <c r="I109" s="9" t="e">
        <f>#REF!</f>
        <v>#REF!</v>
      </c>
      <c r="J109" s="9" t="e">
        <f>VLOOKUP(I109,'גדלי תיקים'!$J:$K,2,0)</f>
        <v>#REF!</v>
      </c>
      <c r="K109" s="9" t="e">
        <f t="shared" si="4"/>
        <v>#REF!</v>
      </c>
      <c r="L109" s="9" t="e">
        <f t="shared" si="5"/>
        <v>#REF!</v>
      </c>
    </row>
    <row r="110" spans="1:12">
      <c r="A110" s="9" t="e">
        <f>#REF!</f>
        <v>#REF!</v>
      </c>
      <c r="B110" s="9" t="e">
        <f>#REF!</f>
        <v>#REF!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61" t="e">
        <f>#REF!</f>
        <v>#REF!</v>
      </c>
      <c r="G110" s="9" t="e">
        <f>#REF!*-1</f>
        <v>#REF!</v>
      </c>
      <c r="H110" s="9" t="e">
        <f>#REF!</f>
        <v>#REF!</v>
      </c>
      <c r="I110" s="9" t="e">
        <f>#REF!</f>
        <v>#REF!</v>
      </c>
      <c r="J110" s="9" t="e">
        <f>VLOOKUP(I110,'גדלי תיקים'!$J:$K,2,0)</f>
        <v>#REF!</v>
      </c>
      <c r="K110" s="9" t="e">
        <f t="shared" si="4"/>
        <v>#REF!</v>
      </c>
      <c r="L110" s="9" t="e">
        <f t="shared" si="5"/>
        <v>#REF!</v>
      </c>
    </row>
    <row r="111" spans="1:12">
      <c r="A111" s="9" t="e">
        <f>#REF!</f>
        <v>#REF!</v>
      </c>
      <c r="B111" s="9" t="e">
        <f>#REF!</f>
        <v>#REF!</v>
      </c>
      <c r="C111" s="9" t="e">
        <f>#REF!</f>
        <v>#REF!</v>
      </c>
      <c r="D111" s="9" t="e">
        <f>#REF!</f>
        <v>#REF!</v>
      </c>
      <c r="E111" s="9" t="e">
        <f>#REF!</f>
        <v>#REF!</v>
      </c>
      <c r="F111" s="61" t="e">
        <f>#REF!</f>
        <v>#REF!</v>
      </c>
      <c r="G111" s="9" t="e">
        <f>#REF!*-1</f>
        <v>#REF!</v>
      </c>
      <c r="H111" s="9" t="e">
        <f>#REF!</f>
        <v>#REF!</v>
      </c>
      <c r="I111" s="9" t="e">
        <f>#REF!</f>
        <v>#REF!</v>
      </c>
      <c r="J111" s="9" t="e">
        <f>VLOOKUP(I111,'גדלי תיקים'!$J:$K,2,0)</f>
        <v>#REF!</v>
      </c>
      <c r="K111" s="9" t="e">
        <f t="shared" si="4"/>
        <v>#REF!</v>
      </c>
      <c r="L111" s="9" t="e">
        <f t="shared" si="5"/>
        <v>#REF!</v>
      </c>
    </row>
    <row r="112" spans="1:12">
      <c r="A112" s="9" t="e">
        <f>#REF!</f>
        <v>#REF!</v>
      </c>
      <c r="B112" s="9" t="e">
        <f>#REF!</f>
        <v>#REF!</v>
      </c>
      <c r="C112" s="9" t="e">
        <f>#REF!</f>
        <v>#REF!</v>
      </c>
      <c r="D112" s="9" t="e">
        <f>#REF!</f>
        <v>#REF!</v>
      </c>
      <c r="E112" s="9" t="e">
        <f>#REF!</f>
        <v>#REF!</v>
      </c>
      <c r="F112" s="61" t="e">
        <f>#REF!</f>
        <v>#REF!</v>
      </c>
      <c r="G112" s="9" t="e">
        <f>#REF!*-1</f>
        <v>#REF!</v>
      </c>
      <c r="H112" s="9" t="e">
        <f>#REF!</f>
        <v>#REF!</v>
      </c>
      <c r="I112" s="9" t="e">
        <f>#REF!</f>
        <v>#REF!</v>
      </c>
      <c r="J112" s="9" t="e">
        <f>VLOOKUP(I112,'גדלי תיקים'!$J:$K,2,0)</f>
        <v>#REF!</v>
      </c>
      <c r="K112" s="9" t="e">
        <f t="shared" si="4"/>
        <v>#REF!</v>
      </c>
      <c r="L112" s="9" t="e">
        <f t="shared" si="5"/>
        <v>#REF!</v>
      </c>
    </row>
    <row r="113" spans="1:12">
      <c r="A113" s="9" t="e">
        <f>#REF!</f>
        <v>#REF!</v>
      </c>
      <c r="B113" s="9" t="e">
        <f>#REF!</f>
        <v>#REF!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61" t="e">
        <f>#REF!</f>
        <v>#REF!</v>
      </c>
      <c r="G113" s="9" t="e">
        <f>#REF!*-1</f>
        <v>#REF!</v>
      </c>
      <c r="H113" s="9" t="e">
        <f>#REF!</f>
        <v>#REF!</v>
      </c>
      <c r="I113" s="9" t="e">
        <f>#REF!</f>
        <v>#REF!</v>
      </c>
      <c r="J113" s="9" t="e">
        <f>VLOOKUP(I113,'גדלי תיקים'!$J:$K,2,0)</f>
        <v>#REF!</v>
      </c>
      <c r="K113" s="9" t="e">
        <f t="shared" si="4"/>
        <v>#REF!</v>
      </c>
      <c r="L113" s="9" t="e">
        <f t="shared" si="5"/>
        <v>#REF!</v>
      </c>
    </row>
    <row r="114" spans="1:12">
      <c r="A114" s="9" t="e">
        <f>#REF!</f>
        <v>#REF!</v>
      </c>
      <c r="B114" s="9" t="e">
        <f>#REF!</f>
        <v>#REF!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61" t="e">
        <f>#REF!</f>
        <v>#REF!</v>
      </c>
      <c r="G114" s="9" t="e">
        <f>#REF!*-1</f>
        <v>#REF!</v>
      </c>
      <c r="H114" s="9" t="e">
        <f>#REF!</f>
        <v>#REF!</v>
      </c>
      <c r="I114" s="9" t="e">
        <f>#REF!</f>
        <v>#REF!</v>
      </c>
      <c r="J114" s="9" t="e">
        <f>VLOOKUP(I114,'גדלי תיקים'!$J:$K,2,0)</f>
        <v>#REF!</v>
      </c>
      <c r="K114" s="9" t="e">
        <f t="shared" si="4"/>
        <v>#REF!</v>
      </c>
      <c r="L114" s="9" t="e">
        <f t="shared" si="5"/>
        <v>#REF!</v>
      </c>
    </row>
    <row r="115" spans="1:12">
      <c r="A115" s="9" t="e">
        <f>#REF!</f>
        <v>#REF!</v>
      </c>
      <c r="B115" s="9" t="e">
        <f>#REF!</f>
        <v>#REF!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61" t="e">
        <f>#REF!</f>
        <v>#REF!</v>
      </c>
      <c r="G115" s="9" t="e">
        <f>#REF!*-1</f>
        <v>#REF!</v>
      </c>
      <c r="H115" s="9" t="e">
        <f>#REF!</f>
        <v>#REF!</v>
      </c>
      <c r="I115" s="9" t="e">
        <f>#REF!</f>
        <v>#REF!</v>
      </c>
      <c r="J115" s="9" t="e">
        <f>VLOOKUP(I115,'גדלי תיקים'!$J:$K,2,0)</f>
        <v>#REF!</v>
      </c>
      <c r="K115" s="9" t="e">
        <f t="shared" si="4"/>
        <v>#REF!</v>
      </c>
      <c r="L115" s="9" t="e">
        <f t="shared" si="5"/>
        <v>#REF!</v>
      </c>
    </row>
    <row r="116" spans="1:12">
      <c r="A116" s="9" t="e">
        <f>#REF!</f>
        <v>#REF!</v>
      </c>
      <c r="B116" s="9" t="e">
        <f>#REF!</f>
        <v>#REF!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61" t="e">
        <f>#REF!</f>
        <v>#REF!</v>
      </c>
      <c r="G116" s="9" t="e">
        <f>#REF!*-1</f>
        <v>#REF!</v>
      </c>
      <c r="H116" s="9" t="e">
        <f>#REF!</f>
        <v>#REF!</v>
      </c>
      <c r="I116" s="9" t="e">
        <f>#REF!</f>
        <v>#REF!</v>
      </c>
      <c r="J116" s="9" t="e">
        <f>VLOOKUP(I116,'גדלי תיקים'!$J:$K,2,0)</f>
        <v>#REF!</v>
      </c>
      <c r="K116" s="9" t="e">
        <f t="shared" si="4"/>
        <v>#REF!</v>
      </c>
      <c r="L116" s="9" t="e">
        <f t="shared" si="5"/>
        <v>#REF!</v>
      </c>
    </row>
    <row r="117" spans="1:12">
      <c r="A117" s="9" t="e">
        <f>#REF!</f>
        <v>#REF!</v>
      </c>
      <c r="B117" s="9" t="e">
        <f>#REF!</f>
        <v>#REF!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61" t="e">
        <f>#REF!</f>
        <v>#REF!</v>
      </c>
      <c r="G117" s="9" t="e">
        <f>#REF!*-1</f>
        <v>#REF!</v>
      </c>
      <c r="H117" s="9" t="e">
        <f>#REF!</f>
        <v>#REF!</v>
      </c>
      <c r="I117" s="9" t="e">
        <f>#REF!</f>
        <v>#REF!</v>
      </c>
      <c r="J117" s="9" t="e">
        <f>VLOOKUP(I117,'גדלי תיקים'!$J:$K,2,0)</f>
        <v>#REF!</v>
      </c>
      <c r="K117" s="9" t="e">
        <f t="shared" si="4"/>
        <v>#REF!</v>
      </c>
      <c r="L117" s="9" t="e">
        <f t="shared" si="5"/>
        <v>#REF!</v>
      </c>
    </row>
    <row r="118" spans="1:12">
      <c r="A118" s="9" t="e">
        <f>#REF!</f>
        <v>#REF!</v>
      </c>
      <c r="B118" s="9" t="e">
        <f>#REF!</f>
        <v>#REF!</v>
      </c>
      <c r="C118" s="9" t="e">
        <f>#REF!</f>
        <v>#REF!</v>
      </c>
      <c r="D118" s="9" t="e">
        <f>#REF!</f>
        <v>#REF!</v>
      </c>
      <c r="E118" s="9" t="e">
        <f>#REF!</f>
        <v>#REF!</v>
      </c>
      <c r="F118" s="61" t="e">
        <f>#REF!</f>
        <v>#REF!</v>
      </c>
      <c r="G118" s="9" t="e">
        <f>#REF!*-1</f>
        <v>#REF!</v>
      </c>
      <c r="H118" s="9" t="e">
        <f>#REF!</f>
        <v>#REF!</v>
      </c>
      <c r="I118" s="9" t="e">
        <f>#REF!</f>
        <v>#REF!</v>
      </c>
      <c r="J118" s="9" t="e">
        <f>VLOOKUP(I118,'גדלי תיקים'!$J:$K,2,0)</f>
        <v>#REF!</v>
      </c>
      <c r="K118" s="9" t="e">
        <f t="shared" si="4"/>
        <v>#REF!</v>
      </c>
      <c r="L118" s="9" t="e">
        <f t="shared" si="5"/>
        <v>#REF!</v>
      </c>
    </row>
    <row r="119" spans="1:12">
      <c r="A119" s="9" t="e">
        <f>#REF!</f>
        <v>#REF!</v>
      </c>
      <c r="B119" s="9" t="e">
        <f>#REF!</f>
        <v>#REF!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61" t="e">
        <f>#REF!</f>
        <v>#REF!</v>
      </c>
      <c r="G119" s="9" t="e">
        <f>#REF!*-1</f>
        <v>#REF!</v>
      </c>
      <c r="H119" s="9" t="e">
        <f>#REF!</f>
        <v>#REF!</v>
      </c>
      <c r="I119" s="9" t="e">
        <f>#REF!</f>
        <v>#REF!</v>
      </c>
      <c r="J119" s="9" t="e">
        <f>VLOOKUP(I119,'גדלי תיקים'!$J:$K,2,0)</f>
        <v>#REF!</v>
      </c>
      <c r="K119" s="9" t="e">
        <f t="shared" si="4"/>
        <v>#REF!</v>
      </c>
      <c r="L119" s="9" t="e">
        <f t="shared" si="5"/>
        <v>#REF!</v>
      </c>
    </row>
    <row r="120" spans="1:12">
      <c r="A120" s="9" t="e">
        <f>#REF!</f>
        <v>#REF!</v>
      </c>
      <c r="B120" s="9" t="e">
        <f>#REF!</f>
        <v>#REF!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61" t="e">
        <f>#REF!</f>
        <v>#REF!</v>
      </c>
      <c r="G120" s="9" t="e">
        <f>#REF!*-1</f>
        <v>#REF!</v>
      </c>
      <c r="H120" s="9" t="e">
        <f>#REF!</f>
        <v>#REF!</v>
      </c>
      <c r="I120" s="9" t="e">
        <f>#REF!</f>
        <v>#REF!</v>
      </c>
      <c r="J120" s="9" t="e">
        <f>VLOOKUP(I120,'גדלי תיקים'!$J:$K,2,0)</f>
        <v>#REF!</v>
      </c>
      <c r="K120" s="9" t="e">
        <f t="shared" si="4"/>
        <v>#REF!</v>
      </c>
      <c r="L120" s="9" t="e">
        <f t="shared" si="5"/>
        <v>#REF!</v>
      </c>
    </row>
    <row r="121" spans="1:12">
      <c r="A121" s="9" t="e">
        <f>#REF!</f>
        <v>#REF!</v>
      </c>
      <c r="B121" s="9" t="e">
        <f>#REF!</f>
        <v>#REF!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61" t="e">
        <f>#REF!</f>
        <v>#REF!</v>
      </c>
      <c r="G121" s="9" t="e">
        <f>#REF!*-1</f>
        <v>#REF!</v>
      </c>
      <c r="H121" s="9" t="e">
        <f>#REF!</f>
        <v>#REF!</v>
      </c>
      <c r="I121" s="9" t="e">
        <f>#REF!</f>
        <v>#REF!</v>
      </c>
      <c r="J121" s="9" t="e">
        <f>VLOOKUP(I121,'גדלי תיקים'!$J:$K,2,0)</f>
        <v>#REF!</v>
      </c>
      <c r="K121" s="9" t="e">
        <f t="shared" si="4"/>
        <v>#REF!</v>
      </c>
      <c r="L121" s="9" t="e">
        <f t="shared" si="5"/>
        <v>#REF!</v>
      </c>
    </row>
    <row r="122" spans="1:12">
      <c r="A122" s="9" t="e">
        <f>#REF!</f>
        <v>#REF!</v>
      </c>
      <c r="B122" s="9" t="e">
        <f>#REF!</f>
        <v>#REF!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61" t="e">
        <f>#REF!</f>
        <v>#REF!</v>
      </c>
      <c r="G122" s="9" t="e">
        <f>#REF!*-1</f>
        <v>#REF!</v>
      </c>
      <c r="H122" s="9" t="e">
        <f>#REF!</f>
        <v>#REF!</v>
      </c>
      <c r="I122" s="9" t="e">
        <f>#REF!</f>
        <v>#REF!</v>
      </c>
      <c r="J122" s="9" t="e">
        <f>VLOOKUP(I122,'גדלי תיקים'!$J:$K,2,0)</f>
        <v>#REF!</v>
      </c>
      <c r="K122" s="9" t="e">
        <f t="shared" si="4"/>
        <v>#REF!</v>
      </c>
      <c r="L122" s="9" t="e">
        <f t="shared" si="5"/>
        <v>#REF!</v>
      </c>
    </row>
    <row r="123" spans="1:12">
      <c r="A123" s="9" t="e">
        <f>#REF!</f>
        <v>#REF!</v>
      </c>
      <c r="B123" s="9" t="e">
        <f>#REF!</f>
        <v>#REF!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61" t="e">
        <f>#REF!</f>
        <v>#REF!</v>
      </c>
      <c r="G123" s="9" t="e">
        <f>#REF!*-1</f>
        <v>#REF!</v>
      </c>
      <c r="H123" s="9" t="e">
        <f>#REF!</f>
        <v>#REF!</v>
      </c>
      <c r="I123" s="9" t="e">
        <f>#REF!</f>
        <v>#REF!</v>
      </c>
      <c r="J123" s="9" t="e">
        <f>VLOOKUP(I123,'גדלי תיקים'!$J:$K,2,0)</f>
        <v>#REF!</v>
      </c>
      <c r="K123" s="9" t="e">
        <f t="shared" si="4"/>
        <v>#REF!</v>
      </c>
      <c r="L123" s="9" t="e">
        <f t="shared" si="5"/>
        <v>#REF!</v>
      </c>
    </row>
    <row r="124" spans="1:12">
      <c r="A124" s="9" t="e">
        <f>#REF!</f>
        <v>#REF!</v>
      </c>
      <c r="B124" s="9" t="e">
        <f>#REF!</f>
        <v>#REF!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61" t="e">
        <f>#REF!</f>
        <v>#REF!</v>
      </c>
      <c r="G124" s="9" t="e">
        <f>#REF!*-1</f>
        <v>#REF!</v>
      </c>
      <c r="H124" s="9" t="e">
        <f>#REF!</f>
        <v>#REF!</v>
      </c>
      <c r="I124" s="9" t="e">
        <f>#REF!</f>
        <v>#REF!</v>
      </c>
      <c r="J124" s="9" t="e">
        <f>VLOOKUP(I124,'גדלי תיקים'!$J:$K,2,0)</f>
        <v>#REF!</v>
      </c>
      <c r="K124" s="9" t="e">
        <f t="shared" si="4"/>
        <v>#REF!</v>
      </c>
      <c r="L124" s="9" t="e">
        <f t="shared" si="5"/>
        <v>#REF!</v>
      </c>
    </row>
    <row r="125" spans="1:12">
      <c r="A125" s="9" t="e">
        <f>#REF!</f>
        <v>#REF!</v>
      </c>
      <c r="B125" s="9" t="e">
        <f>#REF!</f>
        <v>#REF!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61" t="e">
        <f>#REF!</f>
        <v>#REF!</v>
      </c>
      <c r="G125" s="9" t="e">
        <f>#REF!*-1</f>
        <v>#REF!</v>
      </c>
      <c r="H125" s="9" t="e">
        <f>#REF!</f>
        <v>#REF!</v>
      </c>
      <c r="I125" s="9" t="e">
        <f>#REF!</f>
        <v>#REF!</v>
      </c>
      <c r="J125" s="9" t="e">
        <f>VLOOKUP(I125,'גדלי תיקים'!$J:$K,2,0)</f>
        <v>#REF!</v>
      </c>
      <c r="K125" s="9" t="e">
        <f t="shared" si="4"/>
        <v>#REF!</v>
      </c>
      <c r="L125" s="9" t="e">
        <f t="shared" si="5"/>
        <v>#REF!</v>
      </c>
    </row>
    <row r="126" spans="1:12">
      <c r="A126" s="9" t="e">
        <f>#REF!</f>
        <v>#REF!</v>
      </c>
      <c r="B126" s="9" t="e">
        <f>#REF!</f>
        <v>#REF!</v>
      </c>
      <c r="C126" s="9" t="e">
        <f>#REF!</f>
        <v>#REF!</v>
      </c>
      <c r="D126" s="9" t="e">
        <f>#REF!</f>
        <v>#REF!</v>
      </c>
      <c r="E126" s="9" t="e">
        <f>#REF!</f>
        <v>#REF!</v>
      </c>
      <c r="F126" s="61" t="e">
        <f>#REF!</f>
        <v>#REF!</v>
      </c>
      <c r="G126" s="9" t="e">
        <f>#REF!*-1</f>
        <v>#REF!</v>
      </c>
      <c r="H126" s="9" t="e">
        <f>#REF!</f>
        <v>#REF!</v>
      </c>
      <c r="I126" s="9" t="e">
        <f>#REF!</f>
        <v>#REF!</v>
      </c>
      <c r="J126" s="9" t="e">
        <f>VLOOKUP(I126,'גדלי תיקים'!$J:$K,2,0)</f>
        <v>#REF!</v>
      </c>
      <c r="K126" s="9" t="e">
        <f t="shared" si="4"/>
        <v>#REF!</v>
      </c>
      <c r="L126" s="9" t="e">
        <f t="shared" si="5"/>
        <v>#REF!</v>
      </c>
    </row>
    <row r="127" spans="1:12">
      <c r="A127" s="9" t="e">
        <f>#REF!</f>
        <v>#REF!</v>
      </c>
      <c r="B127" s="9" t="e">
        <f>#REF!</f>
        <v>#REF!</v>
      </c>
      <c r="C127" s="9" t="e">
        <f>#REF!</f>
        <v>#REF!</v>
      </c>
      <c r="D127" s="9" t="e">
        <f>#REF!</f>
        <v>#REF!</v>
      </c>
      <c r="E127" s="9" t="e">
        <f>#REF!</f>
        <v>#REF!</v>
      </c>
      <c r="F127" s="61" t="e">
        <f>#REF!</f>
        <v>#REF!</v>
      </c>
      <c r="G127" s="9" t="e">
        <f>#REF!*-1</f>
        <v>#REF!</v>
      </c>
      <c r="H127" s="9" t="e">
        <f>#REF!</f>
        <v>#REF!</v>
      </c>
      <c r="I127" s="9" t="e">
        <f>#REF!</f>
        <v>#REF!</v>
      </c>
      <c r="J127" s="9" t="e">
        <f>VLOOKUP(I127,'גדלי תיקים'!$J:$K,2,0)</f>
        <v>#REF!</v>
      </c>
      <c r="K127" s="9" t="e">
        <f t="shared" si="4"/>
        <v>#REF!</v>
      </c>
      <c r="L127" s="9" t="e">
        <f t="shared" si="5"/>
        <v>#REF!</v>
      </c>
    </row>
    <row r="128" spans="1:12">
      <c r="A128" s="9" t="e">
        <f>#REF!</f>
        <v>#REF!</v>
      </c>
      <c r="B128" s="9" t="e">
        <f>#REF!</f>
        <v>#REF!</v>
      </c>
      <c r="C128" s="9" t="e">
        <f>#REF!</f>
        <v>#REF!</v>
      </c>
      <c r="D128" s="9" t="e">
        <f>#REF!</f>
        <v>#REF!</v>
      </c>
      <c r="E128" s="9" t="e">
        <f>#REF!</f>
        <v>#REF!</v>
      </c>
      <c r="F128" s="61" t="e">
        <f>#REF!</f>
        <v>#REF!</v>
      </c>
      <c r="G128" s="9" t="e">
        <f>#REF!*-1</f>
        <v>#REF!</v>
      </c>
      <c r="H128" s="9" t="e">
        <f>#REF!</f>
        <v>#REF!</v>
      </c>
      <c r="I128" s="9" t="e">
        <f>#REF!</f>
        <v>#REF!</v>
      </c>
      <c r="J128" s="9" t="e">
        <f>VLOOKUP(I128,'גדלי תיקים'!$J:$K,2,0)</f>
        <v>#REF!</v>
      </c>
      <c r="K128" s="9" t="e">
        <f t="shared" si="4"/>
        <v>#REF!</v>
      </c>
      <c r="L128" s="9" t="e">
        <f t="shared" si="5"/>
        <v>#REF!</v>
      </c>
    </row>
    <row r="129" spans="1:12">
      <c r="A129" s="9" t="e">
        <f>#REF!</f>
        <v>#REF!</v>
      </c>
      <c r="B129" s="9" t="e">
        <f>#REF!</f>
        <v>#REF!</v>
      </c>
      <c r="C129" s="9" t="e">
        <f>#REF!</f>
        <v>#REF!</v>
      </c>
      <c r="D129" s="9" t="e">
        <f>#REF!</f>
        <v>#REF!</v>
      </c>
      <c r="E129" s="9" t="e">
        <f>#REF!</f>
        <v>#REF!</v>
      </c>
      <c r="F129" s="61" t="e">
        <f>#REF!</f>
        <v>#REF!</v>
      </c>
      <c r="G129" s="9" t="e">
        <f>#REF!*-1</f>
        <v>#REF!</v>
      </c>
      <c r="H129" s="9" t="e">
        <f>#REF!</f>
        <v>#REF!</v>
      </c>
      <c r="I129" s="9" t="e">
        <f>#REF!</f>
        <v>#REF!</v>
      </c>
      <c r="J129" s="9" t="e">
        <f>VLOOKUP(I129,'גדלי תיקים'!$J:$K,2,0)</f>
        <v>#REF!</v>
      </c>
      <c r="K129" s="9" t="e">
        <f t="shared" si="4"/>
        <v>#REF!</v>
      </c>
      <c r="L129" s="9" t="e">
        <f t="shared" si="5"/>
        <v>#REF!</v>
      </c>
    </row>
    <row r="130" spans="1:12">
      <c r="A130" s="9" t="e">
        <f>#REF!</f>
        <v>#REF!</v>
      </c>
      <c r="B130" s="9" t="e">
        <f>#REF!</f>
        <v>#REF!</v>
      </c>
      <c r="C130" s="9" t="e">
        <f>#REF!</f>
        <v>#REF!</v>
      </c>
      <c r="D130" s="9" t="e">
        <f>#REF!</f>
        <v>#REF!</v>
      </c>
      <c r="E130" s="9" t="e">
        <f>#REF!</f>
        <v>#REF!</v>
      </c>
      <c r="F130" s="61" t="e">
        <f>#REF!</f>
        <v>#REF!</v>
      </c>
      <c r="G130" s="9" t="e">
        <f>#REF!*-1</f>
        <v>#REF!</v>
      </c>
      <c r="H130" s="9" t="e">
        <f>#REF!</f>
        <v>#REF!</v>
      </c>
      <c r="I130" s="9" t="e">
        <f>#REF!</f>
        <v>#REF!</v>
      </c>
      <c r="J130" s="9" t="e">
        <f>VLOOKUP(I130,'גדלי תיקים'!$J:$K,2,0)</f>
        <v>#REF!</v>
      </c>
      <c r="K130" s="9" t="e">
        <f t="shared" si="4"/>
        <v>#REF!</v>
      </c>
      <c r="L130" s="9" t="e">
        <f t="shared" si="5"/>
        <v>#REF!</v>
      </c>
    </row>
    <row r="131" spans="1:12">
      <c r="A131" s="9" t="e">
        <f>#REF!</f>
        <v>#REF!</v>
      </c>
      <c r="B131" s="9" t="e">
        <f>#REF!</f>
        <v>#REF!</v>
      </c>
      <c r="C131" s="9" t="e">
        <f>#REF!</f>
        <v>#REF!</v>
      </c>
      <c r="D131" s="9" t="e">
        <f>#REF!</f>
        <v>#REF!</v>
      </c>
      <c r="E131" s="9" t="e">
        <f>#REF!</f>
        <v>#REF!</v>
      </c>
      <c r="F131" s="61" t="e">
        <f>#REF!</f>
        <v>#REF!</v>
      </c>
      <c r="G131" s="9" t="e">
        <f>#REF!*-1</f>
        <v>#REF!</v>
      </c>
      <c r="H131" s="9" t="e">
        <f>#REF!</f>
        <v>#REF!</v>
      </c>
      <c r="I131" s="9" t="e">
        <f>#REF!</f>
        <v>#REF!</v>
      </c>
      <c r="J131" s="9" t="e">
        <f>VLOOKUP(I131,'גדלי תיקים'!$J:$K,2,0)</f>
        <v>#REF!</v>
      </c>
      <c r="K131" s="9" t="e">
        <f t="shared" ref="K131:K194" si="6">IF(OR(E131="מכירה"),"מ",IF(OR(E131="רכישה"),"ק",""))</f>
        <v>#REF!</v>
      </c>
      <c r="L131" s="9" t="e">
        <f t="shared" ref="L131:L194" si="7">CONCATENATE(J131,"_",A131,"_",K131)</f>
        <v>#REF!</v>
      </c>
    </row>
    <row r="132" spans="1:12">
      <c r="A132" s="9" t="e">
        <f>#REF!</f>
        <v>#REF!</v>
      </c>
      <c r="B132" s="9" t="e">
        <f>#REF!</f>
        <v>#REF!</v>
      </c>
      <c r="C132" s="9" t="e">
        <f>#REF!</f>
        <v>#REF!</v>
      </c>
      <c r="D132" s="9" t="e">
        <f>#REF!</f>
        <v>#REF!</v>
      </c>
      <c r="E132" s="9" t="e">
        <f>#REF!</f>
        <v>#REF!</v>
      </c>
      <c r="F132" s="61" t="e">
        <f>#REF!</f>
        <v>#REF!</v>
      </c>
      <c r="G132" s="9" t="e">
        <f>#REF!*-1</f>
        <v>#REF!</v>
      </c>
      <c r="H132" s="9" t="e">
        <f>#REF!</f>
        <v>#REF!</v>
      </c>
      <c r="I132" s="9" t="e">
        <f>#REF!</f>
        <v>#REF!</v>
      </c>
      <c r="J132" s="9" t="e">
        <f>VLOOKUP(I132,'גדלי תיקים'!$J:$K,2,0)</f>
        <v>#REF!</v>
      </c>
      <c r="K132" s="9" t="e">
        <f t="shared" si="6"/>
        <v>#REF!</v>
      </c>
      <c r="L132" s="9" t="e">
        <f t="shared" si="7"/>
        <v>#REF!</v>
      </c>
    </row>
    <row r="133" spans="1:12">
      <c r="A133" s="9" t="e">
        <f>#REF!</f>
        <v>#REF!</v>
      </c>
      <c r="B133" s="9" t="e">
        <f>#REF!</f>
        <v>#REF!</v>
      </c>
      <c r="C133" s="9" t="e">
        <f>#REF!</f>
        <v>#REF!</v>
      </c>
      <c r="D133" s="9" t="e">
        <f>#REF!</f>
        <v>#REF!</v>
      </c>
      <c r="E133" s="9" t="e">
        <f>#REF!</f>
        <v>#REF!</v>
      </c>
      <c r="F133" s="61" t="e">
        <f>#REF!</f>
        <v>#REF!</v>
      </c>
      <c r="G133" s="9" t="e">
        <f>#REF!*-1</f>
        <v>#REF!</v>
      </c>
      <c r="H133" s="9" t="e">
        <f>#REF!</f>
        <v>#REF!</v>
      </c>
      <c r="I133" s="9" t="e">
        <f>#REF!</f>
        <v>#REF!</v>
      </c>
      <c r="J133" s="9" t="e">
        <f>VLOOKUP(I133,'גדלי תיקים'!$J:$K,2,0)</f>
        <v>#REF!</v>
      </c>
      <c r="K133" s="9" t="e">
        <f t="shared" si="6"/>
        <v>#REF!</v>
      </c>
      <c r="L133" s="9" t="e">
        <f t="shared" si="7"/>
        <v>#REF!</v>
      </c>
    </row>
    <row r="134" spans="1:12">
      <c r="A134" s="9" t="e">
        <f>#REF!</f>
        <v>#REF!</v>
      </c>
      <c r="B134" s="9" t="e">
        <f>#REF!</f>
        <v>#REF!</v>
      </c>
      <c r="C134" s="9" t="e">
        <f>#REF!</f>
        <v>#REF!</v>
      </c>
      <c r="D134" s="9" t="e">
        <f>#REF!</f>
        <v>#REF!</v>
      </c>
      <c r="E134" s="9" t="e">
        <f>#REF!</f>
        <v>#REF!</v>
      </c>
      <c r="F134" s="61" t="e">
        <f>#REF!</f>
        <v>#REF!</v>
      </c>
      <c r="G134" s="9" t="e">
        <f>#REF!*-1</f>
        <v>#REF!</v>
      </c>
      <c r="H134" s="9" t="e">
        <f>#REF!</f>
        <v>#REF!</v>
      </c>
      <c r="I134" s="9" t="e">
        <f>#REF!</f>
        <v>#REF!</v>
      </c>
      <c r="J134" s="9" t="e">
        <f>VLOOKUP(I134,'גדלי תיקים'!$J:$K,2,0)</f>
        <v>#REF!</v>
      </c>
      <c r="K134" s="9" t="e">
        <f t="shared" si="6"/>
        <v>#REF!</v>
      </c>
      <c r="L134" s="9" t="e">
        <f t="shared" si="7"/>
        <v>#REF!</v>
      </c>
    </row>
    <row r="135" spans="1:12">
      <c r="A135" s="9" t="e">
        <f>#REF!</f>
        <v>#REF!</v>
      </c>
      <c r="B135" s="9" t="e">
        <f>#REF!</f>
        <v>#REF!</v>
      </c>
      <c r="C135" s="9" t="e">
        <f>#REF!</f>
        <v>#REF!</v>
      </c>
      <c r="D135" s="9" t="e">
        <f>#REF!</f>
        <v>#REF!</v>
      </c>
      <c r="E135" s="9" t="e">
        <f>#REF!</f>
        <v>#REF!</v>
      </c>
      <c r="F135" s="61" t="e">
        <f>#REF!</f>
        <v>#REF!</v>
      </c>
      <c r="G135" s="9" t="e">
        <f>#REF!*-1</f>
        <v>#REF!</v>
      </c>
      <c r="H135" s="9" t="e">
        <f>#REF!</f>
        <v>#REF!</v>
      </c>
      <c r="I135" s="9" t="e">
        <f>#REF!</f>
        <v>#REF!</v>
      </c>
      <c r="J135" s="9" t="e">
        <f>VLOOKUP(I135,'גדלי תיקים'!$J:$K,2,0)</f>
        <v>#REF!</v>
      </c>
      <c r="K135" s="9" t="e">
        <f t="shared" si="6"/>
        <v>#REF!</v>
      </c>
      <c r="L135" s="9" t="e">
        <f t="shared" si="7"/>
        <v>#REF!</v>
      </c>
    </row>
    <row r="136" spans="1:12">
      <c r="A136" s="9" t="e">
        <f>#REF!</f>
        <v>#REF!</v>
      </c>
      <c r="B136" s="9" t="e">
        <f>#REF!</f>
        <v>#REF!</v>
      </c>
      <c r="C136" s="9" t="e">
        <f>#REF!</f>
        <v>#REF!</v>
      </c>
      <c r="D136" s="9" t="e">
        <f>#REF!</f>
        <v>#REF!</v>
      </c>
      <c r="E136" s="9" t="e">
        <f>#REF!</f>
        <v>#REF!</v>
      </c>
      <c r="F136" s="61" t="e">
        <f>#REF!</f>
        <v>#REF!</v>
      </c>
      <c r="G136" s="9" t="e">
        <f>#REF!*-1</f>
        <v>#REF!</v>
      </c>
      <c r="H136" s="9" t="e">
        <f>#REF!</f>
        <v>#REF!</v>
      </c>
      <c r="I136" s="9" t="e">
        <f>#REF!</f>
        <v>#REF!</v>
      </c>
      <c r="J136" s="9" t="e">
        <f>VLOOKUP(I136,'גדלי תיקים'!$J:$K,2,0)</f>
        <v>#REF!</v>
      </c>
      <c r="K136" s="9" t="e">
        <f t="shared" si="6"/>
        <v>#REF!</v>
      </c>
      <c r="L136" s="9" t="e">
        <f t="shared" si="7"/>
        <v>#REF!</v>
      </c>
    </row>
    <row r="137" spans="1:12">
      <c r="A137" s="9" t="e">
        <f>#REF!</f>
        <v>#REF!</v>
      </c>
      <c r="B137" s="9" t="e">
        <f>#REF!</f>
        <v>#REF!</v>
      </c>
      <c r="C137" s="9" t="e">
        <f>#REF!</f>
        <v>#REF!</v>
      </c>
      <c r="D137" s="9" t="e">
        <f>#REF!</f>
        <v>#REF!</v>
      </c>
      <c r="E137" s="9" t="e">
        <f>#REF!</f>
        <v>#REF!</v>
      </c>
      <c r="F137" s="61" t="e">
        <f>#REF!</f>
        <v>#REF!</v>
      </c>
      <c r="G137" s="9" t="e">
        <f>#REF!*-1</f>
        <v>#REF!</v>
      </c>
      <c r="H137" s="9" t="e">
        <f>#REF!</f>
        <v>#REF!</v>
      </c>
      <c r="I137" s="9" t="e">
        <f>#REF!</f>
        <v>#REF!</v>
      </c>
      <c r="J137" s="9" t="e">
        <f>VLOOKUP(I137,'גדלי תיקים'!$J:$K,2,0)</f>
        <v>#REF!</v>
      </c>
      <c r="K137" s="9" t="e">
        <f t="shared" si="6"/>
        <v>#REF!</v>
      </c>
      <c r="L137" s="9" t="e">
        <f t="shared" si="7"/>
        <v>#REF!</v>
      </c>
    </row>
    <row r="138" spans="1:12">
      <c r="A138" s="9" t="e">
        <f>#REF!</f>
        <v>#REF!</v>
      </c>
      <c r="B138" s="9" t="e">
        <f>#REF!</f>
        <v>#REF!</v>
      </c>
      <c r="C138" s="9" t="e">
        <f>#REF!</f>
        <v>#REF!</v>
      </c>
      <c r="D138" s="9" t="e">
        <f>#REF!</f>
        <v>#REF!</v>
      </c>
      <c r="E138" s="9" t="e">
        <f>#REF!</f>
        <v>#REF!</v>
      </c>
      <c r="F138" s="61" t="e">
        <f>#REF!</f>
        <v>#REF!</v>
      </c>
      <c r="G138" s="9" t="e">
        <f>#REF!*-1</f>
        <v>#REF!</v>
      </c>
      <c r="H138" s="9" t="e">
        <f>#REF!</f>
        <v>#REF!</v>
      </c>
      <c r="I138" s="9" t="e">
        <f>#REF!</f>
        <v>#REF!</v>
      </c>
      <c r="J138" s="9" t="e">
        <f>VLOOKUP(I138,'גדלי תיקים'!$J:$K,2,0)</f>
        <v>#REF!</v>
      </c>
      <c r="K138" s="9" t="e">
        <f t="shared" si="6"/>
        <v>#REF!</v>
      </c>
      <c r="L138" s="9" t="e">
        <f t="shared" si="7"/>
        <v>#REF!</v>
      </c>
    </row>
    <row r="139" spans="1:12">
      <c r="A139" s="9" t="e">
        <f>#REF!</f>
        <v>#REF!</v>
      </c>
      <c r="B139" s="9" t="e">
        <f>#REF!</f>
        <v>#REF!</v>
      </c>
      <c r="C139" s="9" t="e">
        <f>#REF!</f>
        <v>#REF!</v>
      </c>
      <c r="D139" s="9" t="e">
        <f>#REF!</f>
        <v>#REF!</v>
      </c>
      <c r="E139" s="9" t="e">
        <f>#REF!</f>
        <v>#REF!</v>
      </c>
      <c r="F139" s="61" t="e">
        <f>#REF!</f>
        <v>#REF!</v>
      </c>
      <c r="G139" s="9" t="e">
        <f>#REF!*-1</f>
        <v>#REF!</v>
      </c>
      <c r="H139" s="9" t="e">
        <f>#REF!</f>
        <v>#REF!</v>
      </c>
      <c r="I139" s="9" t="e">
        <f>#REF!</f>
        <v>#REF!</v>
      </c>
      <c r="J139" s="9" t="e">
        <f>VLOOKUP(I139,'גדלי תיקים'!$J:$K,2,0)</f>
        <v>#REF!</v>
      </c>
      <c r="K139" s="9" t="e">
        <f t="shared" si="6"/>
        <v>#REF!</v>
      </c>
      <c r="L139" s="9" t="e">
        <f t="shared" si="7"/>
        <v>#REF!</v>
      </c>
    </row>
    <row r="140" spans="1:12">
      <c r="A140" s="9" t="e">
        <f>#REF!</f>
        <v>#REF!</v>
      </c>
      <c r="B140" s="9" t="e">
        <f>#REF!</f>
        <v>#REF!</v>
      </c>
      <c r="C140" s="9" t="e">
        <f>#REF!</f>
        <v>#REF!</v>
      </c>
      <c r="D140" s="9" t="e">
        <f>#REF!</f>
        <v>#REF!</v>
      </c>
      <c r="E140" s="9" t="e">
        <f>#REF!</f>
        <v>#REF!</v>
      </c>
      <c r="F140" s="61" t="e">
        <f>#REF!</f>
        <v>#REF!</v>
      </c>
      <c r="G140" s="9" t="e">
        <f>#REF!*-1</f>
        <v>#REF!</v>
      </c>
      <c r="H140" s="9" t="e">
        <f>#REF!</f>
        <v>#REF!</v>
      </c>
      <c r="I140" s="9" t="e">
        <f>#REF!</f>
        <v>#REF!</v>
      </c>
      <c r="J140" s="9" t="e">
        <f>VLOOKUP(I140,'גדלי תיקים'!$J:$K,2,0)</f>
        <v>#REF!</v>
      </c>
      <c r="K140" s="9" t="e">
        <f t="shared" si="6"/>
        <v>#REF!</v>
      </c>
      <c r="L140" s="9" t="e">
        <f t="shared" si="7"/>
        <v>#REF!</v>
      </c>
    </row>
    <row r="141" spans="1:12">
      <c r="A141" s="9" t="e">
        <f>#REF!</f>
        <v>#REF!</v>
      </c>
      <c r="B141" s="9" t="e">
        <f>#REF!</f>
        <v>#REF!</v>
      </c>
      <c r="C141" s="9" t="e">
        <f>#REF!</f>
        <v>#REF!</v>
      </c>
      <c r="D141" s="9" t="e">
        <f>#REF!</f>
        <v>#REF!</v>
      </c>
      <c r="E141" s="9" t="e">
        <f>#REF!</f>
        <v>#REF!</v>
      </c>
      <c r="F141" s="61" t="e">
        <f>#REF!</f>
        <v>#REF!</v>
      </c>
      <c r="G141" s="9" t="e">
        <f>#REF!*-1</f>
        <v>#REF!</v>
      </c>
      <c r="H141" s="9" t="e">
        <f>#REF!</f>
        <v>#REF!</v>
      </c>
      <c r="I141" s="9" t="e">
        <f>#REF!</f>
        <v>#REF!</v>
      </c>
      <c r="J141" s="9" t="e">
        <f>VLOOKUP(I141,'גדלי תיקים'!$J:$K,2,0)</f>
        <v>#REF!</v>
      </c>
      <c r="K141" s="9" t="e">
        <f t="shared" si="6"/>
        <v>#REF!</v>
      </c>
      <c r="L141" s="9" t="e">
        <f t="shared" si="7"/>
        <v>#REF!</v>
      </c>
    </row>
    <row r="142" spans="1:12">
      <c r="A142" s="9" t="e">
        <f>#REF!</f>
        <v>#REF!</v>
      </c>
      <c r="B142" s="9" t="e">
        <f>#REF!</f>
        <v>#REF!</v>
      </c>
      <c r="C142" s="9" t="e">
        <f>#REF!</f>
        <v>#REF!</v>
      </c>
      <c r="D142" s="9" t="e">
        <f>#REF!</f>
        <v>#REF!</v>
      </c>
      <c r="E142" s="9" t="e">
        <f>#REF!</f>
        <v>#REF!</v>
      </c>
      <c r="F142" s="61" t="e">
        <f>#REF!</f>
        <v>#REF!</v>
      </c>
      <c r="G142" s="9" t="e">
        <f>#REF!*-1</f>
        <v>#REF!</v>
      </c>
      <c r="H142" s="9" t="e">
        <f>#REF!</f>
        <v>#REF!</v>
      </c>
      <c r="I142" s="9" t="e">
        <f>#REF!</f>
        <v>#REF!</v>
      </c>
      <c r="J142" s="9" t="e">
        <f>VLOOKUP(I142,'גדלי תיקים'!$J:$K,2,0)</f>
        <v>#REF!</v>
      </c>
      <c r="K142" s="9" t="e">
        <f t="shared" si="6"/>
        <v>#REF!</v>
      </c>
      <c r="L142" s="9" t="e">
        <f t="shared" si="7"/>
        <v>#REF!</v>
      </c>
    </row>
    <row r="143" spans="1:12">
      <c r="A143" s="9" t="e">
        <f>#REF!</f>
        <v>#REF!</v>
      </c>
      <c r="B143" s="9" t="e">
        <f>#REF!</f>
        <v>#REF!</v>
      </c>
      <c r="C143" s="9" t="e">
        <f>#REF!</f>
        <v>#REF!</v>
      </c>
      <c r="D143" s="9" t="e">
        <f>#REF!</f>
        <v>#REF!</v>
      </c>
      <c r="E143" s="9" t="e">
        <f>#REF!</f>
        <v>#REF!</v>
      </c>
      <c r="F143" s="61" t="e">
        <f>#REF!</f>
        <v>#REF!</v>
      </c>
      <c r="G143" s="9" t="e">
        <f>#REF!*-1</f>
        <v>#REF!</v>
      </c>
      <c r="H143" s="9" t="e">
        <f>#REF!</f>
        <v>#REF!</v>
      </c>
      <c r="I143" s="9" t="e">
        <f>#REF!</f>
        <v>#REF!</v>
      </c>
      <c r="J143" s="9" t="e">
        <f>VLOOKUP(I143,'גדלי תיקים'!$J:$K,2,0)</f>
        <v>#REF!</v>
      </c>
      <c r="K143" s="9" t="e">
        <f t="shared" si="6"/>
        <v>#REF!</v>
      </c>
      <c r="L143" s="9" t="e">
        <f t="shared" si="7"/>
        <v>#REF!</v>
      </c>
    </row>
    <row r="144" spans="1:12">
      <c r="A144" s="9" t="e">
        <f>#REF!</f>
        <v>#REF!</v>
      </c>
      <c r="B144" s="9" t="e">
        <f>#REF!</f>
        <v>#REF!</v>
      </c>
      <c r="C144" s="9" t="e">
        <f>#REF!</f>
        <v>#REF!</v>
      </c>
      <c r="D144" s="9" t="e">
        <f>#REF!</f>
        <v>#REF!</v>
      </c>
      <c r="E144" s="9" t="e">
        <f>#REF!</f>
        <v>#REF!</v>
      </c>
      <c r="F144" s="61" t="e">
        <f>#REF!</f>
        <v>#REF!</v>
      </c>
      <c r="G144" s="9" t="e">
        <f>#REF!*-1</f>
        <v>#REF!</v>
      </c>
      <c r="H144" s="9" t="e">
        <f>#REF!</f>
        <v>#REF!</v>
      </c>
      <c r="I144" s="9" t="e">
        <f>#REF!</f>
        <v>#REF!</v>
      </c>
      <c r="J144" s="9" t="e">
        <f>VLOOKUP(I144,'גדלי תיקים'!$J:$K,2,0)</f>
        <v>#REF!</v>
      </c>
      <c r="K144" s="9" t="e">
        <f t="shared" si="6"/>
        <v>#REF!</v>
      </c>
      <c r="L144" s="9" t="e">
        <f t="shared" si="7"/>
        <v>#REF!</v>
      </c>
    </row>
    <row r="145" spans="1:12">
      <c r="A145" s="9" t="e">
        <f>#REF!</f>
        <v>#REF!</v>
      </c>
      <c r="B145" s="9" t="e">
        <f>#REF!</f>
        <v>#REF!</v>
      </c>
      <c r="C145" s="9" t="e">
        <f>#REF!</f>
        <v>#REF!</v>
      </c>
      <c r="D145" s="9" t="e">
        <f>#REF!</f>
        <v>#REF!</v>
      </c>
      <c r="E145" s="9" t="e">
        <f>#REF!</f>
        <v>#REF!</v>
      </c>
      <c r="F145" s="61" t="e">
        <f>#REF!</f>
        <v>#REF!</v>
      </c>
      <c r="G145" s="9" t="e">
        <f>#REF!*-1</f>
        <v>#REF!</v>
      </c>
      <c r="H145" s="9" t="e">
        <f>#REF!</f>
        <v>#REF!</v>
      </c>
      <c r="I145" s="9" t="e">
        <f>#REF!</f>
        <v>#REF!</v>
      </c>
      <c r="J145" s="9" t="e">
        <f>VLOOKUP(I145,'גדלי תיקים'!$J:$K,2,0)</f>
        <v>#REF!</v>
      </c>
      <c r="K145" s="9" t="e">
        <f t="shared" si="6"/>
        <v>#REF!</v>
      </c>
      <c r="L145" s="9" t="e">
        <f t="shared" si="7"/>
        <v>#REF!</v>
      </c>
    </row>
    <row r="146" spans="1:12">
      <c r="A146" s="9" t="e">
        <f>#REF!</f>
        <v>#REF!</v>
      </c>
      <c r="B146" s="9" t="e">
        <f>#REF!</f>
        <v>#REF!</v>
      </c>
      <c r="C146" s="9" t="e">
        <f>#REF!</f>
        <v>#REF!</v>
      </c>
      <c r="D146" s="9" t="e">
        <f>#REF!</f>
        <v>#REF!</v>
      </c>
      <c r="E146" s="9" t="e">
        <f>#REF!</f>
        <v>#REF!</v>
      </c>
      <c r="F146" s="61" t="e">
        <f>#REF!</f>
        <v>#REF!</v>
      </c>
      <c r="G146" s="9" t="e">
        <f>#REF!*-1</f>
        <v>#REF!</v>
      </c>
      <c r="H146" s="9" t="e">
        <f>#REF!</f>
        <v>#REF!</v>
      </c>
      <c r="I146" s="9" t="e">
        <f>#REF!</f>
        <v>#REF!</v>
      </c>
      <c r="J146" s="9" t="e">
        <f>VLOOKUP(I146,'גדלי תיקים'!$J:$K,2,0)</f>
        <v>#REF!</v>
      </c>
      <c r="K146" s="9" t="e">
        <f t="shared" si="6"/>
        <v>#REF!</v>
      </c>
      <c r="L146" s="9" t="e">
        <f t="shared" si="7"/>
        <v>#REF!</v>
      </c>
    </row>
    <row r="147" spans="1:12">
      <c r="A147" s="9" t="e">
        <f>#REF!</f>
        <v>#REF!</v>
      </c>
      <c r="B147" s="9" t="e">
        <f>#REF!</f>
        <v>#REF!</v>
      </c>
      <c r="C147" s="9" t="e">
        <f>#REF!</f>
        <v>#REF!</v>
      </c>
      <c r="D147" s="9" t="e">
        <f>#REF!</f>
        <v>#REF!</v>
      </c>
      <c r="E147" s="9" t="e">
        <f>#REF!</f>
        <v>#REF!</v>
      </c>
      <c r="F147" s="61" t="e">
        <f>#REF!</f>
        <v>#REF!</v>
      </c>
      <c r="G147" s="9" t="e">
        <f>#REF!*-1</f>
        <v>#REF!</v>
      </c>
      <c r="H147" s="9" t="e">
        <f>#REF!</f>
        <v>#REF!</v>
      </c>
      <c r="I147" s="9" t="e">
        <f>#REF!</f>
        <v>#REF!</v>
      </c>
      <c r="J147" s="9" t="e">
        <f>VLOOKUP(I147,'גדלי תיקים'!$J:$K,2,0)</f>
        <v>#REF!</v>
      </c>
      <c r="K147" s="9" t="e">
        <f t="shared" si="6"/>
        <v>#REF!</v>
      </c>
      <c r="L147" s="9" t="e">
        <f t="shared" si="7"/>
        <v>#REF!</v>
      </c>
    </row>
    <row r="148" spans="1:12">
      <c r="A148" s="9" t="e">
        <f>#REF!</f>
        <v>#REF!</v>
      </c>
      <c r="B148" s="9" t="e">
        <f>#REF!</f>
        <v>#REF!</v>
      </c>
      <c r="C148" s="9" t="e">
        <f>#REF!</f>
        <v>#REF!</v>
      </c>
      <c r="D148" s="9" t="e">
        <f>#REF!</f>
        <v>#REF!</v>
      </c>
      <c r="E148" s="9" t="e">
        <f>#REF!</f>
        <v>#REF!</v>
      </c>
      <c r="F148" s="61" t="e">
        <f>#REF!</f>
        <v>#REF!</v>
      </c>
      <c r="G148" s="9" t="e">
        <f>#REF!*-1</f>
        <v>#REF!</v>
      </c>
      <c r="H148" s="9" t="e">
        <f>#REF!</f>
        <v>#REF!</v>
      </c>
      <c r="I148" s="9" t="e">
        <f>#REF!</f>
        <v>#REF!</v>
      </c>
      <c r="J148" s="9" t="e">
        <f>VLOOKUP(I148,'גדלי תיקים'!$J:$K,2,0)</f>
        <v>#REF!</v>
      </c>
      <c r="K148" s="9" t="e">
        <f t="shared" si="6"/>
        <v>#REF!</v>
      </c>
      <c r="L148" s="9" t="e">
        <f t="shared" si="7"/>
        <v>#REF!</v>
      </c>
    </row>
    <row r="149" spans="1:12">
      <c r="A149" s="9" t="e">
        <f>#REF!</f>
        <v>#REF!</v>
      </c>
      <c r="B149" s="9" t="e">
        <f>#REF!</f>
        <v>#REF!</v>
      </c>
      <c r="C149" s="9" t="e">
        <f>#REF!</f>
        <v>#REF!</v>
      </c>
      <c r="D149" s="9" t="e">
        <f>#REF!</f>
        <v>#REF!</v>
      </c>
      <c r="E149" s="9" t="e">
        <f>#REF!</f>
        <v>#REF!</v>
      </c>
      <c r="F149" s="61" t="e">
        <f>#REF!</f>
        <v>#REF!</v>
      </c>
      <c r="G149" s="9" t="e">
        <f>#REF!*-1</f>
        <v>#REF!</v>
      </c>
      <c r="H149" s="9" t="e">
        <f>#REF!</f>
        <v>#REF!</v>
      </c>
      <c r="I149" s="9" t="e">
        <f>#REF!</f>
        <v>#REF!</v>
      </c>
      <c r="J149" s="9" t="e">
        <f>VLOOKUP(I149,'גדלי תיקים'!$J:$K,2,0)</f>
        <v>#REF!</v>
      </c>
      <c r="K149" s="9" t="e">
        <f t="shared" si="6"/>
        <v>#REF!</v>
      </c>
      <c r="L149" s="9" t="e">
        <f t="shared" si="7"/>
        <v>#REF!</v>
      </c>
    </row>
    <row r="150" spans="1:12">
      <c r="A150" s="9" t="e">
        <f>#REF!</f>
        <v>#REF!</v>
      </c>
      <c r="B150" s="9" t="e">
        <f>#REF!</f>
        <v>#REF!</v>
      </c>
      <c r="C150" s="9" t="e">
        <f>#REF!</f>
        <v>#REF!</v>
      </c>
      <c r="D150" s="9" t="e">
        <f>#REF!</f>
        <v>#REF!</v>
      </c>
      <c r="E150" s="9" t="e">
        <f>#REF!</f>
        <v>#REF!</v>
      </c>
      <c r="F150" s="61" t="e">
        <f>#REF!</f>
        <v>#REF!</v>
      </c>
      <c r="G150" s="9" t="e">
        <f>#REF!*-1</f>
        <v>#REF!</v>
      </c>
      <c r="H150" s="9" t="e">
        <f>#REF!</f>
        <v>#REF!</v>
      </c>
      <c r="I150" s="9" t="e">
        <f>#REF!</f>
        <v>#REF!</v>
      </c>
      <c r="J150" s="9" t="e">
        <f>VLOOKUP(I150,'גדלי תיקים'!$J:$K,2,0)</f>
        <v>#REF!</v>
      </c>
      <c r="K150" s="9" t="e">
        <f t="shared" si="6"/>
        <v>#REF!</v>
      </c>
      <c r="L150" s="9" t="e">
        <f t="shared" si="7"/>
        <v>#REF!</v>
      </c>
    </row>
    <row r="151" spans="1:12">
      <c r="A151" s="9" t="e">
        <f>#REF!</f>
        <v>#REF!</v>
      </c>
      <c r="B151" s="9" t="e">
        <f>#REF!</f>
        <v>#REF!</v>
      </c>
      <c r="C151" s="9" t="e">
        <f>#REF!</f>
        <v>#REF!</v>
      </c>
      <c r="D151" s="9" t="e">
        <f>#REF!</f>
        <v>#REF!</v>
      </c>
      <c r="E151" s="9" t="e">
        <f>#REF!</f>
        <v>#REF!</v>
      </c>
      <c r="F151" s="61" t="e">
        <f>#REF!</f>
        <v>#REF!</v>
      </c>
      <c r="G151" s="9" t="e">
        <f>#REF!*-1</f>
        <v>#REF!</v>
      </c>
      <c r="H151" s="9" t="e">
        <f>#REF!</f>
        <v>#REF!</v>
      </c>
      <c r="I151" s="9" t="e">
        <f>#REF!</f>
        <v>#REF!</v>
      </c>
      <c r="J151" s="9" t="e">
        <f>VLOOKUP(I151,'גדלי תיקים'!$J:$K,2,0)</f>
        <v>#REF!</v>
      </c>
      <c r="K151" s="9" t="e">
        <f t="shared" si="6"/>
        <v>#REF!</v>
      </c>
      <c r="L151" s="9" t="e">
        <f t="shared" si="7"/>
        <v>#REF!</v>
      </c>
    </row>
    <row r="152" spans="1:12">
      <c r="A152" s="9" t="e">
        <f>#REF!</f>
        <v>#REF!</v>
      </c>
      <c r="B152" s="9" t="e">
        <f>#REF!</f>
        <v>#REF!</v>
      </c>
      <c r="C152" s="9" t="e">
        <f>#REF!</f>
        <v>#REF!</v>
      </c>
      <c r="D152" s="9" t="e">
        <f>#REF!</f>
        <v>#REF!</v>
      </c>
      <c r="E152" s="9" t="e">
        <f>#REF!</f>
        <v>#REF!</v>
      </c>
      <c r="F152" s="61" t="e">
        <f>#REF!</f>
        <v>#REF!</v>
      </c>
      <c r="G152" s="9" t="e">
        <f>#REF!*-1</f>
        <v>#REF!</v>
      </c>
      <c r="H152" s="9" t="e">
        <f>#REF!</f>
        <v>#REF!</v>
      </c>
      <c r="I152" s="9" t="e">
        <f>#REF!</f>
        <v>#REF!</v>
      </c>
      <c r="J152" s="9" t="e">
        <f>VLOOKUP(I152,'גדלי תיקים'!$J:$K,2,0)</f>
        <v>#REF!</v>
      </c>
      <c r="K152" s="9" t="e">
        <f t="shared" si="6"/>
        <v>#REF!</v>
      </c>
      <c r="L152" s="9" t="e">
        <f t="shared" si="7"/>
        <v>#REF!</v>
      </c>
    </row>
    <row r="153" spans="1:12">
      <c r="A153" s="9" t="e">
        <f>#REF!</f>
        <v>#REF!</v>
      </c>
      <c r="B153" s="9" t="e">
        <f>#REF!</f>
        <v>#REF!</v>
      </c>
      <c r="C153" s="9" t="e">
        <f>#REF!</f>
        <v>#REF!</v>
      </c>
      <c r="D153" s="9" t="e">
        <f>#REF!</f>
        <v>#REF!</v>
      </c>
      <c r="E153" s="9" t="e">
        <f>#REF!</f>
        <v>#REF!</v>
      </c>
      <c r="F153" s="61" t="e">
        <f>#REF!</f>
        <v>#REF!</v>
      </c>
      <c r="G153" s="9" t="e">
        <f>#REF!*-1</f>
        <v>#REF!</v>
      </c>
      <c r="H153" s="9" t="e">
        <f>#REF!</f>
        <v>#REF!</v>
      </c>
      <c r="I153" s="9" t="e">
        <f>#REF!</f>
        <v>#REF!</v>
      </c>
      <c r="J153" s="9" t="e">
        <f>VLOOKUP(I153,'גדלי תיקים'!$J:$K,2,0)</f>
        <v>#REF!</v>
      </c>
      <c r="K153" s="9" t="e">
        <f t="shared" si="6"/>
        <v>#REF!</v>
      </c>
      <c r="L153" s="9" t="e">
        <f t="shared" si="7"/>
        <v>#REF!</v>
      </c>
    </row>
    <row r="154" spans="1:12">
      <c r="A154" s="9" t="e">
        <f>#REF!</f>
        <v>#REF!</v>
      </c>
      <c r="B154" s="9" t="e">
        <f>#REF!</f>
        <v>#REF!</v>
      </c>
      <c r="C154" s="9" t="e">
        <f>#REF!</f>
        <v>#REF!</v>
      </c>
      <c r="D154" s="9" t="e">
        <f>#REF!</f>
        <v>#REF!</v>
      </c>
      <c r="E154" s="9" t="e">
        <f>#REF!</f>
        <v>#REF!</v>
      </c>
      <c r="F154" s="61" t="e">
        <f>#REF!</f>
        <v>#REF!</v>
      </c>
      <c r="G154" s="9" t="e">
        <f>#REF!*-1</f>
        <v>#REF!</v>
      </c>
      <c r="H154" s="9" t="e">
        <f>#REF!</f>
        <v>#REF!</v>
      </c>
      <c r="I154" s="9" t="e">
        <f>#REF!</f>
        <v>#REF!</v>
      </c>
      <c r="J154" s="9" t="e">
        <f>VLOOKUP(I154,'גדלי תיקים'!$J:$K,2,0)</f>
        <v>#REF!</v>
      </c>
      <c r="K154" s="9" t="e">
        <f t="shared" si="6"/>
        <v>#REF!</v>
      </c>
      <c r="L154" s="9" t="e">
        <f t="shared" si="7"/>
        <v>#REF!</v>
      </c>
    </row>
    <row r="155" spans="1:12">
      <c r="A155" s="9" t="e">
        <f>#REF!</f>
        <v>#REF!</v>
      </c>
      <c r="B155" s="9" t="e">
        <f>#REF!</f>
        <v>#REF!</v>
      </c>
      <c r="C155" s="9" t="e">
        <f>#REF!</f>
        <v>#REF!</v>
      </c>
      <c r="D155" s="9" t="e">
        <f>#REF!</f>
        <v>#REF!</v>
      </c>
      <c r="E155" s="9" t="e">
        <f>#REF!</f>
        <v>#REF!</v>
      </c>
      <c r="F155" s="61" t="e">
        <f>#REF!</f>
        <v>#REF!</v>
      </c>
      <c r="G155" s="9" t="e">
        <f>#REF!*-1</f>
        <v>#REF!</v>
      </c>
      <c r="H155" s="9" t="e">
        <f>#REF!</f>
        <v>#REF!</v>
      </c>
      <c r="I155" s="9" t="e">
        <f>#REF!</f>
        <v>#REF!</v>
      </c>
      <c r="J155" s="9" t="e">
        <f>VLOOKUP(I155,'גדלי תיקים'!$J:$K,2,0)</f>
        <v>#REF!</v>
      </c>
      <c r="K155" s="9" t="e">
        <f t="shared" si="6"/>
        <v>#REF!</v>
      </c>
      <c r="L155" s="9" t="e">
        <f t="shared" si="7"/>
        <v>#REF!</v>
      </c>
    </row>
    <row r="156" spans="1:12">
      <c r="A156" s="9" t="e">
        <f>#REF!</f>
        <v>#REF!</v>
      </c>
      <c r="B156" s="9" t="e">
        <f>#REF!</f>
        <v>#REF!</v>
      </c>
      <c r="C156" s="9" t="e">
        <f>#REF!</f>
        <v>#REF!</v>
      </c>
      <c r="D156" s="9" t="e">
        <f>#REF!</f>
        <v>#REF!</v>
      </c>
      <c r="E156" s="9" t="e">
        <f>#REF!</f>
        <v>#REF!</v>
      </c>
      <c r="F156" s="61" t="e">
        <f>#REF!</f>
        <v>#REF!</v>
      </c>
      <c r="G156" s="9" t="e">
        <f>#REF!*-1</f>
        <v>#REF!</v>
      </c>
      <c r="H156" s="9" t="e">
        <f>#REF!</f>
        <v>#REF!</v>
      </c>
      <c r="I156" s="9" t="e">
        <f>#REF!</f>
        <v>#REF!</v>
      </c>
      <c r="J156" s="9" t="e">
        <f>VLOOKUP(I156,'גדלי תיקים'!$J:$K,2,0)</f>
        <v>#REF!</v>
      </c>
      <c r="K156" s="9" t="e">
        <f t="shared" si="6"/>
        <v>#REF!</v>
      </c>
      <c r="L156" s="9" t="e">
        <f t="shared" si="7"/>
        <v>#REF!</v>
      </c>
    </row>
    <row r="157" spans="1:12">
      <c r="A157" s="9" t="e">
        <f>#REF!</f>
        <v>#REF!</v>
      </c>
      <c r="B157" s="9" t="e">
        <f>#REF!</f>
        <v>#REF!</v>
      </c>
      <c r="C157" s="9" t="e">
        <f>#REF!</f>
        <v>#REF!</v>
      </c>
      <c r="D157" s="9" t="e">
        <f>#REF!</f>
        <v>#REF!</v>
      </c>
      <c r="E157" s="9" t="e">
        <f>#REF!</f>
        <v>#REF!</v>
      </c>
      <c r="F157" s="61" t="e">
        <f>#REF!</f>
        <v>#REF!</v>
      </c>
      <c r="G157" s="9" t="e">
        <f>#REF!*-1</f>
        <v>#REF!</v>
      </c>
      <c r="H157" s="9" t="e">
        <f>#REF!</f>
        <v>#REF!</v>
      </c>
      <c r="I157" s="9" t="e">
        <f>#REF!</f>
        <v>#REF!</v>
      </c>
      <c r="J157" s="9" t="e">
        <f>VLOOKUP(I157,'גדלי תיקים'!$J:$K,2,0)</f>
        <v>#REF!</v>
      </c>
      <c r="K157" s="9" t="e">
        <f t="shared" si="6"/>
        <v>#REF!</v>
      </c>
      <c r="L157" s="9" t="e">
        <f t="shared" si="7"/>
        <v>#REF!</v>
      </c>
    </row>
    <row r="158" spans="1:12">
      <c r="A158" s="9" t="e">
        <f>#REF!</f>
        <v>#REF!</v>
      </c>
      <c r="B158" s="9" t="e">
        <f>#REF!</f>
        <v>#REF!</v>
      </c>
      <c r="C158" s="9" t="e">
        <f>#REF!</f>
        <v>#REF!</v>
      </c>
      <c r="D158" s="9" t="e">
        <f>#REF!</f>
        <v>#REF!</v>
      </c>
      <c r="E158" s="9" t="e">
        <f>#REF!</f>
        <v>#REF!</v>
      </c>
      <c r="F158" s="61" t="e">
        <f>#REF!</f>
        <v>#REF!</v>
      </c>
      <c r="G158" s="9" t="e">
        <f>#REF!*-1</f>
        <v>#REF!</v>
      </c>
      <c r="H158" s="9" t="e">
        <f>#REF!</f>
        <v>#REF!</v>
      </c>
      <c r="I158" s="9" t="e">
        <f>#REF!</f>
        <v>#REF!</v>
      </c>
      <c r="J158" s="9" t="e">
        <f>VLOOKUP(I158,'גדלי תיקים'!$J:$K,2,0)</f>
        <v>#REF!</v>
      </c>
      <c r="K158" s="9" t="e">
        <f t="shared" si="6"/>
        <v>#REF!</v>
      </c>
      <c r="L158" s="9" t="e">
        <f t="shared" si="7"/>
        <v>#REF!</v>
      </c>
    </row>
    <row r="159" spans="1:12">
      <c r="A159" s="9" t="e">
        <f>#REF!</f>
        <v>#REF!</v>
      </c>
      <c r="B159" s="9" t="e">
        <f>#REF!</f>
        <v>#REF!</v>
      </c>
      <c r="C159" s="9" t="e">
        <f>#REF!</f>
        <v>#REF!</v>
      </c>
      <c r="D159" s="9" t="e">
        <f>#REF!</f>
        <v>#REF!</v>
      </c>
      <c r="E159" s="9" t="e">
        <f>#REF!</f>
        <v>#REF!</v>
      </c>
      <c r="F159" s="61" t="e">
        <f>#REF!</f>
        <v>#REF!</v>
      </c>
      <c r="G159" s="9" t="e">
        <f>#REF!*-1</f>
        <v>#REF!</v>
      </c>
      <c r="H159" s="9" t="e">
        <f>#REF!</f>
        <v>#REF!</v>
      </c>
      <c r="I159" s="9" t="e">
        <f>#REF!</f>
        <v>#REF!</v>
      </c>
      <c r="J159" s="9" t="e">
        <f>VLOOKUP(I159,'גדלי תיקים'!$J:$K,2,0)</f>
        <v>#REF!</v>
      </c>
      <c r="K159" s="9" t="e">
        <f t="shared" si="6"/>
        <v>#REF!</v>
      </c>
      <c r="L159" s="9" t="e">
        <f t="shared" si="7"/>
        <v>#REF!</v>
      </c>
    </row>
    <row r="160" spans="1:12">
      <c r="A160" s="9" t="e">
        <f>#REF!</f>
        <v>#REF!</v>
      </c>
      <c r="B160" s="9" t="e">
        <f>#REF!</f>
        <v>#REF!</v>
      </c>
      <c r="C160" s="9" t="e">
        <f>#REF!</f>
        <v>#REF!</v>
      </c>
      <c r="D160" s="9" t="e">
        <f>#REF!</f>
        <v>#REF!</v>
      </c>
      <c r="E160" s="9" t="e">
        <f>#REF!</f>
        <v>#REF!</v>
      </c>
      <c r="F160" s="61" t="e">
        <f>#REF!</f>
        <v>#REF!</v>
      </c>
      <c r="G160" s="9" t="e">
        <f>#REF!*-1</f>
        <v>#REF!</v>
      </c>
      <c r="H160" s="9" t="e">
        <f>#REF!</f>
        <v>#REF!</v>
      </c>
      <c r="I160" s="9" t="e">
        <f>#REF!</f>
        <v>#REF!</v>
      </c>
      <c r="J160" s="9" t="e">
        <f>VLOOKUP(I160,'גדלי תיקים'!$J:$K,2,0)</f>
        <v>#REF!</v>
      </c>
      <c r="K160" s="9" t="e">
        <f t="shared" si="6"/>
        <v>#REF!</v>
      </c>
      <c r="L160" s="9" t="e">
        <f t="shared" si="7"/>
        <v>#REF!</v>
      </c>
    </row>
    <row r="161" spans="1:12">
      <c r="A161" s="9" t="e">
        <f>#REF!</f>
        <v>#REF!</v>
      </c>
      <c r="B161" s="9" t="e">
        <f>#REF!</f>
        <v>#REF!</v>
      </c>
      <c r="C161" s="9" t="e">
        <f>#REF!</f>
        <v>#REF!</v>
      </c>
      <c r="D161" s="9" t="e">
        <f>#REF!</f>
        <v>#REF!</v>
      </c>
      <c r="E161" s="9" t="e">
        <f>#REF!</f>
        <v>#REF!</v>
      </c>
      <c r="F161" s="61" t="e">
        <f>#REF!</f>
        <v>#REF!</v>
      </c>
      <c r="G161" s="9" t="e">
        <f>#REF!*-1</f>
        <v>#REF!</v>
      </c>
      <c r="H161" s="9" t="e">
        <f>#REF!</f>
        <v>#REF!</v>
      </c>
      <c r="I161" s="9" t="e">
        <f>#REF!</f>
        <v>#REF!</v>
      </c>
      <c r="J161" s="9" t="e">
        <f>VLOOKUP(I161,'גדלי תיקים'!$J:$K,2,0)</f>
        <v>#REF!</v>
      </c>
      <c r="K161" s="9" t="e">
        <f t="shared" si="6"/>
        <v>#REF!</v>
      </c>
      <c r="L161" s="9" t="e">
        <f t="shared" si="7"/>
        <v>#REF!</v>
      </c>
    </row>
    <row r="162" spans="1:12">
      <c r="A162" s="9" t="e">
        <f>#REF!</f>
        <v>#REF!</v>
      </c>
      <c r="B162" s="9" t="e">
        <f>#REF!</f>
        <v>#REF!</v>
      </c>
      <c r="C162" s="9" t="e">
        <f>#REF!</f>
        <v>#REF!</v>
      </c>
      <c r="D162" s="9" t="e">
        <f>#REF!</f>
        <v>#REF!</v>
      </c>
      <c r="E162" s="9" t="e">
        <f>#REF!</f>
        <v>#REF!</v>
      </c>
      <c r="F162" s="61" t="e">
        <f>#REF!</f>
        <v>#REF!</v>
      </c>
      <c r="G162" s="9" t="e">
        <f>#REF!*-1</f>
        <v>#REF!</v>
      </c>
      <c r="H162" s="9" t="e">
        <f>#REF!</f>
        <v>#REF!</v>
      </c>
      <c r="I162" s="9" t="e">
        <f>#REF!</f>
        <v>#REF!</v>
      </c>
      <c r="J162" s="9" t="e">
        <f>VLOOKUP(I162,'גדלי תיקים'!$J:$K,2,0)</f>
        <v>#REF!</v>
      </c>
      <c r="K162" s="9" t="e">
        <f t="shared" si="6"/>
        <v>#REF!</v>
      </c>
      <c r="L162" s="9" t="e">
        <f t="shared" si="7"/>
        <v>#REF!</v>
      </c>
    </row>
    <row r="163" spans="1:12">
      <c r="A163" s="9" t="e">
        <f>#REF!</f>
        <v>#REF!</v>
      </c>
      <c r="B163" s="9" t="e">
        <f>#REF!</f>
        <v>#REF!</v>
      </c>
      <c r="C163" s="9" t="e">
        <f>#REF!</f>
        <v>#REF!</v>
      </c>
      <c r="D163" s="9" t="e">
        <f>#REF!</f>
        <v>#REF!</v>
      </c>
      <c r="E163" s="9" t="e">
        <f>#REF!</f>
        <v>#REF!</v>
      </c>
      <c r="F163" s="61" t="e">
        <f>#REF!</f>
        <v>#REF!</v>
      </c>
      <c r="G163" s="9" t="e">
        <f>#REF!*-1</f>
        <v>#REF!</v>
      </c>
      <c r="H163" s="9" t="e">
        <f>#REF!</f>
        <v>#REF!</v>
      </c>
      <c r="I163" s="9" t="e">
        <f>#REF!</f>
        <v>#REF!</v>
      </c>
      <c r="J163" s="9" t="e">
        <f>VLOOKUP(I163,'גדלי תיקים'!$J:$K,2,0)</f>
        <v>#REF!</v>
      </c>
      <c r="K163" s="9" t="e">
        <f t="shared" si="6"/>
        <v>#REF!</v>
      </c>
      <c r="L163" s="9" t="e">
        <f t="shared" si="7"/>
        <v>#REF!</v>
      </c>
    </row>
    <row r="164" spans="1:12">
      <c r="A164" s="9" t="e">
        <f>#REF!</f>
        <v>#REF!</v>
      </c>
      <c r="B164" s="9" t="e">
        <f>#REF!</f>
        <v>#REF!</v>
      </c>
      <c r="C164" s="9" t="e">
        <f>#REF!</f>
        <v>#REF!</v>
      </c>
      <c r="D164" s="9" t="e">
        <f>#REF!</f>
        <v>#REF!</v>
      </c>
      <c r="E164" s="9" t="e">
        <f>#REF!</f>
        <v>#REF!</v>
      </c>
      <c r="F164" s="61" t="e">
        <f>#REF!</f>
        <v>#REF!</v>
      </c>
      <c r="G164" s="9" t="e">
        <f>#REF!*-1</f>
        <v>#REF!</v>
      </c>
      <c r="H164" s="9" t="e">
        <f>#REF!</f>
        <v>#REF!</v>
      </c>
      <c r="I164" s="9" t="e">
        <f>#REF!</f>
        <v>#REF!</v>
      </c>
      <c r="J164" s="9" t="e">
        <f>VLOOKUP(I164,'גדלי תיקים'!$J:$K,2,0)</f>
        <v>#REF!</v>
      </c>
      <c r="K164" s="9" t="e">
        <f t="shared" si="6"/>
        <v>#REF!</v>
      </c>
      <c r="L164" s="9" t="e">
        <f t="shared" si="7"/>
        <v>#REF!</v>
      </c>
    </row>
    <row r="165" spans="1:12">
      <c r="A165" s="9" t="e">
        <f>#REF!</f>
        <v>#REF!</v>
      </c>
      <c r="B165" s="9" t="e">
        <f>#REF!</f>
        <v>#REF!</v>
      </c>
      <c r="C165" s="9" t="e">
        <f>#REF!</f>
        <v>#REF!</v>
      </c>
      <c r="D165" s="9" t="e">
        <f>#REF!</f>
        <v>#REF!</v>
      </c>
      <c r="E165" s="9" t="e">
        <f>#REF!</f>
        <v>#REF!</v>
      </c>
      <c r="F165" s="61" t="e">
        <f>#REF!</f>
        <v>#REF!</v>
      </c>
      <c r="G165" s="9" t="e">
        <f>#REF!*-1</f>
        <v>#REF!</v>
      </c>
      <c r="H165" s="9" t="e">
        <f>#REF!</f>
        <v>#REF!</v>
      </c>
      <c r="I165" s="9" t="e">
        <f>#REF!</f>
        <v>#REF!</v>
      </c>
      <c r="J165" s="9" t="e">
        <f>VLOOKUP(I165,'גדלי תיקים'!$J:$K,2,0)</f>
        <v>#REF!</v>
      </c>
      <c r="K165" s="9" t="e">
        <f t="shared" si="6"/>
        <v>#REF!</v>
      </c>
      <c r="L165" s="9" t="e">
        <f t="shared" si="7"/>
        <v>#REF!</v>
      </c>
    </row>
    <row r="166" spans="1:12">
      <c r="A166" s="9" t="e">
        <f>#REF!</f>
        <v>#REF!</v>
      </c>
      <c r="B166" s="9" t="e">
        <f>#REF!</f>
        <v>#REF!</v>
      </c>
      <c r="C166" s="9" t="e">
        <f>#REF!</f>
        <v>#REF!</v>
      </c>
      <c r="D166" s="9" t="e">
        <f>#REF!</f>
        <v>#REF!</v>
      </c>
      <c r="E166" s="9" t="e">
        <f>#REF!</f>
        <v>#REF!</v>
      </c>
      <c r="F166" s="61" t="e">
        <f>#REF!</f>
        <v>#REF!</v>
      </c>
      <c r="G166" s="9" t="e">
        <f>#REF!*-1</f>
        <v>#REF!</v>
      </c>
      <c r="H166" s="9" t="e">
        <f>#REF!</f>
        <v>#REF!</v>
      </c>
      <c r="I166" s="9" t="e">
        <f>#REF!</f>
        <v>#REF!</v>
      </c>
      <c r="J166" s="9" t="e">
        <f>VLOOKUP(I166,'גדלי תיקים'!$J:$K,2,0)</f>
        <v>#REF!</v>
      </c>
      <c r="K166" s="9" t="e">
        <f t="shared" si="6"/>
        <v>#REF!</v>
      </c>
      <c r="L166" s="9" t="e">
        <f t="shared" si="7"/>
        <v>#REF!</v>
      </c>
    </row>
    <row r="167" spans="1:12">
      <c r="A167" s="9" t="e">
        <f>#REF!</f>
        <v>#REF!</v>
      </c>
      <c r="B167" s="9" t="e">
        <f>#REF!</f>
        <v>#REF!</v>
      </c>
      <c r="C167" s="9" t="e">
        <f>#REF!</f>
        <v>#REF!</v>
      </c>
      <c r="D167" s="9" t="e">
        <f>#REF!</f>
        <v>#REF!</v>
      </c>
      <c r="E167" s="9" t="e">
        <f>#REF!</f>
        <v>#REF!</v>
      </c>
      <c r="F167" s="61" t="e">
        <f>#REF!</f>
        <v>#REF!</v>
      </c>
      <c r="G167" s="9" t="e">
        <f>#REF!*-1</f>
        <v>#REF!</v>
      </c>
      <c r="H167" s="9" t="e">
        <f>#REF!</f>
        <v>#REF!</v>
      </c>
      <c r="I167" s="9" t="e">
        <f>#REF!</f>
        <v>#REF!</v>
      </c>
      <c r="J167" s="9" t="e">
        <f>VLOOKUP(I167,'גדלי תיקים'!$J:$K,2,0)</f>
        <v>#REF!</v>
      </c>
      <c r="K167" s="9" t="e">
        <f t="shared" si="6"/>
        <v>#REF!</v>
      </c>
      <c r="L167" s="9" t="e">
        <f t="shared" si="7"/>
        <v>#REF!</v>
      </c>
    </row>
    <row r="168" spans="1:12">
      <c r="A168" s="9" t="e">
        <f>#REF!</f>
        <v>#REF!</v>
      </c>
      <c r="B168" s="9" t="e">
        <f>#REF!</f>
        <v>#REF!</v>
      </c>
      <c r="C168" s="9" t="e">
        <f>#REF!</f>
        <v>#REF!</v>
      </c>
      <c r="D168" s="9" t="e">
        <f>#REF!</f>
        <v>#REF!</v>
      </c>
      <c r="E168" s="9" t="e">
        <f>#REF!</f>
        <v>#REF!</v>
      </c>
      <c r="F168" s="61" t="e">
        <f>#REF!</f>
        <v>#REF!</v>
      </c>
      <c r="G168" s="9" t="e">
        <f>#REF!*-1</f>
        <v>#REF!</v>
      </c>
      <c r="H168" s="9" t="e">
        <f>#REF!</f>
        <v>#REF!</v>
      </c>
      <c r="I168" s="9" t="e">
        <f>#REF!</f>
        <v>#REF!</v>
      </c>
      <c r="J168" s="9" t="e">
        <f>VLOOKUP(I168,'גדלי תיקים'!$J:$K,2,0)</f>
        <v>#REF!</v>
      </c>
      <c r="K168" s="9" t="e">
        <f t="shared" si="6"/>
        <v>#REF!</v>
      </c>
      <c r="L168" s="9" t="e">
        <f t="shared" si="7"/>
        <v>#REF!</v>
      </c>
    </row>
    <row r="169" spans="1:12">
      <c r="A169" s="9" t="e">
        <f>#REF!</f>
        <v>#REF!</v>
      </c>
      <c r="B169" s="9" t="e">
        <f>#REF!</f>
        <v>#REF!</v>
      </c>
      <c r="C169" s="9" t="e">
        <f>#REF!</f>
        <v>#REF!</v>
      </c>
      <c r="D169" s="9" t="e">
        <f>#REF!</f>
        <v>#REF!</v>
      </c>
      <c r="E169" s="9" t="e">
        <f>#REF!</f>
        <v>#REF!</v>
      </c>
      <c r="F169" s="61" t="e">
        <f>#REF!</f>
        <v>#REF!</v>
      </c>
      <c r="G169" s="9" t="e">
        <f>#REF!*-1</f>
        <v>#REF!</v>
      </c>
      <c r="H169" s="9" t="e">
        <f>#REF!</f>
        <v>#REF!</v>
      </c>
      <c r="I169" s="9" t="e">
        <f>#REF!</f>
        <v>#REF!</v>
      </c>
      <c r="J169" s="9" t="e">
        <f>VLOOKUP(I169,'גדלי תיקים'!$J:$K,2,0)</f>
        <v>#REF!</v>
      </c>
      <c r="K169" s="9" t="e">
        <f t="shared" si="6"/>
        <v>#REF!</v>
      </c>
      <c r="L169" s="9" t="e">
        <f t="shared" si="7"/>
        <v>#REF!</v>
      </c>
    </row>
    <row r="170" spans="1:12">
      <c r="A170" s="9" t="e">
        <f>#REF!</f>
        <v>#REF!</v>
      </c>
      <c r="B170" s="9" t="e">
        <f>#REF!</f>
        <v>#REF!</v>
      </c>
      <c r="C170" s="9" t="e">
        <f>#REF!</f>
        <v>#REF!</v>
      </c>
      <c r="D170" s="9" t="e">
        <f>#REF!</f>
        <v>#REF!</v>
      </c>
      <c r="E170" s="9" t="e">
        <f>#REF!</f>
        <v>#REF!</v>
      </c>
      <c r="F170" s="61" t="e">
        <f>#REF!</f>
        <v>#REF!</v>
      </c>
      <c r="G170" s="9" t="e">
        <f>#REF!*-1</f>
        <v>#REF!</v>
      </c>
      <c r="H170" s="9" t="e">
        <f>#REF!</f>
        <v>#REF!</v>
      </c>
      <c r="I170" s="9" t="e">
        <f>#REF!</f>
        <v>#REF!</v>
      </c>
      <c r="J170" s="9" t="e">
        <f>VLOOKUP(I170,'גדלי תיקים'!$J:$K,2,0)</f>
        <v>#REF!</v>
      </c>
      <c r="K170" s="9" t="e">
        <f t="shared" si="6"/>
        <v>#REF!</v>
      </c>
      <c r="L170" s="9" t="e">
        <f t="shared" si="7"/>
        <v>#REF!</v>
      </c>
    </row>
    <row r="171" spans="1:12">
      <c r="A171" s="9" t="e">
        <f>#REF!</f>
        <v>#REF!</v>
      </c>
      <c r="B171" s="9" t="e">
        <f>#REF!</f>
        <v>#REF!</v>
      </c>
      <c r="C171" s="9" t="e">
        <f>#REF!</f>
        <v>#REF!</v>
      </c>
      <c r="D171" s="9" t="e">
        <f>#REF!</f>
        <v>#REF!</v>
      </c>
      <c r="E171" s="9" t="e">
        <f>#REF!</f>
        <v>#REF!</v>
      </c>
      <c r="F171" s="61" t="e">
        <f>#REF!</f>
        <v>#REF!</v>
      </c>
      <c r="G171" s="9" t="e">
        <f>#REF!*-1</f>
        <v>#REF!</v>
      </c>
      <c r="H171" s="9" t="e">
        <f>#REF!</f>
        <v>#REF!</v>
      </c>
      <c r="I171" s="9" t="e">
        <f>#REF!</f>
        <v>#REF!</v>
      </c>
      <c r="J171" s="9" t="e">
        <f>VLOOKUP(I171,'גדלי תיקים'!$J:$K,2,0)</f>
        <v>#REF!</v>
      </c>
      <c r="K171" s="9" t="e">
        <f t="shared" si="6"/>
        <v>#REF!</v>
      </c>
      <c r="L171" s="9" t="e">
        <f t="shared" si="7"/>
        <v>#REF!</v>
      </c>
    </row>
    <row r="172" spans="1:12">
      <c r="A172" s="9" t="e">
        <f>#REF!</f>
        <v>#REF!</v>
      </c>
      <c r="B172" s="9" t="e">
        <f>#REF!</f>
        <v>#REF!</v>
      </c>
      <c r="C172" s="9" t="e">
        <f>#REF!</f>
        <v>#REF!</v>
      </c>
      <c r="D172" s="9" t="e">
        <f>#REF!</f>
        <v>#REF!</v>
      </c>
      <c r="E172" s="9" t="e">
        <f>#REF!</f>
        <v>#REF!</v>
      </c>
      <c r="F172" s="61" t="e">
        <f>#REF!</f>
        <v>#REF!</v>
      </c>
      <c r="G172" s="9" t="e">
        <f>#REF!*-1</f>
        <v>#REF!</v>
      </c>
      <c r="H172" s="9" t="e">
        <f>#REF!</f>
        <v>#REF!</v>
      </c>
      <c r="I172" s="9" t="e">
        <f>#REF!</f>
        <v>#REF!</v>
      </c>
      <c r="J172" s="9" t="e">
        <f>VLOOKUP(I172,'גדלי תיקים'!$J:$K,2,0)</f>
        <v>#REF!</v>
      </c>
      <c r="K172" s="9" t="e">
        <f t="shared" si="6"/>
        <v>#REF!</v>
      </c>
      <c r="L172" s="9" t="e">
        <f t="shared" si="7"/>
        <v>#REF!</v>
      </c>
    </row>
    <row r="173" spans="1:12">
      <c r="A173" s="9" t="e">
        <f>#REF!</f>
        <v>#REF!</v>
      </c>
      <c r="B173" s="9" t="e">
        <f>#REF!</f>
        <v>#REF!</v>
      </c>
      <c r="C173" s="9" t="e">
        <f>#REF!</f>
        <v>#REF!</v>
      </c>
      <c r="D173" s="9" t="e">
        <f>#REF!</f>
        <v>#REF!</v>
      </c>
      <c r="E173" s="9" t="e">
        <f>#REF!</f>
        <v>#REF!</v>
      </c>
      <c r="F173" s="61" t="e">
        <f>#REF!</f>
        <v>#REF!</v>
      </c>
      <c r="G173" s="9" t="e">
        <f>#REF!*-1</f>
        <v>#REF!</v>
      </c>
      <c r="H173" s="9" t="e">
        <f>#REF!</f>
        <v>#REF!</v>
      </c>
      <c r="I173" s="9" t="e">
        <f>#REF!</f>
        <v>#REF!</v>
      </c>
      <c r="J173" s="9" t="e">
        <f>VLOOKUP(I173,'גדלי תיקים'!$J:$K,2,0)</f>
        <v>#REF!</v>
      </c>
      <c r="K173" s="9" t="e">
        <f t="shared" si="6"/>
        <v>#REF!</v>
      </c>
      <c r="L173" s="9" t="e">
        <f t="shared" si="7"/>
        <v>#REF!</v>
      </c>
    </row>
    <row r="174" spans="1:12">
      <c r="A174" s="9" t="e">
        <f>#REF!</f>
        <v>#REF!</v>
      </c>
      <c r="B174" s="9" t="e">
        <f>#REF!</f>
        <v>#REF!</v>
      </c>
      <c r="C174" s="9" t="e">
        <f>#REF!</f>
        <v>#REF!</v>
      </c>
      <c r="D174" s="9" t="e">
        <f>#REF!</f>
        <v>#REF!</v>
      </c>
      <c r="E174" s="9" t="e">
        <f>#REF!</f>
        <v>#REF!</v>
      </c>
      <c r="F174" s="61" t="e">
        <f>#REF!</f>
        <v>#REF!</v>
      </c>
      <c r="G174" s="9" t="e">
        <f>#REF!*-1</f>
        <v>#REF!</v>
      </c>
      <c r="H174" s="9" t="e">
        <f>#REF!</f>
        <v>#REF!</v>
      </c>
      <c r="I174" s="9" t="e">
        <f>#REF!</f>
        <v>#REF!</v>
      </c>
      <c r="J174" s="9" t="e">
        <f>VLOOKUP(I174,'גדלי תיקים'!$J:$K,2,0)</f>
        <v>#REF!</v>
      </c>
      <c r="K174" s="9" t="e">
        <f t="shared" si="6"/>
        <v>#REF!</v>
      </c>
      <c r="L174" s="9" t="e">
        <f t="shared" si="7"/>
        <v>#REF!</v>
      </c>
    </row>
    <row r="175" spans="1:12">
      <c r="A175" s="9" t="e">
        <f>#REF!</f>
        <v>#REF!</v>
      </c>
      <c r="B175" s="9" t="e">
        <f>#REF!</f>
        <v>#REF!</v>
      </c>
      <c r="C175" s="9" t="e">
        <f>#REF!</f>
        <v>#REF!</v>
      </c>
      <c r="D175" s="9" t="e">
        <f>#REF!</f>
        <v>#REF!</v>
      </c>
      <c r="E175" s="9" t="e">
        <f>#REF!</f>
        <v>#REF!</v>
      </c>
      <c r="F175" s="61" t="e">
        <f>#REF!</f>
        <v>#REF!</v>
      </c>
      <c r="G175" s="9" t="e">
        <f>#REF!*-1</f>
        <v>#REF!</v>
      </c>
      <c r="H175" s="9" t="e">
        <f>#REF!</f>
        <v>#REF!</v>
      </c>
      <c r="I175" s="9" t="e">
        <f>#REF!</f>
        <v>#REF!</v>
      </c>
      <c r="J175" s="9" t="e">
        <f>VLOOKUP(I175,'גדלי תיקים'!$J:$K,2,0)</f>
        <v>#REF!</v>
      </c>
      <c r="K175" s="9" t="e">
        <f t="shared" si="6"/>
        <v>#REF!</v>
      </c>
      <c r="L175" s="9" t="e">
        <f t="shared" si="7"/>
        <v>#REF!</v>
      </c>
    </row>
    <row r="176" spans="1:12">
      <c r="A176" s="9" t="e">
        <f>#REF!</f>
        <v>#REF!</v>
      </c>
      <c r="B176" s="9" t="e">
        <f>#REF!</f>
        <v>#REF!</v>
      </c>
      <c r="C176" s="9" t="e">
        <f>#REF!</f>
        <v>#REF!</v>
      </c>
      <c r="D176" s="9" t="e">
        <f>#REF!</f>
        <v>#REF!</v>
      </c>
      <c r="E176" s="9" t="e">
        <f>#REF!</f>
        <v>#REF!</v>
      </c>
      <c r="F176" s="61" t="e">
        <f>#REF!</f>
        <v>#REF!</v>
      </c>
      <c r="G176" s="9" t="e">
        <f>#REF!*-1</f>
        <v>#REF!</v>
      </c>
      <c r="H176" s="9" t="e">
        <f>#REF!</f>
        <v>#REF!</v>
      </c>
      <c r="I176" s="9" t="e">
        <f>#REF!</f>
        <v>#REF!</v>
      </c>
      <c r="J176" s="9" t="e">
        <f>VLOOKUP(I176,'גדלי תיקים'!$J:$K,2,0)</f>
        <v>#REF!</v>
      </c>
      <c r="K176" s="9" t="e">
        <f t="shared" si="6"/>
        <v>#REF!</v>
      </c>
      <c r="L176" s="9" t="e">
        <f t="shared" si="7"/>
        <v>#REF!</v>
      </c>
    </row>
    <row r="177" spans="1:12">
      <c r="A177" s="9" t="e">
        <f>#REF!</f>
        <v>#REF!</v>
      </c>
      <c r="B177" s="9" t="e">
        <f>#REF!</f>
        <v>#REF!</v>
      </c>
      <c r="C177" s="9" t="e">
        <f>#REF!</f>
        <v>#REF!</v>
      </c>
      <c r="D177" s="9" t="e">
        <f>#REF!</f>
        <v>#REF!</v>
      </c>
      <c r="E177" s="9" t="e">
        <f>#REF!</f>
        <v>#REF!</v>
      </c>
      <c r="F177" s="61" t="e">
        <f>#REF!</f>
        <v>#REF!</v>
      </c>
      <c r="G177" s="9" t="e">
        <f>#REF!*-1</f>
        <v>#REF!</v>
      </c>
      <c r="H177" s="9" t="e">
        <f>#REF!</f>
        <v>#REF!</v>
      </c>
      <c r="I177" s="9" t="e">
        <f>#REF!</f>
        <v>#REF!</v>
      </c>
      <c r="J177" s="9" t="e">
        <f>VLOOKUP(I177,'גדלי תיקים'!$J:$K,2,0)</f>
        <v>#REF!</v>
      </c>
      <c r="K177" s="9" t="e">
        <f t="shared" si="6"/>
        <v>#REF!</v>
      </c>
      <c r="L177" s="9" t="e">
        <f t="shared" si="7"/>
        <v>#REF!</v>
      </c>
    </row>
    <row r="178" spans="1:12">
      <c r="A178" s="9" t="e">
        <f>#REF!</f>
        <v>#REF!</v>
      </c>
      <c r="B178" s="9" t="e">
        <f>#REF!</f>
        <v>#REF!</v>
      </c>
      <c r="C178" s="9" t="e">
        <f>#REF!</f>
        <v>#REF!</v>
      </c>
      <c r="D178" s="9" t="e">
        <f>#REF!</f>
        <v>#REF!</v>
      </c>
      <c r="E178" s="9" t="e">
        <f>#REF!</f>
        <v>#REF!</v>
      </c>
      <c r="F178" s="61" t="e">
        <f>#REF!</f>
        <v>#REF!</v>
      </c>
      <c r="G178" s="9" t="e">
        <f>#REF!*-1</f>
        <v>#REF!</v>
      </c>
      <c r="H178" s="9" t="e">
        <f>#REF!</f>
        <v>#REF!</v>
      </c>
      <c r="I178" s="9" t="e">
        <f>#REF!</f>
        <v>#REF!</v>
      </c>
      <c r="J178" s="9" t="e">
        <f>VLOOKUP(I178,'גדלי תיקים'!$J:$K,2,0)</f>
        <v>#REF!</v>
      </c>
      <c r="K178" s="9" t="e">
        <f t="shared" si="6"/>
        <v>#REF!</v>
      </c>
      <c r="L178" s="9" t="e">
        <f t="shared" si="7"/>
        <v>#REF!</v>
      </c>
    </row>
    <row r="179" spans="1:12">
      <c r="A179" s="9" t="e">
        <f>#REF!</f>
        <v>#REF!</v>
      </c>
      <c r="B179" s="9" t="e">
        <f>#REF!</f>
        <v>#REF!</v>
      </c>
      <c r="C179" s="9" t="e">
        <f>#REF!</f>
        <v>#REF!</v>
      </c>
      <c r="D179" s="9" t="e">
        <f>#REF!</f>
        <v>#REF!</v>
      </c>
      <c r="E179" s="9" t="e">
        <f>#REF!</f>
        <v>#REF!</v>
      </c>
      <c r="F179" s="61" t="e">
        <f>#REF!</f>
        <v>#REF!</v>
      </c>
      <c r="G179" s="9" t="e">
        <f>#REF!*-1</f>
        <v>#REF!</v>
      </c>
      <c r="H179" s="9" t="e">
        <f>#REF!</f>
        <v>#REF!</v>
      </c>
      <c r="I179" s="9" t="e">
        <f>#REF!</f>
        <v>#REF!</v>
      </c>
      <c r="J179" s="9" t="e">
        <f>VLOOKUP(I179,'גדלי תיקים'!$J:$K,2,0)</f>
        <v>#REF!</v>
      </c>
      <c r="K179" s="9" t="e">
        <f t="shared" si="6"/>
        <v>#REF!</v>
      </c>
      <c r="L179" s="9" t="e">
        <f t="shared" si="7"/>
        <v>#REF!</v>
      </c>
    </row>
    <row r="180" spans="1:12">
      <c r="A180" s="9" t="e">
        <f>#REF!</f>
        <v>#REF!</v>
      </c>
      <c r="B180" s="9" t="e">
        <f>#REF!</f>
        <v>#REF!</v>
      </c>
      <c r="C180" s="9" t="e">
        <f>#REF!</f>
        <v>#REF!</v>
      </c>
      <c r="D180" s="9" t="e">
        <f>#REF!</f>
        <v>#REF!</v>
      </c>
      <c r="E180" s="9" t="e">
        <f>#REF!</f>
        <v>#REF!</v>
      </c>
      <c r="F180" s="61" t="e">
        <f>#REF!</f>
        <v>#REF!</v>
      </c>
      <c r="G180" s="9" t="e">
        <f>#REF!*-1</f>
        <v>#REF!</v>
      </c>
      <c r="H180" s="9" t="e">
        <f>#REF!</f>
        <v>#REF!</v>
      </c>
      <c r="I180" s="9" t="e">
        <f>#REF!</f>
        <v>#REF!</v>
      </c>
      <c r="J180" s="9" t="e">
        <f>VLOOKUP(I180,'גדלי תיקים'!$J:$K,2,0)</f>
        <v>#REF!</v>
      </c>
      <c r="K180" s="9" t="e">
        <f t="shared" si="6"/>
        <v>#REF!</v>
      </c>
      <c r="L180" s="9" t="e">
        <f t="shared" si="7"/>
        <v>#REF!</v>
      </c>
    </row>
    <row r="181" spans="1:12">
      <c r="A181" s="9" t="e">
        <f>#REF!</f>
        <v>#REF!</v>
      </c>
      <c r="B181" s="9" t="e">
        <f>#REF!</f>
        <v>#REF!</v>
      </c>
      <c r="C181" s="9" t="e">
        <f>#REF!</f>
        <v>#REF!</v>
      </c>
      <c r="D181" s="9" t="e">
        <f>#REF!</f>
        <v>#REF!</v>
      </c>
      <c r="E181" s="9" t="e">
        <f>#REF!</f>
        <v>#REF!</v>
      </c>
      <c r="F181" s="61" t="e">
        <f>#REF!</f>
        <v>#REF!</v>
      </c>
      <c r="G181" s="9" t="e">
        <f>#REF!*-1</f>
        <v>#REF!</v>
      </c>
      <c r="H181" s="9" t="e">
        <f>#REF!</f>
        <v>#REF!</v>
      </c>
      <c r="I181" s="9" t="e">
        <f>#REF!</f>
        <v>#REF!</v>
      </c>
      <c r="J181" s="9" t="e">
        <f>VLOOKUP(I181,'גדלי תיקים'!$J:$K,2,0)</f>
        <v>#REF!</v>
      </c>
      <c r="K181" s="9" t="e">
        <f t="shared" si="6"/>
        <v>#REF!</v>
      </c>
      <c r="L181" s="9" t="e">
        <f t="shared" si="7"/>
        <v>#REF!</v>
      </c>
    </row>
    <row r="182" spans="1:12">
      <c r="A182" s="9" t="e">
        <f>#REF!</f>
        <v>#REF!</v>
      </c>
      <c r="B182" s="9" t="e">
        <f>#REF!</f>
        <v>#REF!</v>
      </c>
      <c r="C182" s="9" t="e">
        <f>#REF!</f>
        <v>#REF!</v>
      </c>
      <c r="D182" s="9" t="e">
        <f>#REF!</f>
        <v>#REF!</v>
      </c>
      <c r="E182" s="9" t="e">
        <f>#REF!</f>
        <v>#REF!</v>
      </c>
      <c r="F182" s="61" t="e">
        <f>#REF!</f>
        <v>#REF!</v>
      </c>
      <c r="G182" s="9" t="e">
        <f>#REF!*-1</f>
        <v>#REF!</v>
      </c>
      <c r="H182" s="9" t="e">
        <f>#REF!</f>
        <v>#REF!</v>
      </c>
      <c r="I182" s="9" t="e">
        <f>#REF!</f>
        <v>#REF!</v>
      </c>
      <c r="J182" s="9" t="e">
        <f>VLOOKUP(I182,'גדלי תיקים'!$J:$K,2,0)</f>
        <v>#REF!</v>
      </c>
      <c r="K182" s="9" t="e">
        <f t="shared" si="6"/>
        <v>#REF!</v>
      </c>
      <c r="L182" s="9" t="e">
        <f t="shared" si="7"/>
        <v>#REF!</v>
      </c>
    </row>
    <row r="183" spans="1:12">
      <c r="A183" s="9" t="e">
        <f>#REF!</f>
        <v>#REF!</v>
      </c>
      <c r="B183" s="9" t="e">
        <f>#REF!</f>
        <v>#REF!</v>
      </c>
      <c r="C183" s="9" t="e">
        <f>#REF!</f>
        <v>#REF!</v>
      </c>
      <c r="D183" s="9" t="e">
        <f>#REF!</f>
        <v>#REF!</v>
      </c>
      <c r="E183" s="9" t="e">
        <f>#REF!</f>
        <v>#REF!</v>
      </c>
      <c r="F183" s="61" t="e">
        <f>#REF!</f>
        <v>#REF!</v>
      </c>
      <c r="G183" s="9" t="e">
        <f>#REF!*-1</f>
        <v>#REF!</v>
      </c>
      <c r="H183" s="9" t="e">
        <f>#REF!</f>
        <v>#REF!</v>
      </c>
      <c r="I183" s="9" t="e">
        <f>#REF!</f>
        <v>#REF!</v>
      </c>
      <c r="J183" s="9" t="e">
        <f>VLOOKUP(I183,'גדלי תיקים'!$J:$K,2,0)</f>
        <v>#REF!</v>
      </c>
      <c r="K183" s="9" t="e">
        <f t="shared" si="6"/>
        <v>#REF!</v>
      </c>
      <c r="L183" s="9" t="e">
        <f t="shared" si="7"/>
        <v>#REF!</v>
      </c>
    </row>
    <row r="184" spans="1:12">
      <c r="A184" s="9" t="e">
        <f>#REF!</f>
        <v>#REF!</v>
      </c>
      <c r="B184" s="9" t="e">
        <f>#REF!</f>
        <v>#REF!</v>
      </c>
      <c r="C184" s="9" t="e">
        <f>#REF!</f>
        <v>#REF!</v>
      </c>
      <c r="D184" s="9" t="e">
        <f>#REF!</f>
        <v>#REF!</v>
      </c>
      <c r="E184" s="9" t="e">
        <f>#REF!</f>
        <v>#REF!</v>
      </c>
      <c r="F184" s="61" t="e">
        <f>#REF!</f>
        <v>#REF!</v>
      </c>
      <c r="G184" s="9" t="e">
        <f>#REF!*-1</f>
        <v>#REF!</v>
      </c>
      <c r="H184" s="9" t="e">
        <f>#REF!</f>
        <v>#REF!</v>
      </c>
      <c r="I184" s="9" t="e">
        <f>#REF!</f>
        <v>#REF!</v>
      </c>
      <c r="J184" s="9" t="e">
        <f>VLOOKUP(I184,'גדלי תיקים'!$J:$K,2,0)</f>
        <v>#REF!</v>
      </c>
      <c r="K184" s="9" t="e">
        <f t="shared" si="6"/>
        <v>#REF!</v>
      </c>
      <c r="L184" s="9" t="e">
        <f t="shared" si="7"/>
        <v>#REF!</v>
      </c>
    </row>
    <row r="185" spans="1:12">
      <c r="A185" s="9" t="e">
        <f>#REF!</f>
        <v>#REF!</v>
      </c>
      <c r="B185" s="9" t="e">
        <f>#REF!</f>
        <v>#REF!</v>
      </c>
      <c r="C185" s="9" t="e">
        <f>#REF!</f>
        <v>#REF!</v>
      </c>
      <c r="D185" s="9" t="e">
        <f>#REF!</f>
        <v>#REF!</v>
      </c>
      <c r="E185" s="9" t="e">
        <f>#REF!</f>
        <v>#REF!</v>
      </c>
      <c r="F185" s="61" t="e">
        <f>#REF!</f>
        <v>#REF!</v>
      </c>
      <c r="G185" s="9" t="e">
        <f>#REF!*-1</f>
        <v>#REF!</v>
      </c>
      <c r="H185" s="9" t="e">
        <f>#REF!</f>
        <v>#REF!</v>
      </c>
      <c r="I185" s="9" t="e">
        <f>#REF!</f>
        <v>#REF!</v>
      </c>
      <c r="J185" s="9" t="e">
        <f>VLOOKUP(I185,'גדלי תיקים'!$J:$K,2,0)</f>
        <v>#REF!</v>
      </c>
      <c r="K185" s="9" t="e">
        <f t="shared" si="6"/>
        <v>#REF!</v>
      </c>
      <c r="L185" s="9" t="e">
        <f t="shared" si="7"/>
        <v>#REF!</v>
      </c>
    </row>
    <row r="186" spans="1:12">
      <c r="A186" s="9" t="e">
        <f>#REF!</f>
        <v>#REF!</v>
      </c>
      <c r="B186" s="9" t="e">
        <f>#REF!</f>
        <v>#REF!</v>
      </c>
      <c r="C186" s="9" t="e">
        <f>#REF!</f>
        <v>#REF!</v>
      </c>
      <c r="D186" s="9" t="e">
        <f>#REF!</f>
        <v>#REF!</v>
      </c>
      <c r="E186" s="9" t="e">
        <f>#REF!</f>
        <v>#REF!</v>
      </c>
      <c r="F186" s="61" t="e">
        <f>#REF!</f>
        <v>#REF!</v>
      </c>
      <c r="G186" s="9" t="e">
        <f>#REF!*-1</f>
        <v>#REF!</v>
      </c>
      <c r="H186" s="9" t="e">
        <f>#REF!</f>
        <v>#REF!</v>
      </c>
      <c r="I186" s="9" t="e">
        <f>#REF!</f>
        <v>#REF!</v>
      </c>
      <c r="J186" s="9" t="e">
        <f>VLOOKUP(I186,'גדלי תיקים'!$J:$K,2,0)</f>
        <v>#REF!</v>
      </c>
      <c r="K186" s="9" t="e">
        <f t="shared" si="6"/>
        <v>#REF!</v>
      </c>
      <c r="L186" s="9" t="e">
        <f t="shared" si="7"/>
        <v>#REF!</v>
      </c>
    </row>
    <row r="187" spans="1:12">
      <c r="A187" s="9" t="e">
        <f>#REF!</f>
        <v>#REF!</v>
      </c>
      <c r="B187" s="9" t="e">
        <f>#REF!</f>
        <v>#REF!</v>
      </c>
      <c r="C187" s="9" t="e">
        <f>#REF!</f>
        <v>#REF!</v>
      </c>
      <c r="D187" s="9" t="e">
        <f>#REF!</f>
        <v>#REF!</v>
      </c>
      <c r="E187" s="9" t="e">
        <f>#REF!</f>
        <v>#REF!</v>
      </c>
      <c r="F187" s="61" t="e">
        <f>#REF!</f>
        <v>#REF!</v>
      </c>
      <c r="G187" s="9" t="e">
        <f>#REF!*-1</f>
        <v>#REF!</v>
      </c>
      <c r="H187" s="9" t="e">
        <f>#REF!</f>
        <v>#REF!</v>
      </c>
      <c r="I187" s="9" t="e">
        <f>#REF!</f>
        <v>#REF!</v>
      </c>
      <c r="J187" s="9" t="e">
        <f>VLOOKUP(I187,'גדלי תיקים'!$J:$K,2,0)</f>
        <v>#REF!</v>
      </c>
      <c r="K187" s="9" t="e">
        <f t="shared" si="6"/>
        <v>#REF!</v>
      </c>
      <c r="L187" s="9" t="e">
        <f t="shared" si="7"/>
        <v>#REF!</v>
      </c>
    </row>
    <row r="188" spans="1:12">
      <c r="A188" s="9" t="e">
        <f>#REF!</f>
        <v>#REF!</v>
      </c>
      <c r="B188" s="9" t="e">
        <f>#REF!</f>
        <v>#REF!</v>
      </c>
      <c r="C188" s="9" t="e">
        <f>#REF!</f>
        <v>#REF!</v>
      </c>
      <c r="D188" s="9" t="e">
        <f>#REF!</f>
        <v>#REF!</v>
      </c>
      <c r="E188" s="9" t="e">
        <f>#REF!</f>
        <v>#REF!</v>
      </c>
      <c r="F188" s="61" t="e">
        <f>#REF!</f>
        <v>#REF!</v>
      </c>
      <c r="G188" s="9" t="e">
        <f>#REF!*-1</f>
        <v>#REF!</v>
      </c>
      <c r="H188" s="9" t="e">
        <f>#REF!</f>
        <v>#REF!</v>
      </c>
      <c r="I188" s="9" t="e">
        <f>#REF!</f>
        <v>#REF!</v>
      </c>
      <c r="J188" s="9" t="e">
        <f>VLOOKUP(I188,'גדלי תיקים'!$J:$K,2,0)</f>
        <v>#REF!</v>
      </c>
      <c r="K188" s="9" t="e">
        <f t="shared" si="6"/>
        <v>#REF!</v>
      </c>
      <c r="L188" s="9" t="e">
        <f t="shared" si="7"/>
        <v>#REF!</v>
      </c>
    </row>
    <row r="189" spans="1:12">
      <c r="A189" s="9" t="e">
        <f>#REF!</f>
        <v>#REF!</v>
      </c>
      <c r="B189" s="9" t="e">
        <f>#REF!</f>
        <v>#REF!</v>
      </c>
      <c r="C189" s="9" t="e">
        <f>#REF!</f>
        <v>#REF!</v>
      </c>
      <c r="D189" s="9" t="e">
        <f>#REF!</f>
        <v>#REF!</v>
      </c>
      <c r="E189" s="9" t="e">
        <f>#REF!</f>
        <v>#REF!</v>
      </c>
      <c r="F189" s="61" t="e">
        <f>#REF!</f>
        <v>#REF!</v>
      </c>
      <c r="G189" s="9" t="e">
        <f>#REF!*-1</f>
        <v>#REF!</v>
      </c>
      <c r="H189" s="9" t="e">
        <f>#REF!</f>
        <v>#REF!</v>
      </c>
      <c r="I189" s="9" t="e">
        <f>#REF!</f>
        <v>#REF!</v>
      </c>
      <c r="J189" s="9" t="e">
        <f>VLOOKUP(I189,'גדלי תיקים'!$J:$K,2,0)</f>
        <v>#REF!</v>
      </c>
      <c r="K189" s="9" t="e">
        <f t="shared" si="6"/>
        <v>#REF!</v>
      </c>
      <c r="L189" s="9" t="e">
        <f t="shared" si="7"/>
        <v>#REF!</v>
      </c>
    </row>
    <row r="190" spans="1:12">
      <c r="A190" s="9" t="e">
        <f>#REF!</f>
        <v>#REF!</v>
      </c>
      <c r="B190" s="9" t="e">
        <f>#REF!</f>
        <v>#REF!</v>
      </c>
      <c r="C190" s="9" t="e">
        <f>#REF!</f>
        <v>#REF!</v>
      </c>
      <c r="D190" s="9" t="e">
        <f>#REF!</f>
        <v>#REF!</v>
      </c>
      <c r="E190" s="9" t="e">
        <f>#REF!</f>
        <v>#REF!</v>
      </c>
      <c r="F190" s="61" t="e">
        <f>#REF!</f>
        <v>#REF!</v>
      </c>
      <c r="G190" s="9" t="e">
        <f>#REF!*-1</f>
        <v>#REF!</v>
      </c>
      <c r="H190" s="9" t="e">
        <f>#REF!</f>
        <v>#REF!</v>
      </c>
      <c r="I190" s="9" t="e">
        <f>#REF!</f>
        <v>#REF!</v>
      </c>
      <c r="J190" s="9" t="e">
        <f>VLOOKUP(I190,'גדלי תיקים'!$J:$K,2,0)</f>
        <v>#REF!</v>
      </c>
      <c r="K190" s="9" t="e">
        <f t="shared" si="6"/>
        <v>#REF!</v>
      </c>
      <c r="L190" s="9" t="e">
        <f t="shared" si="7"/>
        <v>#REF!</v>
      </c>
    </row>
    <row r="191" spans="1:12">
      <c r="A191" s="9" t="e">
        <f>#REF!</f>
        <v>#REF!</v>
      </c>
      <c r="B191" s="9" t="e">
        <f>#REF!</f>
        <v>#REF!</v>
      </c>
      <c r="C191" s="9" t="e">
        <f>#REF!</f>
        <v>#REF!</v>
      </c>
      <c r="D191" s="9" t="e">
        <f>#REF!</f>
        <v>#REF!</v>
      </c>
      <c r="E191" s="9" t="e">
        <f>#REF!</f>
        <v>#REF!</v>
      </c>
      <c r="F191" s="61" t="e">
        <f>#REF!</f>
        <v>#REF!</v>
      </c>
      <c r="G191" s="9" t="e">
        <f>#REF!*-1</f>
        <v>#REF!</v>
      </c>
      <c r="H191" s="9" t="e">
        <f>#REF!</f>
        <v>#REF!</v>
      </c>
      <c r="I191" s="9" t="e">
        <f>#REF!</f>
        <v>#REF!</v>
      </c>
      <c r="J191" s="9" t="e">
        <f>VLOOKUP(I191,'גדלי תיקים'!$J:$K,2,0)</f>
        <v>#REF!</v>
      </c>
      <c r="K191" s="9" t="e">
        <f t="shared" si="6"/>
        <v>#REF!</v>
      </c>
      <c r="L191" s="9" t="e">
        <f t="shared" si="7"/>
        <v>#REF!</v>
      </c>
    </row>
    <row r="192" spans="1:12">
      <c r="A192" s="9" t="e">
        <f>#REF!</f>
        <v>#REF!</v>
      </c>
      <c r="B192" s="9" t="e">
        <f>#REF!</f>
        <v>#REF!</v>
      </c>
      <c r="C192" s="9" t="e">
        <f>#REF!</f>
        <v>#REF!</v>
      </c>
      <c r="D192" s="9" t="e">
        <f>#REF!</f>
        <v>#REF!</v>
      </c>
      <c r="E192" s="9" t="e">
        <f>#REF!</f>
        <v>#REF!</v>
      </c>
      <c r="F192" s="61" t="e">
        <f>#REF!</f>
        <v>#REF!</v>
      </c>
      <c r="G192" s="9" t="e">
        <f>#REF!*-1</f>
        <v>#REF!</v>
      </c>
      <c r="H192" s="9" t="e">
        <f>#REF!</f>
        <v>#REF!</v>
      </c>
      <c r="I192" s="9" t="e">
        <f>#REF!</f>
        <v>#REF!</v>
      </c>
      <c r="J192" s="9" t="e">
        <f>VLOOKUP(I192,'גדלי תיקים'!$J:$K,2,0)</f>
        <v>#REF!</v>
      </c>
      <c r="K192" s="9" t="e">
        <f t="shared" si="6"/>
        <v>#REF!</v>
      </c>
      <c r="L192" s="9" t="e">
        <f t="shared" si="7"/>
        <v>#REF!</v>
      </c>
    </row>
    <row r="193" spans="1:12">
      <c r="A193" s="9" t="e">
        <f>#REF!</f>
        <v>#REF!</v>
      </c>
      <c r="B193" s="9" t="e">
        <f>#REF!</f>
        <v>#REF!</v>
      </c>
      <c r="C193" s="9" t="e">
        <f>#REF!</f>
        <v>#REF!</v>
      </c>
      <c r="D193" s="9" t="e">
        <f>#REF!</f>
        <v>#REF!</v>
      </c>
      <c r="E193" s="9" t="e">
        <f>#REF!</f>
        <v>#REF!</v>
      </c>
      <c r="F193" s="61" t="e">
        <f>#REF!</f>
        <v>#REF!</v>
      </c>
      <c r="G193" s="9" t="e">
        <f>#REF!*-1</f>
        <v>#REF!</v>
      </c>
      <c r="H193" s="9" t="e">
        <f>#REF!</f>
        <v>#REF!</v>
      </c>
      <c r="I193" s="9" t="e">
        <f>#REF!</f>
        <v>#REF!</v>
      </c>
      <c r="J193" s="9" t="e">
        <f>VLOOKUP(I193,'גדלי תיקים'!$J:$K,2,0)</f>
        <v>#REF!</v>
      </c>
      <c r="K193" s="9" t="e">
        <f t="shared" si="6"/>
        <v>#REF!</v>
      </c>
      <c r="L193" s="9" t="e">
        <f t="shared" si="7"/>
        <v>#REF!</v>
      </c>
    </row>
    <row r="194" spans="1:12">
      <c r="A194" s="9" t="e">
        <f>#REF!</f>
        <v>#REF!</v>
      </c>
      <c r="B194" s="9" t="e">
        <f>#REF!</f>
        <v>#REF!</v>
      </c>
      <c r="C194" s="9" t="e">
        <f>#REF!</f>
        <v>#REF!</v>
      </c>
      <c r="D194" s="9" t="e">
        <f>#REF!</f>
        <v>#REF!</v>
      </c>
      <c r="E194" s="9" t="e">
        <f>#REF!</f>
        <v>#REF!</v>
      </c>
      <c r="F194" s="61" t="e">
        <f>#REF!</f>
        <v>#REF!</v>
      </c>
      <c r="G194" s="9" t="e">
        <f>#REF!*-1</f>
        <v>#REF!</v>
      </c>
      <c r="H194" s="9" t="e">
        <f>#REF!</f>
        <v>#REF!</v>
      </c>
      <c r="I194" s="9" t="e">
        <f>#REF!</f>
        <v>#REF!</v>
      </c>
      <c r="J194" s="9" t="e">
        <f>VLOOKUP(I194,'גדלי תיקים'!$J:$K,2,0)</f>
        <v>#REF!</v>
      </c>
      <c r="K194" s="9" t="e">
        <f t="shared" si="6"/>
        <v>#REF!</v>
      </c>
      <c r="L194" s="9" t="e">
        <f t="shared" si="7"/>
        <v>#REF!</v>
      </c>
    </row>
    <row r="195" spans="1:12">
      <c r="A195" s="9" t="e">
        <f>#REF!</f>
        <v>#REF!</v>
      </c>
      <c r="B195" s="9" t="e">
        <f>#REF!</f>
        <v>#REF!</v>
      </c>
      <c r="C195" s="9" t="e">
        <f>#REF!</f>
        <v>#REF!</v>
      </c>
      <c r="D195" s="9" t="e">
        <f>#REF!</f>
        <v>#REF!</v>
      </c>
      <c r="E195" s="9" t="e">
        <f>#REF!</f>
        <v>#REF!</v>
      </c>
      <c r="F195" s="61" t="e">
        <f>#REF!</f>
        <v>#REF!</v>
      </c>
      <c r="G195" s="9" t="e">
        <f>#REF!*-1</f>
        <v>#REF!</v>
      </c>
      <c r="H195" s="9" t="e">
        <f>#REF!</f>
        <v>#REF!</v>
      </c>
      <c r="I195" s="9" t="e">
        <f>#REF!</f>
        <v>#REF!</v>
      </c>
      <c r="J195" s="9" t="e">
        <f>VLOOKUP(I195,'גדלי תיקים'!$J:$K,2,0)</f>
        <v>#REF!</v>
      </c>
      <c r="K195" s="9" t="e">
        <f t="shared" ref="K195:K258" si="8">IF(OR(E195="מכירה"),"מ",IF(OR(E195="רכישה"),"ק",""))</f>
        <v>#REF!</v>
      </c>
      <c r="L195" s="9" t="e">
        <f t="shared" ref="L195:L258" si="9">CONCATENATE(J195,"_",A195,"_",K195)</f>
        <v>#REF!</v>
      </c>
    </row>
    <row r="196" spans="1:12">
      <c r="A196" s="9" t="e">
        <f>#REF!</f>
        <v>#REF!</v>
      </c>
      <c r="B196" s="9" t="e">
        <f>#REF!</f>
        <v>#REF!</v>
      </c>
      <c r="C196" s="9" t="e">
        <f>#REF!</f>
        <v>#REF!</v>
      </c>
      <c r="D196" s="9" t="e">
        <f>#REF!</f>
        <v>#REF!</v>
      </c>
      <c r="E196" s="9" t="e">
        <f>#REF!</f>
        <v>#REF!</v>
      </c>
      <c r="F196" s="61" t="e">
        <f>#REF!</f>
        <v>#REF!</v>
      </c>
      <c r="G196" s="9" t="e">
        <f>#REF!*-1</f>
        <v>#REF!</v>
      </c>
      <c r="H196" s="9" t="e">
        <f>#REF!</f>
        <v>#REF!</v>
      </c>
      <c r="I196" s="9" t="e">
        <f>#REF!</f>
        <v>#REF!</v>
      </c>
      <c r="J196" s="9" t="e">
        <f>VLOOKUP(I196,'גדלי תיקים'!$J:$K,2,0)</f>
        <v>#REF!</v>
      </c>
      <c r="K196" s="9" t="e">
        <f t="shared" si="8"/>
        <v>#REF!</v>
      </c>
      <c r="L196" s="9" t="e">
        <f t="shared" si="9"/>
        <v>#REF!</v>
      </c>
    </row>
    <row r="197" spans="1:12">
      <c r="A197" s="9" t="e">
        <f>#REF!</f>
        <v>#REF!</v>
      </c>
      <c r="B197" s="9" t="e">
        <f>#REF!</f>
        <v>#REF!</v>
      </c>
      <c r="C197" s="9" t="e">
        <f>#REF!</f>
        <v>#REF!</v>
      </c>
      <c r="D197" s="9" t="e">
        <f>#REF!</f>
        <v>#REF!</v>
      </c>
      <c r="E197" s="9" t="e">
        <f>#REF!</f>
        <v>#REF!</v>
      </c>
      <c r="F197" s="61" t="e">
        <f>#REF!</f>
        <v>#REF!</v>
      </c>
      <c r="G197" s="9" t="e">
        <f>#REF!*-1</f>
        <v>#REF!</v>
      </c>
      <c r="H197" s="9" t="e">
        <f>#REF!</f>
        <v>#REF!</v>
      </c>
      <c r="I197" s="9" t="e">
        <f>#REF!</f>
        <v>#REF!</v>
      </c>
      <c r="J197" s="9" t="e">
        <f>VLOOKUP(I197,'גדלי תיקים'!$J:$K,2,0)</f>
        <v>#REF!</v>
      </c>
      <c r="K197" s="9" t="e">
        <f t="shared" si="8"/>
        <v>#REF!</v>
      </c>
      <c r="L197" s="9" t="e">
        <f t="shared" si="9"/>
        <v>#REF!</v>
      </c>
    </row>
    <row r="198" spans="1:12">
      <c r="A198" s="9" t="e">
        <f>#REF!</f>
        <v>#REF!</v>
      </c>
      <c r="B198" s="9" t="e">
        <f>#REF!</f>
        <v>#REF!</v>
      </c>
      <c r="C198" s="9" t="e">
        <f>#REF!</f>
        <v>#REF!</v>
      </c>
      <c r="D198" s="9" t="e">
        <f>#REF!</f>
        <v>#REF!</v>
      </c>
      <c r="E198" s="9" t="e">
        <f>#REF!</f>
        <v>#REF!</v>
      </c>
      <c r="F198" s="61" t="e">
        <f>#REF!</f>
        <v>#REF!</v>
      </c>
      <c r="G198" s="9" t="e">
        <f>#REF!*-1</f>
        <v>#REF!</v>
      </c>
      <c r="H198" s="9" t="e">
        <f>#REF!</f>
        <v>#REF!</v>
      </c>
      <c r="I198" s="9" t="e">
        <f>#REF!</f>
        <v>#REF!</v>
      </c>
      <c r="J198" s="9" t="e">
        <f>VLOOKUP(I198,'גדלי תיקים'!$J:$K,2,0)</f>
        <v>#REF!</v>
      </c>
      <c r="K198" s="9" t="e">
        <f t="shared" si="8"/>
        <v>#REF!</v>
      </c>
      <c r="L198" s="9" t="e">
        <f t="shared" si="9"/>
        <v>#REF!</v>
      </c>
    </row>
    <row r="199" spans="1:12">
      <c r="A199" s="9" t="e">
        <f>#REF!</f>
        <v>#REF!</v>
      </c>
      <c r="B199" s="9" t="e">
        <f>#REF!</f>
        <v>#REF!</v>
      </c>
      <c r="C199" s="9" t="e">
        <f>#REF!</f>
        <v>#REF!</v>
      </c>
      <c r="D199" s="9" t="e">
        <f>#REF!</f>
        <v>#REF!</v>
      </c>
      <c r="E199" s="9" t="e">
        <f>#REF!</f>
        <v>#REF!</v>
      </c>
      <c r="F199" s="61" t="e">
        <f>#REF!</f>
        <v>#REF!</v>
      </c>
      <c r="G199" s="9" t="e">
        <f>#REF!*-1</f>
        <v>#REF!</v>
      </c>
      <c r="H199" s="9" t="e">
        <f>#REF!</f>
        <v>#REF!</v>
      </c>
      <c r="I199" s="9" t="e">
        <f>#REF!</f>
        <v>#REF!</v>
      </c>
      <c r="J199" s="9" t="e">
        <f>VLOOKUP(I199,'גדלי תיקים'!$J:$K,2,0)</f>
        <v>#REF!</v>
      </c>
      <c r="K199" s="9" t="e">
        <f t="shared" si="8"/>
        <v>#REF!</v>
      </c>
      <c r="L199" s="9" t="e">
        <f t="shared" si="9"/>
        <v>#REF!</v>
      </c>
    </row>
    <row r="200" spans="1:12">
      <c r="A200" s="9" t="e">
        <f>#REF!</f>
        <v>#REF!</v>
      </c>
      <c r="B200" s="9" t="e">
        <f>#REF!</f>
        <v>#REF!</v>
      </c>
      <c r="C200" s="9" t="e">
        <f>#REF!</f>
        <v>#REF!</v>
      </c>
      <c r="D200" s="9" t="e">
        <f>#REF!</f>
        <v>#REF!</v>
      </c>
      <c r="E200" s="9" t="e">
        <f>#REF!</f>
        <v>#REF!</v>
      </c>
      <c r="F200" s="61" t="e">
        <f>#REF!</f>
        <v>#REF!</v>
      </c>
      <c r="G200" s="9" t="e">
        <f>#REF!*-1</f>
        <v>#REF!</v>
      </c>
      <c r="H200" s="9" t="e">
        <f>#REF!</f>
        <v>#REF!</v>
      </c>
      <c r="I200" s="9" t="e">
        <f>#REF!</f>
        <v>#REF!</v>
      </c>
      <c r="J200" s="9" t="e">
        <f>VLOOKUP(I200,'גדלי תיקים'!$J:$K,2,0)</f>
        <v>#REF!</v>
      </c>
      <c r="K200" s="9" t="e">
        <f t="shared" si="8"/>
        <v>#REF!</v>
      </c>
      <c r="L200" s="9" t="e">
        <f t="shared" si="9"/>
        <v>#REF!</v>
      </c>
    </row>
    <row r="201" spans="1:12">
      <c r="A201" s="9" t="e">
        <f>#REF!</f>
        <v>#REF!</v>
      </c>
      <c r="B201" s="9" t="e">
        <f>#REF!</f>
        <v>#REF!</v>
      </c>
      <c r="C201" s="9" t="e">
        <f>#REF!</f>
        <v>#REF!</v>
      </c>
      <c r="D201" s="9" t="e">
        <f>#REF!</f>
        <v>#REF!</v>
      </c>
      <c r="E201" s="9" t="e">
        <f>#REF!</f>
        <v>#REF!</v>
      </c>
      <c r="F201" s="61" t="e">
        <f>#REF!</f>
        <v>#REF!</v>
      </c>
      <c r="G201" s="9" t="e">
        <f>#REF!*-1</f>
        <v>#REF!</v>
      </c>
      <c r="H201" s="9" t="e">
        <f>#REF!</f>
        <v>#REF!</v>
      </c>
      <c r="I201" s="9" t="e">
        <f>#REF!</f>
        <v>#REF!</v>
      </c>
      <c r="J201" s="9" t="e">
        <f>VLOOKUP(I201,'גדלי תיקים'!$J:$K,2,0)</f>
        <v>#REF!</v>
      </c>
      <c r="K201" s="9" t="e">
        <f t="shared" si="8"/>
        <v>#REF!</v>
      </c>
      <c r="L201" s="9" t="e">
        <f t="shared" si="9"/>
        <v>#REF!</v>
      </c>
    </row>
    <row r="202" spans="1:12">
      <c r="A202" s="9" t="e">
        <f>#REF!</f>
        <v>#REF!</v>
      </c>
      <c r="B202" s="9" t="e">
        <f>#REF!</f>
        <v>#REF!</v>
      </c>
      <c r="C202" s="9" t="e">
        <f>#REF!</f>
        <v>#REF!</v>
      </c>
      <c r="D202" s="9" t="e">
        <f>#REF!</f>
        <v>#REF!</v>
      </c>
      <c r="E202" s="9" t="e">
        <f>#REF!</f>
        <v>#REF!</v>
      </c>
      <c r="F202" s="61" t="e">
        <f>#REF!</f>
        <v>#REF!</v>
      </c>
      <c r="G202" s="9" t="e">
        <f>#REF!*-1</f>
        <v>#REF!</v>
      </c>
      <c r="H202" s="9" t="e">
        <f>#REF!</f>
        <v>#REF!</v>
      </c>
      <c r="I202" s="9" t="e">
        <f>#REF!</f>
        <v>#REF!</v>
      </c>
      <c r="J202" s="9" t="e">
        <f>VLOOKUP(I202,'גדלי תיקים'!$J:$K,2,0)</f>
        <v>#REF!</v>
      </c>
      <c r="K202" s="9" t="e">
        <f t="shared" si="8"/>
        <v>#REF!</v>
      </c>
      <c r="L202" s="9" t="e">
        <f t="shared" si="9"/>
        <v>#REF!</v>
      </c>
    </row>
    <row r="203" spans="1:12">
      <c r="A203" s="9" t="e">
        <f>#REF!</f>
        <v>#REF!</v>
      </c>
      <c r="B203" s="9" t="e">
        <f>#REF!</f>
        <v>#REF!</v>
      </c>
      <c r="C203" s="9" t="e">
        <f>#REF!</f>
        <v>#REF!</v>
      </c>
      <c r="D203" s="9" t="e">
        <f>#REF!</f>
        <v>#REF!</v>
      </c>
      <c r="E203" s="9" t="e">
        <f>#REF!</f>
        <v>#REF!</v>
      </c>
      <c r="F203" s="61" t="e">
        <f>#REF!</f>
        <v>#REF!</v>
      </c>
      <c r="G203" s="9" t="e">
        <f>#REF!*-1</f>
        <v>#REF!</v>
      </c>
      <c r="H203" s="9" t="e">
        <f>#REF!</f>
        <v>#REF!</v>
      </c>
      <c r="I203" s="9" t="e">
        <f>#REF!</f>
        <v>#REF!</v>
      </c>
      <c r="J203" s="9" t="e">
        <f>VLOOKUP(I203,'גדלי תיקים'!$J:$K,2,0)</f>
        <v>#REF!</v>
      </c>
      <c r="K203" s="9" t="e">
        <f t="shared" si="8"/>
        <v>#REF!</v>
      </c>
      <c r="L203" s="9" t="e">
        <f t="shared" si="9"/>
        <v>#REF!</v>
      </c>
    </row>
    <row r="204" spans="1:12">
      <c r="A204" s="9" t="e">
        <f>#REF!</f>
        <v>#REF!</v>
      </c>
      <c r="B204" s="9" t="e">
        <f>#REF!</f>
        <v>#REF!</v>
      </c>
      <c r="C204" s="9" t="e">
        <f>#REF!</f>
        <v>#REF!</v>
      </c>
      <c r="D204" s="9" t="e">
        <f>#REF!</f>
        <v>#REF!</v>
      </c>
      <c r="E204" s="9" t="e">
        <f>#REF!</f>
        <v>#REF!</v>
      </c>
      <c r="F204" s="61" t="e">
        <f>#REF!</f>
        <v>#REF!</v>
      </c>
      <c r="G204" s="9" t="e">
        <f>#REF!*-1</f>
        <v>#REF!</v>
      </c>
      <c r="H204" s="9" t="e">
        <f>#REF!</f>
        <v>#REF!</v>
      </c>
      <c r="I204" s="9" t="e">
        <f>#REF!</f>
        <v>#REF!</v>
      </c>
      <c r="J204" s="9" t="e">
        <f>VLOOKUP(I204,'גדלי תיקים'!$J:$K,2,0)</f>
        <v>#REF!</v>
      </c>
      <c r="K204" s="9" t="e">
        <f t="shared" si="8"/>
        <v>#REF!</v>
      </c>
      <c r="L204" s="9" t="e">
        <f t="shared" si="9"/>
        <v>#REF!</v>
      </c>
    </row>
    <row r="205" spans="1:12">
      <c r="A205" s="9" t="e">
        <f>#REF!</f>
        <v>#REF!</v>
      </c>
      <c r="B205" s="9" t="e">
        <f>#REF!</f>
        <v>#REF!</v>
      </c>
      <c r="C205" s="9" t="e">
        <f>#REF!</f>
        <v>#REF!</v>
      </c>
      <c r="D205" s="9" t="e">
        <f>#REF!</f>
        <v>#REF!</v>
      </c>
      <c r="E205" s="9" t="e">
        <f>#REF!</f>
        <v>#REF!</v>
      </c>
      <c r="F205" s="61" t="e">
        <f>#REF!</f>
        <v>#REF!</v>
      </c>
      <c r="G205" s="9" t="e">
        <f>#REF!*-1</f>
        <v>#REF!</v>
      </c>
      <c r="H205" s="9" t="e">
        <f>#REF!</f>
        <v>#REF!</v>
      </c>
      <c r="I205" s="9" t="e">
        <f>#REF!</f>
        <v>#REF!</v>
      </c>
      <c r="J205" s="9" t="e">
        <f>VLOOKUP(I205,'גדלי תיקים'!$J:$K,2,0)</f>
        <v>#REF!</v>
      </c>
      <c r="K205" s="9" t="e">
        <f t="shared" si="8"/>
        <v>#REF!</v>
      </c>
      <c r="L205" s="9" t="e">
        <f t="shared" si="9"/>
        <v>#REF!</v>
      </c>
    </row>
    <row r="206" spans="1:12">
      <c r="A206" s="9" t="e">
        <f>#REF!</f>
        <v>#REF!</v>
      </c>
      <c r="B206" s="9" t="e">
        <f>#REF!</f>
        <v>#REF!</v>
      </c>
      <c r="C206" s="9" t="e">
        <f>#REF!</f>
        <v>#REF!</v>
      </c>
      <c r="D206" s="9" t="e">
        <f>#REF!</f>
        <v>#REF!</v>
      </c>
      <c r="E206" s="9" t="e">
        <f>#REF!</f>
        <v>#REF!</v>
      </c>
      <c r="F206" s="61" t="e">
        <f>#REF!</f>
        <v>#REF!</v>
      </c>
      <c r="G206" s="9" t="e">
        <f>#REF!*-1</f>
        <v>#REF!</v>
      </c>
      <c r="H206" s="9" t="e">
        <f>#REF!</f>
        <v>#REF!</v>
      </c>
      <c r="I206" s="9" t="e">
        <f>#REF!</f>
        <v>#REF!</v>
      </c>
      <c r="J206" s="9" t="e">
        <f>VLOOKUP(I206,'גדלי תיקים'!$J:$K,2,0)</f>
        <v>#REF!</v>
      </c>
      <c r="K206" s="9" t="e">
        <f t="shared" si="8"/>
        <v>#REF!</v>
      </c>
      <c r="L206" s="9" t="e">
        <f t="shared" si="9"/>
        <v>#REF!</v>
      </c>
    </row>
    <row r="207" spans="1:12">
      <c r="A207" s="9" t="e">
        <f>#REF!</f>
        <v>#REF!</v>
      </c>
      <c r="B207" s="9" t="e">
        <f>#REF!</f>
        <v>#REF!</v>
      </c>
      <c r="C207" s="9" t="e">
        <f>#REF!</f>
        <v>#REF!</v>
      </c>
      <c r="D207" s="9" t="e">
        <f>#REF!</f>
        <v>#REF!</v>
      </c>
      <c r="E207" s="9" t="e">
        <f>#REF!</f>
        <v>#REF!</v>
      </c>
      <c r="F207" s="61" t="e">
        <f>#REF!</f>
        <v>#REF!</v>
      </c>
      <c r="G207" s="9" t="e">
        <f>#REF!*-1</f>
        <v>#REF!</v>
      </c>
      <c r="H207" s="9" t="e">
        <f>#REF!</f>
        <v>#REF!</v>
      </c>
      <c r="I207" s="9" t="e">
        <f>#REF!</f>
        <v>#REF!</v>
      </c>
      <c r="J207" s="9" t="e">
        <f>VLOOKUP(I207,'גדלי תיקים'!$J:$K,2,0)</f>
        <v>#REF!</v>
      </c>
      <c r="K207" s="9" t="e">
        <f t="shared" si="8"/>
        <v>#REF!</v>
      </c>
      <c r="L207" s="9" t="e">
        <f t="shared" si="9"/>
        <v>#REF!</v>
      </c>
    </row>
    <row r="208" spans="1:12">
      <c r="A208" s="9" t="e">
        <f>#REF!</f>
        <v>#REF!</v>
      </c>
      <c r="B208" s="9" t="e">
        <f>#REF!</f>
        <v>#REF!</v>
      </c>
      <c r="C208" s="9" t="e">
        <f>#REF!</f>
        <v>#REF!</v>
      </c>
      <c r="D208" s="9" t="e">
        <f>#REF!</f>
        <v>#REF!</v>
      </c>
      <c r="E208" s="9" t="e">
        <f>#REF!</f>
        <v>#REF!</v>
      </c>
      <c r="F208" s="61" t="e">
        <f>#REF!</f>
        <v>#REF!</v>
      </c>
      <c r="G208" s="9" t="e">
        <f>#REF!*-1</f>
        <v>#REF!</v>
      </c>
      <c r="H208" s="9" t="e">
        <f>#REF!</f>
        <v>#REF!</v>
      </c>
      <c r="I208" s="9" t="e">
        <f>#REF!</f>
        <v>#REF!</v>
      </c>
      <c r="J208" s="9" t="e">
        <f>VLOOKUP(I208,'גדלי תיקים'!$J:$K,2,0)</f>
        <v>#REF!</v>
      </c>
      <c r="K208" s="9" t="e">
        <f t="shared" si="8"/>
        <v>#REF!</v>
      </c>
      <c r="L208" s="9" t="e">
        <f t="shared" si="9"/>
        <v>#REF!</v>
      </c>
    </row>
    <row r="209" spans="1:12">
      <c r="A209" s="9" t="e">
        <f>#REF!</f>
        <v>#REF!</v>
      </c>
      <c r="B209" s="9" t="e">
        <f>#REF!</f>
        <v>#REF!</v>
      </c>
      <c r="C209" s="9" t="e">
        <f>#REF!</f>
        <v>#REF!</v>
      </c>
      <c r="D209" s="9" t="e">
        <f>#REF!</f>
        <v>#REF!</v>
      </c>
      <c r="E209" s="9" t="e">
        <f>#REF!</f>
        <v>#REF!</v>
      </c>
      <c r="F209" s="61" t="e">
        <f>#REF!</f>
        <v>#REF!</v>
      </c>
      <c r="G209" s="9" t="e">
        <f>#REF!*-1</f>
        <v>#REF!</v>
      </c>
      <c r="H209" s="9" t="e">
        <f>#REF!</f>
        <v>#REF!</v>
      </c>
      <c r="I209" s="9" t="e">
        <f>#REF!</f>
        <v>#REF!</v>
      </c>
      <c r="J209" s="9" t="e">
        <f>VLOOKUP(I209,'גדלי תיקים'!$J:$K,2,0)</f>
        <v>#REF!</v>
      </c>
      <c r="K209" s="9" t="e">
        <f t="shared" si="8"/>
        <v>#REF!</v>
      </c>
      <c r="L209" s="9" t="e">
        <f t="shared" si="9"/>
        <v>#REF!</v>
      </c>
    </row>
    <row r="210" spans="1:12">
      <c r="A210" s="9" t="e">
        <f>#REF!</f>
        <v>#REF!</v>
      </c>
      <c r="B210" s="9" t="e">
        <f>#REF!</f>
        <v>#REF!</v>
      </c>
      <c r="C210" s="9" t="e">
        <f>#REF!</f>
        <v>#REF!</v>
      </c>
      <c r="D210" s="9" t="e">
        <f>#REF!</f>
        <v>#REF!</v>
      </c>
      <c r="E210" s="9" t="e">
        <f>#REF!</f>
        <v>#REF!</v>
      </c>
      <c r="F210" s="61" t="e">
        <f>#REF!</f>
        <v>#REF!</v>
      </c>
      <c r="G210" s="9" t="e">
        <f>#REF!*-1</f>
        <v>#REF!</v>
      </c>
      <c r="H210" s="9" t="e">
        <f>#REF!</f>
        <v>#REF!</v>
      </c>
      <c r="I210" s="9" t="e">
        <f>#REF!</f>
        <v>#REF!</v>
      </c>
      <c r="J210" s="9" t="e">
        <f>VLOOKUP(I210,'גדלי תיקים'!$J:$K,2,0)</f>
        <v>#REF!</v>
      </c>
      <c r="K210" s="9" t="e">
        <f t="shared" si="8"/>
        <v>#REF!</v>
      </c>
      <c r="L210" s="9" t="e">
        <f t="shared" si="9"/>
        <v>#REF!</v>
      </c>
    </row>
    <row r="211" spans="1:12">
      <c r="A211" s="9" t="e">
        <f>#REF!</f>
        <v>#REF!</v>
      </c>
      <c r="B211" s="9" t="e">
        <f>#REF!</f>
        <v>#REF!</v>
      </c>
      <c r="C211" s="9" t="e">
        <f>#REF!</f>
        <v>#REF!</v>
      </c>
      <c r="D211" s="9" t="e">
        <f>#REF!</f>
        <v>#REF!</v>
      </c>
      <c r="E211" s="9" t="e">
        <f>#REF!</f>
        <v>#REF!</v>
      </c>
      <c r="F211" s="61" t="e">
        <f>#REF!</f>
        <v>#REF!</v>
      </c>
      <c r="G211" s="9" t="e">
        <f>#REF!*-1</f>
        <v>#REF!</v>
      </c>
      <c r="H211" s="9" t="e">
        <f>#REF!</f>
        <v>#REF!</v>
      </c>
      <c r="I211" s="9" t="e">
        <f>#REF!</f>
        <v>#REF!</v>
      </c>
      <c r="J211" s="9" t="e">
        <f>VLOOKUP(I211,'גדלי תיקים'!$J:$K,2,0)</f>
        <v>#REF!</v>
      </c>
      <c r="K211" s="9" t="e">
        <f t="shared" si="8"/>
        <v>#REF!</v>
      </c>
      <c r="L211" s="9" t="e">
        <f t="shared" si="9"/>
        <v>#REF!</v>
      </c>
    </row>
    <row r="212" spans="1:12">
      <c r="A212" s="9" t="e">
        <f>#REF!</f>
        <v>#REF!</v>
      </c>
      <c r="B212" s="9" t="e">
        <f>#REF!</f>
        <v>#REF!</v>
      </c>
      <c r="C212" s="9" t="e">
        <f>#REF!</f>
        <v>#REF!</v>
      </c>
      <c r="D212" s="9" t="e">
        <f>#REF!</f>
        <v>#REF!</v>
      </c>
      <c r="E212" s="9" t="e">
        <f>#REF!</f>
        <v>#REF!</v>
      </c>
      <c r="F212" s="61" t="e">
        <f>#REF!</f>
        <v>#REF!</v>
      </c>
      <c r="G212" s="9" t="e">
        <f>#REF!*-1</f>
        <v>#REF!</v>
      </c>
      <c r="H212" s="9" t="e">
        <f>#REF!</f>
        <v>#REF!</v>
      </c>
      <c r="I212" s="9" t="e">
        <f>#REF!</f>
        <v>#REF!</v>
      </c>
      <c r="J212" s="9" t="e">
        <f>VLOOKUP(I212,'גדלי תיקים'!$J:$K,2,0)</f>
        <v>#REF!</v>
      </c>
      <c r="K212" s="9" t="e">
        <f t="shared" si="8"/>
        <v>#REF!</v>
      </c>
      <c r="L212" s="9" t="e">
        <f t="shared" si="9"/>
        <v>#REF!</v>
      </c>
    </row>
    <row r="213" spans="1:12">
      <c r="A213" s="9" t="e">
        <f>#REF!</f>
        <v>#REF!</v>
      </c>
      <c r="B213" s="9" t="e">
        <f>#REF!</f>
        <v>#REF!</v>
      </c>
      <c r="C213" s="9" t="e">
        <f>#REF!</f>
        <v>#REF!</v>
      </c>
      <c r="D213" s="9" t="e">
        <f>#REF!</f>
        <v>#REF!</v>
      </c>
      <c r="E213" s="9" t="e">
        <f>#REF!</f>
        <v>#REF!</v>
      </c>
      <c r="F213" s="61" t="e">
        <f>#REF!</f>
        <v>#REF!</v>
      </c>
      <c r="G213" s="9" t="e">
        <f>#REF!*-1</f>
        <v>#REF!</v>
      </c>
      <c r="H213" s="9" t="e">
        <f>#REF!</f>
        <v>#REF!</v>
      </c>
      <c r="I213" s="9" t="e">
        <f>#REF!</f>
        <v>#REF!</v>
      </c>
      <c r="J213" s="9" t="e">
        <f>VLOOKUP(I213,'גדלי תיקים'!$J:$K,2,0)</f>
        <v>#REF!</v>
      </c>
      <c r="K213" s="9" t="e">
        <f t="shared" si="8"/>
        <v>#REF!</v>
      </c>
      <c r="L213" s="9" t="e">
        <f t="shared" si="9"/>
        <v>#REF!</v>
      </c>
    </row>
    <row r="214" spans="1:12">
      <c r="A214" s="9" t="e">
        <f>#REF!</f>
        <v>#REF!</v>
      </c>
      <c r="B214" s="9" t="e">
        <f>#REF!</f>
        <v>#REF!</v>
      </c>
      <c r="C214" s="9" t="e">
        <f>#REF!</f>
        <v>#REF!</v>
      </c>
      <c r="D214" s="9" t="e">
        <f>#REF!</f>
        <v>#REF!</v>
      </c>
      <c r="E214" s="9" t="e">
        <f>#REF!</f>
        <v>#REF!</v>
      </c>
      <c r="F214" s="61" t="e">
        <f>#REF!</f>
        <v>#REF!</v>
      </c>
      <c r="G214" s="9" t="e">
        <f>#REF!*-1</f>
        <v>#REF!</v>
      </c>
      <c r="H214" s="9" t="e">
        <f>#REF!</f>
        <v>#REF!</v>
      </c>
      <c r="I214" s="9" t="e">
        <f>#REF!</f>
        <v>#REF!</v>
      </c>
      <c r="J214" s="9" t="e">
        <f>VLOOKUP(I214,'גדלי תיקים'!$J:$K,2,0)</f>
        <v>#REF!</v>
      </c>
      <c r="K214" s="9" t="e">
        <f t="shared" si="8"/>
        <v>#REF!</v>
      </c>
      <c r="L214" s="9" t="e">
        <f t="shared" si="9"/>
        <v>#REF!</v>
      </c>
    </row>
    <row r="215" spans="1:12">
      <c r="A215" s="9" t="e">
        <f>#REF!</f>
        <v>#REF!</v>
      </c>
      <c r="B215" s="9" t="e">
        <f>#REF!</f>
        <v>#REF!</v>
      </c>
      <c r="C215" s="9" t="e">
        <f>#REF!</f>
        <v>#REF!</v>
      </c>
      <c r="D215" s="9" t="e">
        <f>#REF!</f>
        <v>#REF!</v>
      </c>
      <c r="E215" s="9" t="e">
        <f>#REF!</f>
        <v>#REF!</v>
      </c>
      <c r="F215" s="61" t="e">
        <f>#REF!</f>
        <v>#REF!</v>
      </c>
      <c r="G215" s="9" t="e">
        <f>#REF!*-1</f>
        <v>#REF!</v>
      </c>
      <c r="H215" s="9" t="e">
        <f>#REF!</f>
        <v>#REF!</v>
      </c>
      <c r="I215" s="9" t="e">
        <f>#REF!</f>
        <v>#REF!</v>
      </c>
      <c r="J215" s="9" t="e">
        <f>VLOOKUP(I215,'גדלי תיקים'!$J:$K,2,0)</f>
        <v>#REF!</v>
      </c>
      <c r="K215" s="9" t="e">
        <f t="shared" si="8"/>
        <v>#REF!</v>
      </c>
      <c r="L215" s="9" t="e">
        <f t="shared" si="9"/>
        <v>#REF!</v>
      </c>
    </row>
    <row r="216" spans="1:12">
      <c r="A216" s="9" t="e">
        <f>#REF!</f>
        <v>#REF!</v>
      </c>
      <c r="B216" s="9" t="e">
        <f>#REF!</f>
        <v>#REF!</v>
      </c>
      <c r="C216" s="9" t="e">
        <f>#REF!</f>
        <v>#REF!</v>
      </c>
      <c r="D216" s="9" t="e">
        <f>#REF!</f>
        <v>#REF!</v>
      </c>
      <c r="E216" s="9" t="e">
        <f>#REF!</f>
        <v>#REF!</v>
      </c>
      <c r="F216" s="61" t="e">
        <f>#REF!</f>
        <v>#REF!</v>
      </c>
      <c r="G216" s="9" t="e">
        <f>#REF!*-1</f>
        <v>#REF!</v>
      </c>
      <c r="H216" s="9" t="e">
        <f>#REF!</f>
        <v>#REF!</v>
      </c>
      <c r="I216" s="9" t="e">
        <f>#REF!</f>
        <v>#REF!</v>
      </c>
      <c r="J216" s="9" t="e">
        <f>VLOOKUP(I216,'גדלי תיקים'!$J:$K,2,0)</f>
        <v>#REF!</v>
      </c>
      <c r="K216" s="9" t="e">
        <f t="shared" si="8"/>
        <v>#REF!</v>
      </c>
      <c r="L216" s="9" t="e">
        <f t="shared" si="9"/>
        <v>#REF!</v>
      </c>
    </row>
    <row r="217" spans="1:12">
      <c r="A217" s="9" t="e">
        <f>#REF!</f>
        <v>#REF!</v>
      </c>
      <c r="B217" s="9" t="e">
        <f>#REF!</f>
        <v>#REF!</v>
      </c>
      <c r="C217" s="9" t="e">
        <f>#REF!</f>
        <v>#REF!</v>
      </c>
      <c r="D217" s="9" t="e">
        <f>#REF!</f>
        <v>#REF!</v>
      </c>
      <c r="E217" s="9" t="e">
        <f>#REF!</f>
        <v>#REF!</v>
      </c>
      <c r="F217" s="61" t="e">
        <f>#REF!</f>
        <v>#REF!</v>
      </c>
      <c r="G217" s="9" t="e">
        <f>#REF!*-1</f>
        <v>#REF!</v>
      </c>
      <c r="H217" s="9" t="e">
        <f>#REF!</f>
        <v>#REF!</v>
      </c>
      <c r="I217" s="9" t="e">
        <f>#REF!</f>
        <v>#REF!</v>
      </c>
      <c r="J217" s="9" t="e">
        <f>VLOOKUP(I217,'גדלי תיקים'!$J:$K,2,0)</f>
        <v>#REF!</v>
      </c>
      <c r="K217" s="9" t="e">
        <f t="shared" si="8"/>
        <v>#REF!</v>
      </c>
      <c r="L217" s="9" t="e">
        <f t="shared" si="9"/>
        <v>#REF!</v>
      </c>
    </row>
    <row r="218" spans="1:12">
      <c r="A218" s="9" t="e">
        <f>#REF!</f>
        <v>#REF!</v>
      </c>
      <c r="B218" s="9" t="e">
        <f>#REF!</f>
        <v>#REF!</v>
      </c>
      <c r="C218" s="9" t="e">
        <f>#REF!</f>
        <v>#REF!</v>
      </c>
      <c r="D218" s="9" t="e">
        <f>#REF!</f>
        <v>#REF!</v>
      </c>
      <c r="E218" s="9" t="e">
        <f>#REF!</f>
        <v>#REF!</v>
      </c>
      <c r="F218" s="61" t="e">
        <f>#REF!</f>
        <v>#REF!</v>
      </c>
      <c r="G218" s="9" t="e">
        <f>#REF!*-1</f>
        <v>#REF!</v>
      </c>
      <c r="H218" s="9" t="e">
        <f>#REF!</f>
        <v>#REF!</v>
      </c>
      <c r="I218" s="9" t="e">
        <f>#REF!</f>
        <v>#REF!</v>
      </c>
      <c r="J218" s="9" t="e">
        <f>VLOOKUP(I218,'גדלי תיקים'!$J:$K,2,0)</f>
        <v>#REF!</v>
      </c>
      <c r="K218" s="9" t="e">
        <f t="shared" si="8"/>
        <v>#REF!</v>
      </c>
      <c r="L218" s="9" t="e">
        <f t="shared" si="9"/>
        <v>#REF!</v>
      </c>
    </row>
    <row r="219" spans="1:12">
      <c r="A219" s="9" t="e">
        <f>#REF!</f>
        <v>#REF!</v>
      </c>
      <c r="B219" s="9" t="e">
        <f>#REF!</f>
        <v>#REF!</v>
      </c>
      <c r="C219" s="9" t="e">
        <f>#REF!</f>
        <v>#REF!</v>
      </c>
      <c r="D219" s="9" t="e">
        <f>#REF!</f>
        <v>#REF!</v>
      </c>
      <c r="E219" s="9" t="e">
        <f>#REF!</f>
        <v>#REF!</v>
      </c>
      <c r="F219" s="61" t="e">
        <f>#REF!</f>
        <v>#REF!</v>
      </c>
      <c r="G219" s="9" t="e">
        <f>#REF!*-1</f>
        <v>#REF!</v>
      </c>
      <c r="H219" s="9" t="e">
        <f>#REF!</f>
        <v>#REF!</v>
      </c>
      <c r="I219" s="9" t="e">
        <f>#REF!</f>
        <v>#REF!</v>
      </c>
      <c r="J219" s="9" t="e">
        <f>VLOOKUP(I219,'גדלי תיקים'!$J:$K,2,0)</f>
        <v>#REF!</v>
      </c>
      <c r="K219" s="9" t="e">
        <f t="shared" si="8"/>
        <v>#REF!</v>
      </c>
      <c r="L219" s="9" t="e">
        <f t="shared" si="9"/>
        <v>#REF!</v>
      </c>
    </row>
    <row r="220" spans="1:12">
      <c r="A220" s="9" t="e">
        <f>#REF!</f>
        <v>#REF!</v>
      </c>
      <c r="B220" s="9" t="e">
        <f>#REF!</f>
        <v>#REF!</v>
      </c>
      <c r="C220" s="9" t="e">
        <f>#REF!</f>
        <v>#REF!</v>
      </c>
      <c r="D220" s="9" t="e">
        <f>#REF!</f>
        <v>#REF!</v>
      </c>
      <c r="E220" s="9" t="e">
        <f>#REF!</f>
        <v>#REF!</v>
      </c>
      <c r="F220" s="61" t="e">
        <f>#REF!</f>
        <v>#REF!</v>
      </c>
      <c r="G220" s="9" t="e">
        <f>#REF!*-1</f>
        <v>#REF!</v>
      </c>
      <c r="H220" s="9" t="e">
        <f>#REF!</f>
        <v>#REF!</v>
      </c>
      <c r="I220" s="9" t="e">
        <f>#REF!</f>
        <v>#REF!</v>
      </c>
      <c r="J220" s="9" t="e">
        <f>VLOOKUP(I220,'גדלי תיקים'!$J:$K,2,0)</f>
        <v>#REF!</v>
      </c>
      <c r="K220" s="9" t="e">
        <f t="shared" si="8"/>
        <v>#REF!</v>
      </c>
      <c r="L220" s="9" t="e">
        <f t="shared" si="9"/>
        <v>#REF!</v>
      </c>
    </row>
    <row r="221" spans="1:12">
      <c r="A221" s="9" t="e">
        <f>#REF!</f>
        <v>#REF!</v>
      </c>
      <c r="B221" s="9" t="e">
        <f>#REF!</f>
        <v>#REF!</v>
      </c>
      <c r="C221" s="9" t="e">
        <f>#REF!</f>
        <v>#REF!</v>
      </c>
      <c r="D221" s="9" t="e">
        <f>#REF!</f>
        <v>#REF!</v>
      </c>
      <c r="E221" s="9" t="e">
        <f>#REF!</f>
        <v>#REF!</v>
      </c>
      <c r="F221" s="61" t="e">
        <f>#REF!</f>
        <v>#REF!</v>
      </c>
      <c r="G221" s="9" t="e">
        <f>#REF!*-1</f>
        <v>#REF!</v>
      </c>
      <c r="H221" s="9" t="e">
        <f>#REF!</f>
        <v>#REF!</v>
      </c>
      <c r="I221" s="9" t="e">
        <f>#REF!</f>
        <v>#REF!</v>
      </c>
      <c r="J221" s="9" t="e">
        <f>VLOOKUP(I221,'גדלי תיקים'!$J:$K,2,0)</f>
        <v>#REF!</v>
      </c>
      <c r="K221" s="9" t="e">
        <f t="shared" si="8"/>
        <v>#REF!</v>
      </c>
      <c r="L221" s="9" t="e">
        <f t="shared" si="9"/>
        <v>#REF!</v>
      </c>
    </row>
    <row r="222" spans="1:12">
      <c r="A222" s="9" t="e">
        <f>#REF!</f>
        <v>#REF!</v>
      </c>
      <c r="B222" s="9" t="e">
        <f>#REF!</f>
        <v>#REF!</v>
      </c>
      <c r="C222" s="9" t="e">
        <f>#REF!</f>
        <v>#REF!</v>
      </c>
      <c r="D222" s="9" t="e">
        <f>#REF!</f>
        <v>#REF!</v>
      </c>
      <c r="E222" s="9" t="e">
        <f>#REF!</f>
        <v>#REF!</v>
      </c>
      <c r="F222" s="61" t="e">
        <f>#REF!</f>
        <v>#REF!</v>
      </c>
      <c r="G222" s="9" t="e">
        <f>#REF!*-1</f>
        <v>#REF!</v>
      </c>
      <c r="H222" s="9" t="e">
        <f>#REF!</f>
        <v>#REF!</v>
      </c>
      <c r="I222" s="9" t="e">
        <f>#REF!</f>
        <v>#REF!</v>
      </c>
      <c r="J222" s="9" t="e">
        <f>VLOOKUP(I222,'גדלי תיקים'!$J:$K,2,0)</f>
        <v>#REF!</v>
      </c>
      <c r="K222" s="9" t="e">
        <f t="shared" si="8"/>
        <v>#REF!</v>
      </c>
      <c r="L222" s="9" t="e">
        <f t="shared" si="9"/>
        <v>#REF!</v>
      </c>
    </row>
    <row r="223" spans="1:12">
      <c r="A223" s="9" t="e">
        <f>#REF!</f>
        <v>#REF!</v>
      </c>
      <c r="B223" s="9" t="e">
        <f>#REF!</f>
        <v>#REF!</v>
      </c>
      <c r="C223" s="9" t="e">
        <f>#REF!</f>
        <v>#REF!</v>
      </c>
      <c r="D223" s="9" t="e">
        <f>#REF!</f>
        <v>#REF!</v>
      </c>
      <c r="E223" s="9" t="e">
        <f>#REF!</f>
        <v>#REF!</v>
      </c>
      <c r="F223" s="61" t="e">
        <f>#REF!</f>
        <v>#REF!</v>
      </c>
      <c r="G223" s="9" t="e">
        <f>#REF!*-1</f>
        <v>#REF!</v>
      </c>
      <c r="H223" s="9" t="e">
        <f>#REF!</f>
        <v>#REF!</v>
      </c>
      <c r="I223" s="9" t="e">
        <f>#REF!</f>
        <v>#REF!</v>
      </c>
      <c r="J223" s="9" t="e">
        <f>VLOOKUP(I223,'גדלי תיקים'!$J:$K,2,0)</f>
        <v>#REF!</v>
      </c>
      <c r="K223" s="9" t="e">
        <f t="shared" si="8"/>
        <v>#REF!</v>
      </c>
      <c r="L223" s="9" t="e">
        <f t="shared" si="9"/>
        <v>#REF!</v>
      </c>
    </row>
    <row r="224" spans="1:12">
      <c r="A224" s="9" t="e">
        <f>#REF!</f>
        <v>#REF!</v>
      </c>
      <c r="B224" s="9" t="e">
        <f>#REF!</f>
        <v>#REF!</v>
      </c>
      <c r="C224" s="9" t="e">
        <f>#REF!</f>
        <v>#REF!</v>
      </c>
      <c r="D224" s="9" t="e">
        <f>#REF!</f>
        <v>#REF!</v>
      </c>
      <c r="E224" s="9" t="e">
        <f>#REF!</f>
        <v>#REF!</v>
      </c>
      <c r="F224" s="61" t="e">
        <f>#REF!</f>
        <v>#REF!</v>
      </c>
      <c r="G224" s="9" t="e">
        <f>#REF!*-1</f>
        <v>#REF!</v>
      </c>
      <c r="H224" s="9" t="e">
        <f>#REF!</f>
        <v>#REF!</v>
      </c>
      <c r="I224" s="9" t="e">
        <f>#REF!</f>
        <v>#REF!</v>
      </c>
      <c r="J224" s="9" t="e">
        <f>VLOOKUP(I224,'גדלי תיקים'!$J:$K,2,0)</f>
        <v>#REF!</v>
      </c>
      <c r="K224" s="9" t="e">
        <f t="shared" si="8"/>
        <v>#REF!</v>
      </c>
      <c r="L224" s="9" t="e">
        <f t="shared" si="9"/>
        <v>#REF!</v>
      </c>
    </row>
    <row r="225" spans="1:12">
      <c r="A225" s="9" t="e">
        <f>#REF!</f>
        <v>#REF!</v>
      </c>
      <c r="B225" s="9" t="e">
        <f>#REF!</f>
        <v>#REF!</v>
      </c>
      <c r="C225" s="9" t="e">
        <f>#REF!</f>
        <v>#REF!</v>
      </c>
      <c r="D225" s="9" t="e">
        <f>#REF!</f>
        <v>#REF!</v>
      </c>
      <c r="E225" s="9" t="e">
        <f>#REF!</f>
        <v>#REF!</v>
      </c>
      <c r="F225" s="61" t="e">
        <f>#REF!</f>
        <v>#REF!</v>
      </c>
      <c r="G225" s="9" t="e">
        <f>#REF!*-1</f>
        <v>#REF!</v>
      </c>
      <c r="H225" s="9" t="e">
        <f>#REF!</f>
        <v>#REF!</v>
      </c>
      <c r="I225" s="9" t="e">
        <f>#REF!</f>
        <v>#REF!</v>
      </c>
      <c r="J225" s="9" t="e">
        <f>VLOOKUP(I225,'גדלי תיקים'!$J:$K,2,0)</f>
        <v>#REF!</v>
      </c>
      <c r="K225" s="9" t="e">
        <f t="shared" si="8"/>
        <v>#REF!</v>
      </c>
      <c r="L225" s="9" t="e">
        <f t="shared" si="9"/>
        <v>#REF!</v>
      </c>
    </row>
    <row r="226" spans="1:12">
      <c r="A226" s="9" t="e">
        <f>#REF!</f>
        <v>#REF!</v>
      </c>
      <c r="B226" s="9" t="e">
        <f>#REF!</f>
        <v>#REF!</v>
      </c>
      <c r="C226" s="9" t="e">
        <f>#REF!</f>
        <v>#REF!</v>
      </c>
      <c r="D226" s="9" t="e">
        <f>#REF!</f>
        <v>#REF!</v>
      </c>
      <c r="E226" s="9" t="e">
        <f>#REF!</f>
        <v>#REF!</v>
      </c>
      <c r="F226" s="61" t="e">
        <f>#REF!</f>
        <v>#REF!</v>
      </c>
      <c r="G226" s="9" t="e">
        <f>#REF!*-1</f>
        <v>#REF!</v>
      </c>
      <c r="H226" s="9" t="e">
        <f>#REF!</f>
        <v>#REF!</v>
      </c>
      <c r="I226" s="9" t="e">
        <f>#REF!</f>
        <v>#REF!</v>
      </c>
      <c r="J226" s="9" t="e">
        <f>VLOOKUP(I226,'גדלי תיקים'!$J:$K,2,0)</f>
        <v>#REF!</v>
      </c>
      <c r="K226" s="9" t="e">
        <f t="shared" si="8"/>
        <v>#REF!</v>
      </c>
      <c r="L226" s="9" t="e">
        <f t="shared" si="9"/>
        <v>#REF!</v>
      </c>
    </row>
    <row r="227" spans="1:12">
      <c r="A227" s="9" t="e">
        <f>#REF!</f>
        <v>#REF!</v>
      </c>
      <c r="B227" s="9" t="e">
        <f>#REF!</f>
        <v>#REF!</v>
      </c>
      <c r="C227" s="9" t="e">
        <f>#REF!</f>
        <v>#REF!</v>
      </c>
      <c r="D227" s="9" t="e">
        <f>#REF!</f>
        <v>#REF!</v>
      </c>
      <c r="E227" s="9" t="e">
        <f>#REF!</f>
        <v>#REF!</v>
      </c>
      <c r="F227" s="61" t="e">
        <f>#REF!</f>
        <v>#REF!</v>
      </c>
      <c r="G227" s="9" t="e">
        <f>#REF!*-1</f>
        <v>#REF!</v>
      </c>
      <c r="H227" s="9" t="e">
        <f>#REF!</f>
        <v>#REF!</v>
      </c>
      <c r="I227" s="9" t="e">
        <f>#REF!</f>
        <v>#REF!</v>
      </c>
      <c r="J227" s="9" t="e">
        <f>VLOOKUP(I227,'גדלי תיקים'!$J:$K,2,0)</f>
        <v>#REF!</v>
      </c>
      <c r="K227" s="9" t="e">
        <f t="shared" si="8"/>
        <v>#REF!</v>
      </c>
      <c r="L227" s="9" t="e">
        <f t="shared" si="9"/>
        <v>#REF!</v>
      </c>
    </row>
    <row r="228" spans="1:12">
      <c r="A228" s="9" t="e">
        <f>#REF!</f>
        <v>#REF!</v>
      </c>
      <c r="B228" s="9" t="e">
        <f>#REF!</f>
        <v>#REF!</v>
      </c>
      <c r="C228" s="9" t="e">
        <f>#REF!</f>
        <v>#REF!</v>
      </c>
      <c r="D228" s="9" t="e">
        <f>#REF!</f>
        <v>#REF!</v>
      </c>
      <c r="E228" s="9" t="e">
        <f>#REF!</f>
        <v>#REF!</v>
      </c>
      <c r="F228" s="61" t="e">
        <f>#REF!</f>
        <v>#REF!</v>
      </c>
      <c r="G228" s="9" t="e">
        <f>#REF!*-1</f>
        <v>#REF!</v>
      </c>
      <c r="H228" s="9" t="e">
        <f>#REF!</f>
        <v>#REF!</v>
      </c>
      <c r="I228" s="9" t="e">
        <f>#REF!</f>
        <v>#REF!</v>
      </c>
      <c r="J228" s="9" t="e">
        <f>VLOOKUP(I228,'גדלי תיקים'!$J:$K,2,0)</f>
        <v>#REF!</v>
      </c>
      <c r="K228" s="9" t="e">
        <f t="shared" si="8"/>
        <v>#REF!</v>
      </c>
      <c r="L228" s="9" t="e">
        <f t="shared" si="9"/>
        <v>#REF!</v>
      </c>
    </row>
    <row r="229" spans="1:12">
      <c r="A229" s="9" t="e">
        <f>#REF!</f>
        <v>#REF!</v>
      </c>
      <c r="B229" s="9" t="e">
        <f>#REF!</f>
        <v>#REF!</v>
      </c>
      <c r="C229" s="9" t="e">
        <f>#REF!</f>
        <v>#REF!</v>
      </c>
      <c r="D229" s="9" t="e">
        <f>#REF!</f>
        <v>#REF!</v>
      </c>
      <c r="E229" s="9" t="e">
        <f>#REF!</f>
        <v>#REF!</v>
      </c>
      <c r="F229" s="61" t="e">
        <f>#REF!</f>
        <v>#REF!</v>
      </c>
      <c r="G229" s="9" t="e">
        <f>#REF!*-1</f>
        <v>#REF!</v>
      </c>
      <c r="H229" s="9" t="e">
        <f>#REF!</f>
        <v>#REF!</v>
      </c>
      <c r="I229" s="9" t="e">
        <f>#REF!</f>
        <v>#REF!</v>
      </c>
      <c r="J229" s="9" t="e">
        <f>VLOOKUP(I229,'גדלי תיקים'!$J:$K,2,0)</f>
        <v>#REF!</v>
      </c>
      <c r="K229" s="9" t="e">
        <f t="shared" si="8"/>
        <v>#REF!</v>
      </c>
      <c r="L229" s="9" t="e">
        <f t="shared" si="9"/>
        <v>#REF!</v>
      </c>
    </row>
    <row r="230" spans="1:12">
      <c r="A230" s="9" t="e">
        <f>#REF!</f>
        <v>#REF!</v>
      </c>
      <c r="B230" s="9" t="e">
        <f>#REF!</f>
        <v>#REF!</v>
      </c>
      <c r="C230" s="9" t="e">
        <f>#REF!</f>
        <v>#REF!</v>
      </c>
      <c r="D230" s="9" t="e">
        <f>#REF!</f>
        <v>#REF!</v>
      </c>
      <c r="E230" s="9" t="e">
        <f>#REF!</f>
        <v>#REF!</v>
      </c>
      <c r="F230" s="61" t="e">
        <f>#REF!</f>
        <v>#REF!</v>
      </c>
      <c r="G230" s="9" t="e">
        <f>#REF!*-1</f>
        <v>#REF!</v>
      </c>
      <c r="H230" s="9" t="e">
        <f>#REF!</f>
        <v>#REF!</v>
      </c>
      <c r="I230" s="9" t="e">
        <f>#REF!</f>
        <v>#REF!</v>
      </c>
      <c r="J230" s="9" t="e">
        <f>VLOOKUP(I230,'גדלי תיקים'!$J:$K,2,0)</f>
        <v>#REF!</v>
      </c>
      <c r="K230" s="9" t="e">
        <f t="shared" si="8"/>
        <v>#REF!</v>
      </c>
      <c r="L230" s="9" t="e">
        <f t="shared" si="9"/>
        <v>#REF!</v>
      </c>
    </row>
    <row r="231" spans="1:12">
      <c r="A231" s="9" t="e">
        <f>#REF!</f>
        <v>#REF!</v>
      </c>
      <c r="B231" s="9" t="e">
        <f>#REF!</f>
        <v>#REF!</v>
      </c>
      <c r="C231" s="9" t="e">
        <f>#REF!</f>
        <v>#REF!</v>
      </c>
      <c r="D231" s="9" t="e">
        <f>#REF!</f>
        <v>#REF!</v>
      </c>
      <c r="E231" s="9" t="e">
        <f>#REF!</f>
        <v>#REF!</v>
      </c>
      <c r="F231" s="61" t="e">
        <f>#REF!</f>
        <v>#REF!</v>
      </c>
      <c r="G231" s="9" t="e">
        <f>#REF!*-1</f>
        <v>#REF!</v>
      </c>
      <c r="H231" s="9" t="e">
        <f>#REF!</f>
        <v>#REF!</v>
      </c>
      <c r="I231" s="9" t="e">
        <f>#REF!</f>
        <v>#REF!</v>
      </c>
      <c r="J231" s="9" t="e">
        <f>VLOOKUP(I231,'גדלי תיקים'!$J:$K,2,0)</f>
        <v>#REF!</v>
      </c>
      <c r="K231" s="9" t="e">
        <f t="shared" si="8"/>
        <v>#REF!</v>
      </c>
      <c r="L231" s="9" t="e">
        <f t="shared" si="9"/>
        <v>#REF!</v>
      </c>
    </row>
    <row r="232" spans="1:12">
      <c r="A232" s="9" t="e">
        <f>#REF!</f>
        <v>#REF!</v>
      </c>
      <c r="B232" s="9" t="e">
        <f>#REF!</f>
        <v>#REF!</v>
      </c>
      <c r="C232" s="9" t="e">
        <f>#REF!</f>
        <v>#REF!</v>
      </c>
      <c r="D232" s="9" t="e">
        <f>#REF!</f>
        <v>#REF!</v>
      </c>
      <c r="E232" s="9" t="e">
        <f>#REF!</f>
        <v>#REF!</v>
      </c>
      <c r="F232" s="61" t="e">
        <f>#REF!</f>
        <v>#REF!</v>
      </c>
      <c r="G232" s="9" t="e">
        <f>#REF!*-1</f>
        <v>#REF!</v>
      </c>
      <c r="H232" s="9" t="e">
        <f>#REF!</f>
        <v>#REF!</v>
      </c>
      <c r="I232" s="9" t="e">
        <f>#REF!</f>
        <v>#REF!</v>
      </c>
      <c r="J232" s="9" t="e">
        <f>VLOOKUP(I232,'גדלי תיקים'!$J:$K,2,0)</f>
        <v>#REF!</v>
      </c>
      <c r="K232" s="9" t="e">
        <f t="shared" si="8"/>
        <v>#REF!</v>
      </c>
      <c r="L232" s="9" t="e">
        <f t="shared" si="9"/>
        <v>#REF!</v>
      </c>
    </row>
    <row r="233" spans="1:12">
      <c r="A233" s="9" t="e">
        <f>#REF!</f>
        <v>#REF!</v>
      </c>
      <c r="B233" s="9" t="e">
        <f>#REF!</f>
        <v>#REF!</v>
      </c>
      <c r="C233" s="9" t="e">
        <f>#REF!</f>
        <v>#REF!</v>
      </c>
      <c r="D233" s="9" t="e">
        <f>#REF!</f>
        <v>#REF!</v>
      </c>
      <c r="E233" s="9" t="e">
        <f>#REF!</f>
        <v>#REF!</v>
      </c>
      <c r="F233" s="61" t="e">
        <f>#REF!</f>
        <v>#REF!</v>
      </c>
      <c r="G233" s="9" t="e">
        <f>#REF!*-1</f>
        <v>#REF!</v>
      </c>
      <c r="H233" s="9" t="e">
        <f>#REF!</f>
        <v>#REF!</v>
      </c>
      <c r="I233" s="9" t="e">
        <f>#REF!</f>
        <v>#REF!</v>
      </c>
      <c r="J233" s="9" t="e">
        <f>VLOOKUP(I233,'גדלי תיקים'!$J:$K,2,0)</f>
        <v>#REF!</v>
      </c>
      <c r="K233" s="9" t="e">
        <f t="shared" si="8"/>
        <v>#REF!</v>
      </c>
      <c r="L233" s="9" t="e">
        <f t="shared" si="9"/>
        <v>#REF!</v>
      </c>
    </row>
    <row r="234" spans="1:12">
      <c r="A234" s="9" t="e">
        <f>#REF!</f>
        <v>#REF!</v>
      </c>
      <c r="B234" s="9" t="e">
        <f>#REF!</f>
        <v>#REF!</v>
      </c>
      <c r="C234" s="9" t="e">
        <f>#REF!</f>
        <v>#REF!</v>
      </c>
      <c r="D234" s="9" t="e">
        <f>#REF!</f>
        <v>#REF!</v>
      </c>
      <c r="E234" s="9" t="e">
        <f>#REF!</f>
        <v>#REF!</v>
      </c>
      <c r="F234" s="61" t="e">
        <f>#REF!</f>
        <v>#REF!</v>
      </c>
      <c r="G234" s="9" t="e">
        <f>#REF!*-1</f>
        <v>#REF!</v>
      </c>
      <c r="H234" s="9" t="e">
        <f>#REF!</f>
        <v>#REF!</v>
      </c>
      <c r="I234" s="9" t="e">
        <f>#REF!</f>
        <v>#REF!</v>
      </c>
      <c r="J234" s="9" t="e">
        <f>VLOOKUP(I234,'גדלי תיקים'!$J:$K,2,0)</f>
        <v>#REF!</v>
      </c>
      <c r="K234" s="9" t="e">
        <f t="shared" si="8"/>
        <v>#REF!</v>
      </c>
      <c r="L234" s="9" t="e">
        <f t="shared" si="9"/>
        <v>#REF!</v>
      </c>
    </row>
    <row r="235" spans="1:12">
      <c r="A235" s="9" t="e">
        <f>#REF!</f>
        <v>#REF!</v>
      </c>
      <c r="B235" s="9" t="e">
        <f>#REF!</f>
        <v>#REF!</v>
      </c>
      <c r="C235" s="9" t="e">
        <f>#REF!</f>
        <v>#REF!</v>
      </c>
      <c r="D235" s="9" t="e">
        <f>#REF!</f>
        <v>#REF!</v>
      </c>
      <c r="E235" s="9" t="e">
        <f>#REF!</f>
        <v>#REF!</v>
      </c>
      <c r="F235" s="61" t="e">
        <f>#REF!</f>
        <v>#REF!</v>
      </c>
      <c r="G235" s="9" t="e">
        <f>#REF!*-1</f>
        <v>#REF!</v>
      </c>
      <c r="H235" s="9" t="e">
        <f>#REF!</f>
        <v>#REF!</v>
      </c>
      <c r="I235" s="9" t="e">
        <f>#REF!</f>
        <v>#REF!</v>
      </c>
      <c r="J235" s="9" t="e">
        <f>VLOOKUP(I235,'גדלי תיקים'!$J:$K,2,0)</f>
        <v>#REF!</v>
      </c>
      <c r="K235" s="9" t="e">
        <f t="shared" si="8"/>
        <v>#REF!</v>
      </c>
      <c r="L235" s="9" t="e">
        <f t="shared" si="9"/>
        <v>#REF!</v>
      </c>
    </row>
    <row r="236" spans="1:12">
      <c r="A236" s="9" t="e">
        <f>#REF!</f>
        <v>#REF!</v>
      </c>
      <c r="B236" s="9" t="e">
        <f>#REF!</f>
        <v>#REF!</v>
      </c>
      <c r="C236" s="9" t="e">
        <f>#REF!</f>
        <v>#REF!</v>
      </c>
      <c r="D236" s="9" t="e">
        <f>#REF!</f>
        <v>#REF!</v>
      </c>
      <c r="E236" s="9" t="e">
        <f>#REF!</f>
        <v>#REF!</v>
      </c>
      <c r="F236" s="61" t="e">
        <f>#REF!</f>
        <v>#REF!</v>
      </c>
      <c r="G236" s="9" t="e">
        <f>#REF!*-1</f>
        <v>#REF!</v>
      </c>
      <c r="H236" s="9" t="e">
        <f>#REF!</f>
        <v>#REF!</v>
      </c>
      <c r="I236" s="9" t="e">
        <f>#REF!</f>
        <v>#REF!</v>
      </c>
      <c r="J236" s="9" t="e">
        <f>VLOOKUP(I236,'גדלי תיקים'!$J:$K,2,0)</f>
        <v>#REF!</v>
      </c>
      <c r="K236" s="9" t="e">
        <f t="shared" si="8"/>
        <v>#REF!</v>
      </c>
      <c r="L236" s="9" t="e">
        <f t="shared" si="9"/>
        <v>#REF!</v>
      </c>
    </row>
    <row r="237" spans="1:12">
      <c r="A237" s="9" t="e">
        <f>#REF!</f>
        <v>#REF!</v>
      </c>
      <c r="B237" s="9" t="e">
        <f>#REF!</f>
        <v>#REF!</v>
      </c>
      <c r="C237" s="9" t="e">
        <f>#REF!</f>
        <v>#REF!</v>
      </c>
      <c r="D237" s="9" t="e">
        <f>#REF!</f>
        <v>#REF!</v>
      </c>
      <c r="E237" s="9" t="e">
        <f>#REF!</f>
        <v>#REF!</v>
      </c>
      <c r="F237" s="61" t="e">
        <f>#REF!</f>
        <v>#REF!</v>
      </c>
      <c r="G237" s="9" t="e">
        <f>#REF!*-1</f>
        <v>#REF!</v>
      </c>
      <c r="H237" s="9" t="e">
        <f>#REF!</f>
        <v>#REF!</v>
      </c>
      <c r="I237" s="9" t="e">
        <f>#REF!</f>
        <v>#REF!</v>
      </c>
      <c r="J237" s="9" t="e">
        <f>VLOOKUP(I237,'גדלי תיקים'!$J:$K,2,0)</f>
        <v>#REF!</v>
      </c>
      <c r="K237" s="9" t="e">
        <f t="shared" si="8"/>
        <v>#REF!</v>
      </c>
      <c r="L237" s="9" t="e">
        <f t="shared" si="9"/>
        <v>#REF!</v>
      </c>
    </row>
    <row r="238" spans="1:12">
      <c r="A238" s="9" t="e">
        <f>#REF!</f>
        <v>#REF!</v>
      </c>
      <c r="B238" s="9" t="e">
        <f>#REF!</f>
        <v>#REF!</v>
      </c>
      <c r="C238" s="9" t="e">
        <f>#REF!</f>
        <v>#REF!</v>
      </c>
      <c r="D238" s="9" t="e">
        <f>#REF!</f>
        <v>#REF!</v>
      </c>
      <c r="E238" s="9" t="e">
        <f>#REF!</f>
        <v>#REF!</v>
      </c>
      <c r="F238" s="61" t="e">
        <f>#REF!</f>
        <v>#REF!</v>
      </c>
      <c r="G238" s="9" t="e">
        <f>#REF!*-1</f>
        <v>#REF!</v>
      </c>
      <c r="H238" s="9" t="e">
        <f>#REF!</f>
        <v>#REF!</v>
      </c>
      <c r="I238" s="9" t="e">
        <f>#REF!</f>
        <v>#REF!</v>
      </c>
      <c r="J238" s="9" t="e">
        <f>VLOOKUP(I238,'גדלי תיקים'!$J:$K,2,0)</f>
        <v>#REF!</v>
      </c>
      <c r="K238" s="9" t="e">
        <f t="shared" si="8"/>
        <v>#REF!</v>
      </c>
      <c r="L238" s="9" t="e">
        <f t="shared" si="9"/>
        <v>#REF!</v>
      </c>
    </row>
    <row r="239" spans="1:12">
      <c r="A239" s="9" t="e">
        <f>#REF!</f>
        <v>#REF!</v>
      </c>
      <c r="B239" s="9" t="e">
        <f>#REF!</f>
        <v>#REF!</v>
      </c>
      <c r="C239" s="9" t="e">
        <f>#REF!</f>
        <v>#REF!</v>
      </c>
      <c r="D239" s="9" t="e">
        <f>#REF!</f>
        <v>#REF!</v>
      </c>
      <c r="E239" s="9" t="e">
        <f>#REF!</f>
        <v>#REF!</v>
      </c>
      <c r="F239" s="61" t="e">
        <f>#REF!</f>
        <v>#REF!</v>
      </c>
      <c r="G239" s="9" t="e">
        <f>#REF!*-1</f>
        <v>#REF!</v>
      </c>
      <c r="H239" s="9" t="e">
        <f>#REF!</f>
        <v>#REF!</v>
      </c>
      <c r="I239" s="9" t="e">
        <f>#REF!</f>
        <v>#REF!</v>
      </c>
      <c r="J239" s="9" t="e">
        <f>VLOOKUP(I239,'גדלי תיקים'!$J:$K,2,0)</f>
        <v>#REF!</v>
      </c>
      <c r="K239" s="9" t="e">
        <f t="shared" si="8"/>
        <v>#REF!</v>
      </c>
      <c r="L239" s="9" t="e">
        <f t="shared" si="9"/>
        <v>#REF!</v>
      </c>
    </row>
    <row r="240" spans="1:12">
      <c r="A240" s="9" t="e">
        <f>#REF!</f>
        <v>#REF!</v>
      </c>
      <c r="B240" s="9" t="e">
        <f>#REF!</f>
        <v>#REF!</v>
      </c>
      <c r="C240" s="9" t="e">
        <f>#REF!</f>
        <v>#REF!</v>
      </c>
      <c r="D240" s="9" t="e">
        <f>#REF!</f>
        <v>#REF!</v>
      </c>
      <c r="E240" s="9" t="e">
        <f>#REF!</f>
        <v>#REF!</v>
      </c>
      <c r="F240" s="61" t="e">
        <f>#REF!</f>
        <v>#REF!</v>
      </c>
      <c r="G240" s="9" t="e">
        <f>#REF!*-1</f>
        <v>#REF!</v>
      </c>
      <c r="H240" s="9" t="e">
        <f>#REF!</f>
        <v>#REF!</v>
      </c>
      <c r="I240" s="9" t="e">
        <f>#REF!</f>
        <v>#REF!</v>
      </c>
      <c r="J240" s="9" t="e">
        <f>VLOOKUP(I240,'גדלי תיקים'!$J:$K,2,0)</f>
        <v>#REF!</v>
      </c>
      <c r="K240" s="9" t="e">
        <f t="shared" si="8"/>
        <v>#REF!</v>
      </c>
      <c r="L240" s="9" t="e">
        <f t="shared" si="9"/>
        <v>#REF!</v>
      </c>
    </row>
    <row r="241" spans="1:12">
      <c r="A241" s="9" t="e">
        <f>#REF!</f>
        <v>#REF!</v>
      </c>
      <c r="B241" s="9" t="e">
        <f>#REF!</f>
        <v>#REF!</v>
      </c>
      <c r="C241" s="9" t="e">
        <f>#REF!</f>
        <v>#REF!</v>
      </c>
      <c r="D241" s="9" t="e">
        <f>#REF!</f>
        <v>#REF!</v>
      </c>
      <c r="E241" s="9" t="e">
        <f>#REF!</f>
        <v>#REF!</v>
      </c>
      <c r="F241" s="61" t="e">
        <f>#REF!</f>
        <v>#REF!</v>
      </c>
      <c r="G241" s="9" t="e">
        <f>#REF!*-1</f>
        <v>#REF!</v>
      </c>
      <c r="H241" s="9" t="e">
        <f>#REF!</f>
        <v>#REF!</v>
      </c>
      <c r="I241" s="9" t="e">
        <f>#REF!</f>
        <v>#REF!</v>
      </c>
      <c r="J241" s="9" t="e">
        <f>VLOOKUP(I241,'גדלי תיקים'!$J:$K,2,0)</f>
        <v>#REF!</v>
      </c>
      <c r="K241" s="9" t="e">
        <f t="shared" si="8"/>
        <v>#REF!</v>
      </c>
      <c r="L241" s="9" t="e">
        <f t="shared" si="9"/>
        <v>#REF!</v>
      </c>
    </row>
    <row r="242" spans="1:12">
      <c r="A242" s="9" t="e">
        <f>#REF!</f>
        <v>#REF!</v>
      </c>
      <c r="B242" s="9" t="e">
        <f>#REF!</f>
        <v>#REF!</v>
      </c>
      <c r="C242" s="9" t="e">
        <f>#REF!</f>
        <v>#REF!</v>
      </c>
      <c r="D242" s="9" t="e">
        <f>#REF!</f>
        <v>#REF!</v>
      </c>
      <c r="E242" s="9" t="e">
        <f>#REF!</f>
        <v>#REF!</v>
      </c>
      <c r="F242" s="61" t="e">
        <f>#REF!</f>
        <v>#REF!</v>
      </c>
      <c r="G242" s="9" t="e">
        <f>#REF!*-1</f>
        <v>#REF!</v>
      </c>
      <c r="H242" s="9" t="e">
        <f>#REF!</f>
        <v>#REF!</v>
      </c>
      <c r="I242" s="9" t="e">
        <f>#REF!</f>
        <v>#REF!</v>
      </c>
      <c r="J242" s="9" t="e">
        <f>VLOOKUP(I242,'גדלי תיקים'!$J:$K,2,0)</f>
        <v>#REF!</v>
      </c>
      <c r="K242" s="9" t="e">
        <f t="shared" si="8"/>
        <v>#REF!</v>
      </c>
      <c r="L242" s="9" t="e">
        <f t="shared" si="9"/>
        <v>#REF!</v>
      </c>
    </row>
    <row r="243" spans="1:12">
      <c r="A243" s="9" t="e">
        <f>#REF!</f>
        <v>#REF!</v>
      </c>
      <c r="B243" s="9" t="e">
        <f>#REF!</f>
        <v>#REF!</v>
      </c>
      <c r="C243" s="9" t="e">
        <f>#REF!</f>
        <v>#REF!</v>
      </c>
      <c r="D243" s="9" t="e">
        <f>#REF!</f>
        <v>#REF!</v>
      </c>
      <c r="E243" s="9" t="e">
        <f>#REF!</f>
        <v>#REF!</v>
      </c>
      <c r="F243" s="61" t="e">
        <f>#REF!</f>
        <v>#REF!</v>
      </c>
      <c r="G243" s="9" t="e">
        <f>#REF!*-1</f>
        <v>#REF!</v>
      </c>
      <c r="H243" s="9" t="e">
        <f>#REF!</f>
        <v>#REF!</v>
      </c>
      <c r="I243" s="9" t="e">
        <f>#REF!</f>
        <v>#REF!</v>
      </c>
      <c r="J243" s="9" t="e">
        <f>VLOOKUP(I243,'גדלי תיקים'!$J:$K,2,0)</f>
        <v>#REF!</v>
      </c>
      <c r="K243" s="9" t="e">
        <f t="shared" si="8"/>
        <v>#REF!</v>
      </c>
      <c r="L243" s="9" t="e">
        <f t="shared" si="9"/>
        <v>#REF!</v>
      </c>
    </row>
    <row r="244" spans="1:12">
      <c r="A244" s="9" t="e">
        <f>#REF!</f>
        <v>#REF!</v>
      </c>
      <c r="B244" s="9" t="e">
        <f>#REF!</f>
        <v>#REF!</v>
      </c>
      <c r="C244" s="9" t="e">
        <f>#REF!</f>
        <v>#REF!</v>
      </c>
      <c r="D244" s="9" t="e">
        <f>#REF!</f>
        <v>#REF!</v>
      </c>
      <c r="E244" s="9" t="e">
        <f>#REF!</f>
        <v>#REF!</v>
      </c>
      <c r="F244" s="61" t="e">
        <f>#REF!</f>
        <v>#REF!</v>
      </c>
      <c r="G244" s="9" t="e">
        <f>#REF!*-1</f>
        <v>#REF!</v>
      </c>
      <c r="H244" s="9" t="e">
        <f>#REF!</f>
        <v>#REF!</v>
      </c>
      <c r="I244" s="9" t="e">
        <f>#REF!</f>
        <v>#REF!</v>
      </c>
      <c r="J244" s="9" t="e">
        <f>VLOOKUP(I244,'גדלי תיקים'!$J:$K,2,0)</f>
        <v>#REF!</v>
      </c>
      <c r="K244" s="9" t="e">
        <f t="shared" si="8"/>
        <v>#REF!</v>
      </c>
      <c r="L244" s="9" t="e">
        <f t="shared" si="9"/>
        <v>#REF!</v>
      </c>
    </row>
    <row r="245" spans="1:12">
      <c r="A245" s="9" t="e">
        <f>#REF!</f>
        <v>#REF!</v>
      </c>
      <c r="B245" s="9" t="e">
        <f>#REF!</f>
        <v>#REF!</v>
      </c>
      <c r="C245" s="9" t="e">
        <f>#REF!</f>
        <v>#REF!</v>
      </c>
      <c r="D245" s="9" t="e">
        <f>#REF!</f>
        <v>#REF!</v>
      </c>
      <c r="E245" s="9" t="e">
        <f>#REF!</f>
        <v>#REF!</v>
      </c>
      <c r="F245" s="61" t="e">
        <f>#REF!</f>
        <v>#REF!</v>
      </c>
      <c r="G245" s="9" t="e">
        <f>#REF!*-1</f>
        <v>#REF!</v>
      </c>
      <c r="H245" s="9" t="e">
        <f>#REF!</f>
        <v>#REF!</v>
      </c>
      <c r="I245" s="9" t="e">
        <f>#REF!</f>
        <v>#REF!</v>
      </c>
      <c r="J245" s="9" t="e">
        <f>VLOOKUP(I245,'גדלי תיקים'!$J:$K,2,0)</f>
        <v>#REF!</v>
      </c>
      <c r="K245" s="9" t="e">
        <f t="shared" si="8"/>
        <v>#REF!</v>
      </c>
      <c r="L245" s="9" t="e">
        <f t="shared" si="9"/>
        <v>#REF!</v>
      </c>
    </row>
    <row r="246" spans="1:12">
      <c r="A246" s="9" t="e">
        <f>#REF!</f>
        <v>#REF!</v>
      </c>
      <c r="B246" s="9" t="e">
        <f>#REF!</f>
        <v>#REF!</v>
      </c>
      <c r="C246" s="9" t="e">
        <f>#REF!</f>
        <v>#REF!</v>
      </c>
      <c r="D246" s="9" t="e">
        <f>#REF!</f>
        <v>#REF!</v>
      </c>
      <c r="E246" s="9" t="e">
        <f>#REF!</f>
        <v>#REF!</v>
      </c>
      <c r="F246" s="61" t="e">
        <f>#REF!</f>
        <v>#REF!</v>
      </c>
      <c r="G246" s="9" t="e">
        <f>#REF!*-1</f>
        <v>#REF!</v>
      </c>
      <c r="H246" s="9" t="e">
        <f>#REF!</f>
        <v>#REF!</v>
      </c>
      <c r="I246" s="9" t="e">
        <f>#REF!</f>
        <v>#REF!</v>
      </c>
      <c r="J246" s="9" t="e">
        <f>VLOOKUP(I246,'גדלי תיקים'!$J:$K,2,0)</f>
        <v>#REF!</v>
      </c>
      <c r="K246" s="9" t="e">
        <f t="shared" si="8"/>
        <v>#REF!</v>
      </c>
      <c r="L246" s="9" t="e">
        <f t="shared" si="9"/>
        <v>#REF!</v>
      </c>
    </row>
    <row r="247" spans="1:12">
      <c r="A247" s="9" t="e">
        <f>#REF!</f>
        <v>#REF!</v>
      </c>
      <c r="B247" s="9" t="e">
        <f>#REF!</f>
        <v>#REF!</v>
      </c>
      <c r="C247" s="9" t="e">
        <f>#REF!</f>
        <v>#REF!</v>
      </c>
      <c r="D247" s="9" t="e">
        <f>#REF!</f>
        <v>#REF!</v>
      </c>
      <c r="E247" s="9" t="e">
        <f>#REF!</f>
        <v>#REF!</v>
      </c>
      <c r="F247" s="61" t="e">
        <f>#REF!</f>
        <v>#REF!</v>
      </c>
      <c r="G247" s="9" t="e">
        <f>#REF!*-1</f>
        <v>#REF!</v>
      </c>
      <c r="H247" s="9" t="e">
        <f>#REF!</f>
        <v>#REF!</v>
      </c>
      <c r="I247" s="9" t="e">
        <f>#REF!</f>
        <v>#REF!</v>
      </c>
      <c r="J247" s="9" t="e">
        <f>VLOOKUP(I247,'גדלי תיקים'!$J:$K,2,0)</f>
        <v>#REF!</v>
      </c>
      <c r="K247" s="9" t="e">
        <f t="shared" si="8"/>
        <v>#REF!</v>
      </c>
      <c r="L247" s="9" t="e">
        <f t="shared" si="9"/>
        <v>#REF!</v>
      </c>
    </row>
    <row r="248" spans="1:12">
      <c r="A248" s="9" t="e">
        <f>#REF!</f>
        <v>#REF!</v>
      </c>
      <c r="B248" s="9" t="e">
        <f>#REF!</f>
        <v>#REF!</v>
      </c>
      <c r="C248" s="9" t="e">
        <f>#REF!</f>
        <v>#REF!</v>
      </c>
      <c r="D248" s="9" t="e">
        <f>#REF!</f>
        <v>#REF!</v>
      </c>
      <c r="E248" s="9" t="e">
        <f>#REF!</f>
        <v>#REF!</v>
      </c>
      <c r="F248" s="61" t="e">
        <f>#REF!</f>
        <v>#REF!</v>
      </c>
      <c r="G248" s="9" t="e">
        <f>#REF!*-1</f>
        <v>#REF!</v>
      </c>
      <c r="H248" s="9" t="e">
        <f>#REF!</f>
        <v>#REF!</v>
      </c>
      <c r="I248" s="9" t="e">
        <f>#REF!</f>
        <v>#REF!</v>
      </c>
      <c r="J248" s="9" t="e">
        <f>VLOOKUP(I248,'גדלי תיקים'!$J:$K,2,0)</f>
        <v>#REF!</v>
      </c>
      <c r="K248" s="9" t="e">
        <f t="shared" si="8"/>
        <v>#REF!</v>
      </c>
      <c r="L248" s="9" t="e">
        <f t="shared" si="9"/>
        <v>#REF!</v>
      </c>
    </row>
    <row r="249" spans="1:12">
      <c r="A249" s="9" t="e">
        <f>#REF!</f>
        <v>#REF!</v>
      </c>
      <c r="B249" s="9" t="e">
        <f>#REF!</f>
        <v>#REF!</v>
      </c>
      <c r="C249" s="9" t="e">
        <f>#REF!</f>
        <v>#REF!</v>
      </c>
      <c r="D249" s="9" t="e">
        <f>#REF!</f>
        <v>#REF!</v>
      </c>
      <c r="E249" s="9" t="e">
        <f>#REF!</f>
        <v>#REF!</v>
      </c>
      <c r="F249" s="61" t="e">
        <f>#REF!</f>
        <v>#REF!</v>
      </c>
      <c r="G249" s="9" t="e">
        <f>#REF!*-1</f>
        <v>#REF!</v>
      </c>
      <c r="H249" s="9" t="e">
        <f>#REF!</f>
        <v>#REF!</v>
      </c>
      <c r="I249" s="9" t="e">
        <f>#REF!</f>
        <v>#REF!</v>
      </c>
      <c r="J249" s="9" t="e">
        <f>VLOOKUP(I249,'גדלי תיקים'!$J:$K,2,0)</f>
        <v>#REF!</v>
      </c>
      <c r="K249" s="9" t="e">
        <f t="shared" si="8"/>
        <v>#REF!</v>
      </c>
      <c r="L249" s="9" t="e">
        <f t="shared" si="9"/>
        <v>#REF!</v>
      </c>
    </row>
    <row r="250" spans="1:12">
      <c r="A250" s="9" t="e">
        <f>#REF!</f>
        <v>#REF!</v>
      </c>
      <c r="B250" s="9" t="e">
        <f>#REF!</f>
        <v>#REF!</v>
      </c>
      <c r="C250" s="9" t="e">
        <f>#REF!</f>
        <v>#REF!</v>
      </c>
      <c r="D250" s="9" t="e">
        <f>#REF!</f>
        <v>#REF!</v>
      </c>
      <c r="E250" s="9" t="e">
        <f>#REF!</f>
        <v>#REF!</v>
      </c>
      <c r="F250" s="61" t="e">
        <f>#REF!</f>
        <v>#REF!</v>
      </c>
      <c r="G250" s="9" t="e">
        <f>#REF!*-1</f>
        <v>#REF!</v>
      </c>
      <c r="H250" s="9" t="e">
        <f>#REF!</f>
        <v>#REF!</v>
      </c>
      <c r="I250" s="9" t="e">
        <f>#REF!</f>
        <v>#REF!</v>
      </c>
      <c r="J250" s="9" t="e">
        <f>VLOOKUP(I250,'גדלי תיקים'!$J:$K,2,0)</f>
        <v>#REF!</v>
      </c>
      <c r="K250" s="9" t="e">
        <f t="shared" si="8"/>
        <v>#REF!</v>
      </c>
      <c r="L250" s="9" t="e">
        <f t="shared" si="9"/>
        <v>#REF!</v>
      </c>
    </row>
    <row r="251" spans="1:12">
      <c r="A251" s="9" t="e">
        <f>#REF!</f>
        <v>#REF!</v>
      </c>
      <c r="B251" s="9" t="e">
        <f>#REF!</f>
        <v>#REF!</v>
      </c>
      <c r="C251" s="9" t="e">
        <f>#REF!</f>
        <v>#REF!</v>
      </c>
      <c r="D251" s="9" t="e">
        <f>#REF!</f>
        <v>#REF!</v>
      </c>
      <c r="E251" s="9" t="e">
        <f>#REF!</f>
        <v>#REF!</v>
      </c>
      <c r="F251" s="61" t="e">
        <f>#REF!</f>
        <v>#REF!</v>
      </c>
      <c r="G251" s="9" t="e">
        <f>#REF!*-1</f>
        <v>#REF!</v>
      </c>
      <c r="H251" s="9" t="e">
        <f>#REF!</f>
        <v>#REF!</v>
      </c>
      <c r="I251" s="9" t="e">
        <f>#REF!</f>
        <v>#REF!</v>
      </c>
      <c r="J251" s="9" t="e">
        <f>VLOOKUP(I251,'גדלי תיקים'!$J:$K,2,0)</f>
        <v>#REF!</v>
      </c>
      <c r="K251" s="9" t="e">
        <f t="shared" si="8"/>
        <v>#REF!</v>
      </c>
      <c r="L251" s="9" t="e">
        <f t="shared" si="9"/>
        <v>#REF!</v>
      </c>
    </row>
    <row r="252" spans="1:12">
      <c r="A252" s="9" t="e">
        <f>#REF!</f>
        <v>#REF!</v>
      </c>
      <c r="B252" s="9" t="e">
        <f>#REF!</f>
        <v>#REF!</v>
      </c>
      <c r="C252" s="9" t="e">
        <f>#REF!</f>
        <v>#REF!</v>
      </c>
      <c r="D252" s="9" t="e">
        <f>#REF!</f>
        <v>#REF!</v>
      </c>
      <c r="E252" s="9" t="e">
        <f>#REF!</f>
        <v>#REF!</v>
      </c>
      <c r="F252" s="61" t="e">
        <f>#REF!</f>
        <v>#REF!</v>
      </c>
      <c r="G252" s="9" t="e">
        <f>#REF!*-1</f>
        <v>#REF!</v>
      </c>
      <c r="H252" s="9" t="e">
        <f>#REF!</f>
        <v>#REF!</v>
      </c>
      <c r="I252" s="9" t="e">
        <f>#REF!</f>
        <v>#REF!</v>
      </c>
      <c r="J252" s="9" t="e">
        <f>VLOOKUP(I252,'גדלי תיקים'!$J:$K,2,0)</f>
        <v>#REF!</v>
      </c>
      <c r="K252" s="9" t="e">
        <f t="shared" si="8"/>
        <v>#REF!</v>
      </c>
      <c r="L252" s="9" t="e">
        <f t="shared" si="9"/>
        <v>#REF!</v>
      </c>
    </row>
    <row r="253" spans="1:12">
      <c r="A253" s="9" t="e">
        <f>#REF!</f>
        <v>#REF!</v>
      </c>
      <c r="B253" s="9" t="e">
        <f>#REF!</f>
        <v>#REF!</v>
      </c>
      <c r="C253" s="9" t="e">
        <f>#REF!</f>
        <v>#REF!</v>
      </c>
      <c r="D253" s="9" t="e">
        <f>#REF!</f>
        <v>#REF!</v>
      </c>
      <c r="E253" s="9" t="e">
        <f>#REF!</f>
        <v>#REF!</v>
      </c>
      <c r="F253" s="61" t="e">
        <f>#REF!</f>
        <v>#REF!</v>
      </c>
      <c r="G253" s="9" t="e">
        <f>#REF!*-1</f>
        <v>#REF!</v>
      </c>
      <c r="H253" s="9" t="e">
        <f>#REF!</f>
        <v>#REF!</v>
      </c>
      <c r="I253" s="9" t="e">
        <f>#REF!</f>
        <v>#REF!</v>
      </c>
      <c r="J253" s="9" t="e">
        <f>VLOOKUP(I253,'גדלי תיקים'!$J:$K,2,0)</f>
        <v>#REF!</v>
      </c>
      <c r="K253" s="9" t="e">
        <f t="shared" si="8"/>
        <v>#REF!</v>
      </c>
      <c r="L253" s="9" t="e">
        <f t="shared" si="9"/>
        <v>#REF!</v>
      </c>
    </row>
    <row r="254" spans="1:12">
      <c r="A254" s="9" t="e">
        <f>#REF!</f>
        <v>#REF!</v>
      </c>
      <c r="B254" s="9" t="e">
        <f>#REF!</f>
        <v>#REF!</v>
      </c>
      <c r="C254" s="9" t="e">
        <f>#REF!</f>
        <v>#REF!</v>
      </c>
      <c r="D254" s="9" t="e">
        <f>#REF!</f>
        <v>#REF!</v>
      </c>
      <c r="E254" s="9" t="e">
        <f>#REF!</f>
        <v>#REF!</v>
      </c>
      <c r="F254" s="61" t="e">
        <f>#REF!</f>
        <v>#REF!</v>
      </c>
      <c r="G254" s="9" t="e">
        <f>#REF!*-1</f>
        <v>#REF!</v>
      </c>
      <c r="H254" s="9" t="e">
        <f>#REF!</f>
        <v>#REF!</v>
      </c>
      <c r="I254" s="9" t="e">
        <f>#REF!</f>
        <v>#REF!</v>
      </c>
      <c r="J254" s="9" t="e">
        <f>VLOOKUP(I254,'גדלי תיקים'!$J:$K,2,0)</f>
        <v>#REF!</v>
      </c>
      <c r="K254" s="9" t="e">
        <f t="shared" si="8"/>
        <v>#REF!</v>
      </c>
      <c r="L254" s="9" t="e">
        <f t="shared" si="9"/>
        <v>#REF!</v>
      </c>
    </row>
    <row r="255" spans="1:12">
      <c r="A255" s="9" t="e">
        <f>#REF!</f>
        <v>#REF!</v>
      </c>
      <c r="B255" s="9" t="e">
        <f>#REF!</f>
        <v>#REF!</v>
      </c>
      <c r="C255" s="9" t="e">
        <f>#REF!</f>
        <v>#REF!</v>
      </c>
      <c r="D255" s="9" t="e">
        <f>#REF!</f>
        <v>#REF!</v>
      </c>
      <c r="E255" s="9" t="e">
        <f>#REF!</f>
        <v>#REF!</v>
      </c>
      <c r="F255" s="61" t="e">
        <f>#REF!</f>
        <v>#REF!</v>
      </c>
      <c r="G255" s="9" t="e">
        <f>#REF!*-1</f>
        <v>#REF!</v>
      </c>
      <c r="H255" s="9" t="e">
        <f>#REF!</f>
        <v>#REF!</v>
      </c>
      <c r="I255" s="9" t="e">
        <f>#REF!</f>
        <v>#REF!</v>
      </c>
      <c r="J255" s="9" t="e">
        <f>VLOOKUP(I255,'גדלי תיקים'!$J:$K,2,0)</f>
        <v>#REF!</v>
      </c>
      <c r="K255" s="9" t="e">
        <f t="shared" si="8"/>
        <v>#REF!</v>
      </c>
      <c r="L255" s="9" t="e">
        <f t="shared" si="9"/>
        <v>#REF!</v>
      </c>
    </row>
    <row r="256" spans="1:12">
      <c r="A256" s="9" t="e">
        <f>#REF!</f>
        <v>#REF!</v>
      </c>
      <c r="B256" s="9" t="e">
        <f>#REF!</f>
        <v>#REF!</v>
      </c>
      <c r="C256" s="9" t="e">
        <f>#REF!</f>
        <v>#REF!</v>
      </c>
      <c r="D256" s="9" t="e">
        <f>#REF!</f>
        <v>#REF!</v>
      </c>
      <c r="E256" s="9" t="e">
        <f>#REF!</f>
        <v>#REF!</v>
      </c>
      <c r="F256" s="61" t="e">
        <f>#REF!</f>
        <v>#REF!</v>
      </c>
      <c r="G256" s="9" t="e">
        <f>#REF!*-1</f>
        <v>#REF!</v>
      </c>
      <c r="H256" s="9" t="e">
        <f>#REF!</f>
        <v>#REF!</v>
      </c>
      <c r="I256" s="9" t="e">
        <f>#REF!</f>
        <v>#REF!</v>
      </c>
      <c r="J256" s="9" t="e">
        <f>VLOOKUP(I256,'גדלי תיקים'!$J:$K,2,0)</f>
        <v>#REF!</v>
      </c>
      <c r="K256" s="9" t="e">
        <f t="shared" si="8"/>
        <v>#REF!</v>
      </c>
      <c r="L256" s="9" t="e">
        <f t="shared" si="9"/>
        <v>#REF!</v>
      </c>
    </row>
    <row r="257" spans="1:12">
      <c r="A257" s="9" t="e">
        <f>#REF!</f>
        <v>#REF!</v>
      </c>
      <c r="B257" s="9" t="e">
        <f>#REF!</f>
        <v>#REF!</v>
      </c>
      <c r="C257" s="9" t="e">
        <f>#REF!</f>
        <v>#REF!</v>
      </c>
      <c r="D257" s="9" t="e">
        <f>#REF!</f>
        <v>#REF!</v>
      </c>
      <c r="E257" s="9" t="e">
        <f>#REF!</f>
        <v>#REF!</v>
      </c>
      <c r="F257" s="61" t="e">
        <f>#REF!</f>
        <v>#REF!</v>
      </c>
      <c r="G257" s="9" t="e">
        <f>#REF!*-1</f>
        <v>#REF!</v>
      </c>
      <c r="H257" s="9" t="e">
        <f>#REF!</f>
        <v>#REF!</v>
      </c>
      <c r="I257" s="9" t="e">
        <f>#REF!</f>
        <v>#REF!</v>
      </c>
      <c r="J257" s="9" t="e">
        <f>VLOOKUP(I257,'גדלי תיקים'!$J:$K,2,0)</f>
        <v>#REF!</v>
      </c>
      <c r="K257" s="9" t="e">
        <f t="shared" si="8"/>
        <v>#REF!</v>
      </c>
      <c r="L257" s="9" t="e">
        <f t="shared" si="9"/>
        <v>#REF!</v>
      </c>
    </row>
    <row r="258" spans="1:12">
      <c r="A258" s="9" t="e">
        <f>#REF!</f>
        <v>#REF!</v>
      </c>
      <c r="B258" s="9" t="e">
        <f>#REF!</f>
        <v>#REF!</v>
      </c>
      <c r="C258" s="9" t="e">
        <f>#REF!</f>
        <v>#REF!</v>
      </c>
      <c r="D258" s="9" t="e">
        <f>#REF!</f>
        <v>#REF!</v>
      </c>
      <c r="E258" s="9" t="e">
        <f>#REF!</f>
        <v>#REF!</v>
      </c>
      <c r="F258" s="61" t="e">
        <f>#REF!</f>
        <v>#REF!</v>
      </c>
      <c r="G258" s="9" t="e">
        <f>#REF!*-1</f>
        <v>#REF!</v>
      </c>
      <c r="H258" s="9" t="e">
        <f>#REF!</f>
        <v>#REF!</v>
      </c>
      <c r="I258" s="9" t="e">
        <f>#REF!</f>
        <v>#REF!</v>
      </c>
      <c r="J258" s="9" t="e">
        <f>VLOOKUP(I258,'גדלי תיקים'!$J:$K,2,0)</f>
        <v>#REF!</v>
      </c>
      <c r="K258" s="9" t="e">
        <f t="shared" si="8"/>
        <v>#REF!</v>
      </c>
      <c r="L258" s="9" t="e">
        <f t="shared" si="9"/>
        <v>#REF!</v>
      </c>
    </row>
    <row r="259" spans="1:12">
      <c r="A259" s="9" t="e">
        <f>#REF!</f>
        <v>#REF!</v>
      </c>
      <c r="B259" s="9" t="e">
        <f>#REF!</f>
        <v>#REF!</v>
      </c>
      <c r="C259" s="9" t="e">
        <f>#REF!</f>
        <v>#REF!</v>
      </c>
      <c r="D259" s="9" t="e">
        <f>#REF!</f>
        <v>#REF!</v>
      </c>
      <c r="E259" s="9" t="e">
        <f>#REF!</f>
        <v>#REF!</v>
      </c>
      <c r="F259" s="61" t="e">
        <f>#REF!</f>
        <v>#REF!</v>
      </c>
      <c r="G259" s="9" t="e">
        <f>#REF!*-1</f>
        <v>#REF!</v>
      </c>
      <c r="H259" s="9" t="e">
        <f>#REF!</f>
        <v>#REF!</v>
      </c>
      <c r="I259" s="9" t="e">
        <f>#REF!</f>
        <v>#REF!</v>
      </c>
      <c r="J259" s="9" t="e">
        <f>VLOOKUP(I259,'גדלי תיקים'!$J:$K,2,0)</f>
        <v>#REF!</v>
      </c>
      <c r="K259" s="9" t="e">
        <f t="shared" ref="K259:K322" si="10">IF(OR(E259="מכירה"),"מ",IF(OR(E259="רכישה"),"ק",""))</f>
        <v>#REF!</v>
      </c>
      <c r="L259" s="9" t="e">
        <f t="shared" ref="L259:L322" si="11">CONCATENATE(J259,"_",A259,"_",K259)</f>
        <v>#REF!</v>
      </c>
    </row>
    <row r="260" spans="1:12">
      <c r="A260" s="9" t="e">
        <f>#REF!</f>
        <v>#REF!</v>
      </c>
      <c r="B260" s="9" t="e">
        <f>#REF!</f>
        <v>#REF!</v>
      </c>
      <c r="C260" s="9" t="e">
        <f>#REF!</f>
        <v>#REF!</v>
      </c>
      <c r="D260" s="9" t="e">
        <f>#REF!</f>
        <v>#REF!</v>
      </c>
      <c r="E260" s="9" t="e">
        <f>#REF!</f>
        <v>#REF!</v>
      </c>
      <c r="F260" s="61" t="e">
        <f>#REF!</f>
        <v>#REF!</v>
      </c>
      <c r="G260" s="9" t="e">
        <f>#REF!*-1</f>
        <v>#REF!</v>
      </c>
      <c r="H260" s="9" t="e">
        <f>#REF!</f>
        <v>#REF!</v>
      </c>
      <c r="I260" s="9" t="e">
        <f>#REF!</f>
        <v>#REF!</v>
      </c>
      <c r="J260" s="9" t="e">
        <f>VLOOKUP(I260,'גדלי תיקים'!$J:$K,2,0)</f>
        <v>#REF!</v>
      </c>
      <c r="K260" s="9" t="e">
        <f t="shared" si="10"/>
        <v>#REF!</v>
      </c>
      <c r="L260" s="9" t="e">
        <f t="shared" si="11"/>
        <v>#REF!</v>
      </c>
    </row>
    <row r="261" spans="1:12">
      <c r="A261" s="9" t="e">
        <f>#REF!</f>
        <v>#REF!</v>
      </c>
      <c r="B261" s="9" t="e">
        <f>#REF!</f>
        <v>#REF!</v>
      </c>
      <c r="C261" s="9" t="e">
        <f>#REF!</f>
        <v>#REF!</v>
      </c>
      <c r="D261" s="9" t="e">
        <f>#REF!</f>
        <v>#REF!</v>
      </c>
      <c r="E261" s="9" t="e">
        <f>#REF!</f>
        <v>#REF!</v>
      </c>
      <c r="F261" s="61" t="e">
        <f>#REF!</f>
        <v>#REF!</v>
      </c>
      <c r="G261" s="9" t="e">
        <f>#REF!*-1</f>
        <v>#REF!</v>
      </c>
      <c r="H261" s="9" t="e">
        <f>#REF!</f>
        <v>#REF!</v>
      </c>
      <c r="I261" s="9" t="e">
        <f>#REF!</f>
        <v>#REF!</v>
      </c>
      <c r="J261" s="9" t="e">
        <f>VLOOKUP(I261,'גדלי תיקים'!$J:$K,2,0)</f>
        <v>#REF!</v>
      </c>
      <c r="K261" s="9" t="e">
        <f t="shared" si="10"/>
        <v>#REF!</v>
      </c>
      <c r="L261" s="9" t="e">
        <f t="shared" si="11"/>
        <v>#REF!</v>
      </c>
    </row>
    <row r="262" spans="1:12">
      <c r="A262" s="9" t="e">
        <f>#REF!</f>
        <v>#REF!</v>
      </c>
      <c r="B262" s="9" t="e">
        <f>#REF!</f>
        <v>#REF!</v>
      </c>
      <c r="C262" s="9" t="e">
        <f>#REF!</f>
        <v>#REF!</v>
      </c>
      <c r="D262" s="9" t="e">
        <f>#REF!</f>
        <v>#REF!</v>
      </c>
      <c r="E262" s="9" t="e">
        <f>#REF!</f>
        <v>#REF!</v>
      </c>
      <c r="F262" s="61" t="e">
        <f>#REF!</f>
        <v>#REF!</v>
      </c>
      <c r="G262" s="9" t="e">
        <f>#REF!*-1</f>
        <v>#REF!</v>
      </c>
      <c r="H262" s="9" t="e">
        <f>#REF!</f>
        <v>#REF!</v>
      </c>
      <c r="I262" s="9" t="e">
        <f>#REF!</f>
        <v>#REF!</v>
      </c>
      <c r="J262" s="9" t="e">
        <f>VLOOKUP(I262,'גדלי תיקים'!$J:$K,2,0)</f>
        <v>#REF!</v>
      </c>
      <c r="K262" s="9" t="e">
        <f t="shared" si="10"/>
        <v>#REF!</v>
      </c>
      <c r="L262" s="9" t="e">
        <f t="shared" si="11"/>
        <v>#REF!</v>
      </c>
    </row>
    <row r="263" spans="1:12">
      <c r="A263" s="9" t="e">
        <f>#REF!</f>
        <v>#REF!</v>
      </c>
      <c r="B263" s="9" t="e">
        <f>#REF!</f>
        <v>#REF!</v>
      </c>
      <c r="C263" s="9" t="e">
        <f>#REF!</f>
        <v>#REF!</v>
      </c>
      <c r="D263" s="9" t="e">
        <f>#REF!</f>
        <v>#REF!</v>
      </c>
      <c r="E263" s="9" t="e">
        <f>#REF!</f>
        <v>#REF!</v>
      </c>
      <c r="F263" s="61" t="e">
        <f>#REF!</f>
        <v>#REF!</v>
      </c>
      <c r="G263" s="9" t="e">
        <f>#REF!*-1</f>
        <v>#REF!</v>
      </c>
      <c r="H263" s="9" t="e">
        <f>#REF!</f>
        <v>#REF!</v>
      </c>
      <c r="I263" s="9" t="e">
        <f>#REF!</f>
        <v>#REF!</v>
      </c>
      <c r="J263" s="9" t="e">
        <f>VLOOKUP(I263,'גדלי תיקים'!$J:$K,2,0)</f>
        <v>#REF!</v>
      </c>
      <c r="K263" s="9" t="e">
        <f t="shared" si="10"/>
        <v>#REF!</v>
      </c>
      <c r="L263" s="9" t="e">
        <f t="shared" si="11"/>
        <v>#REF!</v>
      </c>
    </row>
    <row r="264" spans="1:12">
      <c r="A264" s="9" t="e">
        <f>#REF!</f>
        <v>#REF!</v>
      </c>
      <c r="B264" s="9" t="e">
        <f>#REF!</f>
        <v>#REF!</v>
      </c>
      <c r="C264" s="9" t="e">
        <f>#REF!</f>
        <v>#REF!</v>
      </c>
      <c r="D264" s="9" t="e">
        <f>#REF!</f>
        <v>#REF!</v>
      </c>
      <c r="E264" s="9" t="e">
        <f>#REF!</f>
        <v>#REF!</v>
      </c>
      <c r="F264" s="61" t="e">
        <f>#REF!</f>
        <v>#REF!</v>
      </c>
      <c r="G264" s="9" t="e">
        <f>#REF!*-1</f>
        <v>#REF!</v>
      </c>
      <c r="H264" s="9" t="e">
        <f>#REF!</f>
        <v>#REF!</v>
      </c>
      <c r="I264" s="9" t="e">
        <f>#REF!</f>
        <v>#REF!</v>
      </c>
      <c r="J264" s="9" t="e">
        <f>VLOOKUP(I264,'גדלי תיקים'!$J:$K,2,0)</f>
        <v>#REF!</v>
      </c>
      <c r="K264" s="9" t="e">
        <f t="shared" si="10"/>
        <v>#REF!</v>
      </c>
      <c r="L264" s="9" t="e">
        <f t="shared" si="11"/>
        <v>#REF!</v>
      </c>
    </row>
    <row r="265" spans="1:12">
      <c r="A265" s="9" t="e">
        <f>#REF!</f>
        <v>#REF!</v>
      </c>
      <c r="B265" s="9" t="e">
        <f>#REF!</f>
        <v>#REF!</v>
      </c>
      <c r="C265" s="9" t="e">
        <f>#REF!</f>
        <v>#REF!</v>
      </c>
      <c r="D265" s="9" t="e">
        <f>#REF!</f>
        <v>#REF!</v>
      </c>
      <c r="E265" s="9" t="e">
        <f>#REF!</f>
        <v>#REF!</v>
      </c>
      <c r="F265" s="61" t="e">
        <f>#REF!</f>
        <v>#REF!</v>
      </c>
      <c r="G265" s="9" t="e">
        <f>#REF!*-1</f>
        <v>#REF!</v>
      </c>
      <c r="H265" s="9" t="e">
        <f>#REF!</f>
        <v>#REF!</v>
      </c>
      <c r="I265" s="9" t="e">
        <f>#REF!</f>
        <v>#REF!</v>
      </c>
      <c r="J265" s="9" t="e">
        <f>VLOOKUP(I265,'גדלי תיקים'!$J:$K,2,0)</f>
        <v>#REF!</v>
      </c>
      <c r="K265" s="9" t="e">
        <f t="shared" si="10"/>
        <v>#REF!</v>
      </c>
      <c r="L265" s="9" t="e">
        <f t="shared" si="11"/>
        <v>#REF!</v>
      </c>
    </row>
    <row r="266" spans="1:12">
      <c r="A266" s="9" t="e">
        <f>#REF!</f>
        <v>#REF!</v>
      </c>
      <c r="B266" s="9" t="e">
        <f>#REF!</f>
        <v>#REF!</v>
      </c>
      <c r="C266" s="9" t="e">
        <f>#REF!</f>
        <v>#REF!</v>
      </c>
      <c r="D266" s="9" t="e">
        <f>#REF!</f>
        <v>#REF!</v>
      </c>
      <c r="E266" s="9" t="e">
        <f>#REF!</f>
        <v>#REF!</v>
      </c>
      <c r="F266" s="61" t="e">
        <f>#REF!</f>
        <v>#REF!</v>
      </c>
      <c r="G266" s="9" t="e">
        <f>#REF!*-1</f>
        <v>#REF!</v>
      </c>
      <c r="H266" s="9" t="e">
        <f>#REF!</f>
        <v>#REF!</v>
      </c>
      <c r="I266" s="9" t="e">
        <f>#REF!</f>
        <v>#REF!</v>
      </c>
      <c r="J266" s="9" t="e">
        <f>VLOOKUP(I266,'גדלי תיקים'!$J:$K,2,0)</f>
        <v>#REF!</v>
      </c>
      <c r="K266" s="9" t="e">
        <f t="shared" si="10"/>
        <v>#REF!</v>
      </c>
      <c r="L266" s="9" t="e">
        <f t="shared" si="11"/>
        <v>#REF!</v>
      </c>
    </row>
    <row r="267" spans="1:12">
      <c r="A267" s="9" t="e">
        <f>#REF!</f>
        <v>#REF!</v>
      </c>
      <c r="B267" s="9" t="e">
        <f>#REF!</f>
        <v>#REF!</v>
      </c>
      <c r="C267" s="9" t="e">
        <f>#REF!</f>
        <v>#REF!</v>
      </c>
      <c r="D267" s="9" t="e">
        <f>#REF!</f>
        <v>#REF!</v>
      </c>
      <c r="E267" s="9" t="e">
        <f>#REF!</f>
        <v>#REF!</v>
      </c>
      <c r="F267" s="61" t="e">
        <f>#REF!</f>
        <v>#REF!</v>
      </c>
      <c r="G267" s="9" t="e">
        <f>#REF!*-1</f>
        <v>#REF!</v>
      </c>
      <c r="H267" s="9" t="e">
        <f>#REF!</f>
        <v>#REF!</v>
      </c>
      <c r="I267" s="9" t="e">
        <f>#REF!</f>
        <v>#REF!</v>
      </c>
      <c r="J267" s="9" t="e">
        <f>VLOOKUP(I267,'גדלי תיקים'!$J:$K,2,0)</f>
        <v>#REF!</v>
      </c>
      <c r="K267" s="9" t="e">
        <f t="shared" si="10"/>
        <v>#REF!</v>
      </c>
      <c r="L267" s="9" t="e">
        <f t="shared" si="11"/>
        <v>#REF!</v>
      </c>
    </row>
    <row r="268" spans="1:12">
      <c r="A268" s="9" t="e">
        <f>#REF!</f>
        <v>#REF!</v>
      </c>
      <c r="B268" s="9" t="e">
        <f>#REF!</f>
        <v>#REF!</v>
      </c>
      <c r="C268" s="9" t="e">
        <f>#REF!</f>
        <v>#REF!</v>
      </c>
      <c r="D268" s="9" t="e">
        <f>#REF!</f>
        <v>#REF!</v>
      </c>
      <c r="E268" s="9" t="e">
        <f>#REF!</f>
        <v>#REF!</v>
      </c>
      <c r="F268" s="61" t="e">
        <f>#REF!</f>
        <v>#REF!</v>
      </c>
      <c r="G268" s="9" t="e">
        <f>#REF!*-1</f>
        <v>#REF!</v>
      </c>
      <c r="H268" s="9" t="e">
        <f>#REF!</f>
        <v>#REF!</v>
      </c>
      <c r="I268" s="9" t="e">
        <f>#REF!</f>
        <v>#REF!</v>
      </c>
      <c r="J268" s="9" t="e">
        <f>VLOOKUP(I268,'גדלי תיקים'!$J:$K,2,0)</f>
        <v>#REF!</v>
      </c>
      <c r="K268" s="9" t="e">
        <f t="shared" si="10"/>
        <v>#REF!</v>
      </c>
      <c r="L268" s="9" t="e">
        <f t="shared" si="11"/>
        <v>#REF!</v>
      </c>
    </row>
    <row r="269" spans="1:12">
      <c r="A269" s="9" t="e">
        <f>#REF!</f>
        <v>#REF!</v>
      </c>
      <c r="B269" s="9" t="e">
        <f>#REF!</f>
        <v>#REF!</v>
      </c>
      <c r="C269" s="9" t="e">
        <f>#REF!</f>
        <v>#REF!</v>
      </c>
      <c r="D269" s="9" t="e">
        <f>#REF!</f>
        <v>#REF!</v>
      </c>
      <c r="E269" s="9" t="e">
        <f>#REF!</f>
        <v>#REF!</v>
      </c>
      <c r="F269" s="61" t="e">
        <f>#REF!</f>
        <v>#REF!</v>
      </c>
      <c r="G269" s="9" t="e">
        <f>#REF!*-1</f>
        <v>#REF!</v>
      </c>
      <c r="H269" s="9" t="e">
        <f>#REF!</f>
        <v>#REF!</v>
      </c>
      <c r="I269" s="9" t="e">
        <f>#REF!</f>
        <v>#REF!</v>
      </c>
      <c r="J269" s="9" t="e">
        <f>VLOOKUP(I269,'גדלי תיקים'!$J:$K,2,0)</f>
        <v>#REF!</v>
      </c>
      <c r="K269" s="9" t="e">
        <f t="shared" si="10"/>
        <v>#REF!</v>
      </c>
      <c r="L269" s="9" t="e">
        <f t="shared" si="11"/>
        <v>#REF!</v>
      </c>
    </row>
    <row r="270" spans="1:12">
      <c r="A270" s="9" t="e">
        <f>#REF!</f>
        <v>#REF!</v>
      </c>
      <c r="B270" s="9" t="e">
        <f>#REF!</f>
        <v>#REF!</v>
      </c>
      <c r="C270" s="9" t="e">
        <f>#REF!</f>
        <v>#REF!</v>
      </c>
      <c r="D270" s="9" t="e">
        <f>#REF!</f>
        <v>#REF!</v>
      </c>
      <c r="E270" s="9" t="e">
        <f>#REF!</f>
        <v>#REF!</v>
      </c>
      <c r="F270" s="61" t="e">
        <f>#REF!</f>
        <v>#REF!</v>
      </c>
      <c r="G270" s="9" t="e">
        <f>#REF!*-1</f>
        <v>#REF!</v>
      </c>
      <c r="H270" s="9" t="e">
        <f>#REF!</f>
        <v>#REF!</v>
      </c>
      <c r="I270" s="9" t="e">
        <f>#REF!</f>
        <v>#REF!</v>
      </c>
      <c r="J270" s="9" t="e">
        <f>VLOOKUP(I270,'גדלי תיקים'!$J:$K,2,0)</f>
        <v>#REF!</v>
      </c>
      <c r="K270" s="9" t="e">
        <f t="shared" si="10"/>
        <v>#REF!</v>
      </c>
      <c r="L270" s="9" t="e">
        <f t="shared" si="11"/>
        <v>#REF!</v>
      </c>
    </row>
    <row r="271" spans="1:12">
      <c r="A271" s="9" t="e">
        <f>#REF!</f>
        <v>#REF!</v>
      </c>
      <c r="B271" s="9" t="e">
        <f>#REF!</f>
        <v>#REF!</v>
      </c>
      <c r="C271" s="9" t="e">
        <f>#REF!</f>
        <v>#REF!</v>
      </c>
      <c r="D271" s="9" t="e">
        <f>#REF!</f>
        <v>#REF!</v>
      </c>
      <c r="E271" s="9" t="e">
        <f>#REF!</f>
        <v>#REF!</v>
      </c>
      <c r="F271" s="61" t="e">
        <f>#REF!</f>
        <v>#REF!</v>
      </c>
      <c r="G271" s="9" t="e">
        <f>#REF!*-1</f>
        <v>#REF!</v>
      </c>
      <c r="H271" s="9" t="e">
        <f>#REF!</f>
        <v>#REF!</v>
      </c>
      <c r="I271" s="9" t="e">
        <f>#REF!</f>
        <v>#REF!</v>
      </c>
      <c r="J271" s="9" t="e">
        <f>VLOOKUP(I271,'גדלי תיקים'!$J:$K,2,0)</f>
        <v>#REF!</v>
      </c>
      <c r="K271" s="9" t="e">
        <f t="shared" si="10"/>
        <v>#REF!</v>
      </c>
      <c r="L271" s="9" t="e">
        <f t="shared" si="11"/>
        <v>#REF!</v>
      </c>
    </row>
    <row r="272" spans="1:12">
      <c r="A272" s="9" t="e">
        <f>#REF!</f>
        <v>#REF!</v>
      </c>
      <c r="B272" s="9" t="e">
        <f>#REF!</f>
        <v>#REF!</v>
      </c>
      <c r="C272" s="9" t="e">
        <f>#REF!</f>
        <v>#REF!</v>
      </c>
      <c r="D272" s="9" t="e">
        <f>#REF!</f>
        <v>#REF!</v>
      </c>
      <c r="E272" s="9" t="e">
        <f>#REF!</f>
        <v>#REF!</v>
      </c>
      <c r="F272" s="61" t="e">
        <f>#REF!</f>
        <v>#REF!</v>
      </c>
      <c r="G272" s="9" t="e">
        <f>#REF!*-1</f>
        <v>#REF!</v>
      </c>
      <c r="H272" s="9" t="e">
        <f>#REF!</f>
        <v>#REF!</v>
      </c>
      <c r="I272" s="9" t="e">
        <f>#REF!</f>
        <v>#REF!</v>
      </c>
      <c r="J272" s="9" t="e">
        <f>VLOOKUP(I272,'גדלי תיקים'!$J:$K,2,0)</f>
        <v>#REF!</v>
      </c>
      <c r="K272" s="9" t="e">
        <f t="shared" si="10"/>
        <v>#REF!</v>
      </c>
      <c r="L272" s="9" t="e">
        <f t="shared" si="11"/>
        <v>#REF!</v>
      </c>
    </row>
    <row r="273" spans="1:12">
      <c r="A273" s="9" t="e">
        <f>#REF!</f>
        <v>#REF!</v>
      </c>
      <c r="B273" s="9" t="e">
        <f>#REF!</f>
        <v>#REF!</v>
      </c>
      <c r="C273" s="9" t="e">
        <f>#REF!</f>
        <v>#REF!</v>
      </c>
      <c r="D273" s="9" t="e">
        <f>#REF!</f>
        <v>#REF!</v>
      </c>
      <c r="E273" s="9" t="e">
        <f>#REF!</f>
        <v>#REF!</v>
      </c>
      <c r="F273" s="61" t="e">
        <f>#REF!</f>
        <v>#REF!</v>
      </c>
      <c r="G273" s="9" t="e">
        <f>#REF!*-1</f>
        <v>#REF!</v>
      </c>
      <c r="H273" s="9" t="e">
        <f>#REF!</f>
        <v>#REF!</v>
      </c>
      <c r="I273" s="9" t="e">
        <f>#REF!</f>
        <v>#REF!</v>
      </c>
      <c r="J273" s="9" t="e">
        <f>VLOOKUP(I273,'גדלי תיקים'!$J:$K,2,0)</f>
        <v>#REF!</v>
      </c>
      <c r="K273" s="9" t="e">
        <f t="shared" si="10"/>
        <v>#REF!</v>
      </c>
      <c r="L273" s="9" t="e">
        <f t="shared" si="11"/>
        <v>#REF!</v>
      </c>
    </row>
    <row r="274" spans="1:12">
      <c r="A274" s="9" t="e">
        <f>#REF!</f>
        <v>#REF!</v>
      </c>
      <c r="B274" s="9" t="e">
        <f>#REF!</f>
        <v>#REF!</v>
      </c>
      <c r="C274" s="9" t="e">
        <f>#REF!</f>
        <v>#REF!</v>
      </c>
      <c r="D274" s="9" t="e">
        <f>#REF!</f>
        <v>#REF!</v>
      </c>
      <c r="E274" s="9" t="e">
        <f>#REF!</f>
        <v>#REF!</v>
      </c>
      <c r="F274" s="61" t="e">
        <f>#REF!</f>
        <v>#REF!</v>
      </c>
      <c r="G274" s="9" t="e">
        <f>#REF!*-1</f>
        <v>#REF!</v>
      </c>
      <c r="H274" s="9" t="e">
        <f>#REF!</f>
        <v>#REF!</v>
      </c>
      <c r="I274" s="9" t="e">
        <f>#REF!</f>
        <v>#REF!</v>
      </c>
      <c r="J274" s="9" t="e">
        <f>VLOOKUP(I274,'גדלי תיקים'!$J:$K,2,0)</f>
        <v>#REF!</v>
      </c>
      <c r="K274" s="9" t="e">
        <f t="shared" si="10"/>
        <v>#REF!</v>
      </c>
      <c r="L274" s="9" t="e">
        <f t="shared" si="11"/>
        <v>#REF!</v>
      </c>
    </row>
    <row r="275" spans="1:12">
      <c r="A275" s="9" t="e">
        <f>#REF!</f>
        <v>#REF!</v>
      </c>
      <c r="B275" s="9" t="e">
        <f>#REF!</f>
        <v>#REF!</v>
      </c>
      <c r="C275" s="9" t="e">
        <f>#REF!</f>
        <v>#REF!</v>
      </c>
      <c r="D275" s="9" t="e">
        <f>#REF!</f>
        <v>#REF!</v>
      </c>
      <c r="E275" s="9" t="e">
        <f>#REF!</f>
        <v>#REF!</v>
      </c>
      <c r="F275" s="61" t="e">
        <f>#REF!</f>
        <v>#REF!</v>
      </c>
      <c r="G275" s="9" t="e">
        <f>#REF!*-1</f>
        <v>#REF!</v>
      </c>
      <c r="H275" s="9" t="e">
        <f>#REF!</f>
        <v>#REF!</v>
      </c>
      <c r="I275" s="9" t="e">
        <f>#REF!</f>
        <v>#REF!</v>
      </c>
      <c r="J275" s="9" t="e">
        <f>VLOOKUP(I275,'גדלי תיקים'!$J:$K,2,0)</f>
        <v>#REF!</v>
      </c>
      <c r="K275" s="9" t="e">
        <f t="shared" si="10"/>
        <v>#REF!</v>
      </c>
      <c r="L275" s="9" t="e">
        <f t="shared" si="11"/>
        <v>#REF!</v>
      </c>
    </row>
    <row r="276" spans="1:12">
      <c r="A276" s="9" t="e">
        <f>#REF!</f>
        <v>#REF!</v>
      </c>
      <c r="B276" s="9" t="e">
        <f>#REF!</f>
        <v>#REF!</v>
      </c>
      <c r="C276" s="9" t="e">
        <f>#REF!</f>
        <v>#REF!</v>
      </c>
      <c r="D276" s="9" t="e">
        <f>#REF!</f>
        <v>#REF!</v>
      </c>
      <c r="E276" s="9" t="e">
        <f>#REF!</f>
        <v>#REF!</v>
      </c>
      <c r="F276" s="61" t="e">
        <f>#REF!</f>
        <v>#REF!</v>
      </c>
      <c r="G276" s="9" t="e">
        <f>#REF!*-1</f>
        <v>#REF!</v>
      </c>
      <c r="H276" s="9" t="e">
        <f>#REF!</f>
        <v>#REF!</v>
      </c>
      <c r="I276" s="9" t="e">
        <f>#REF!</f>
        <v>#REF!</v>
      </c>
      <c r="J276" s="9" t="e">
        <f>VLOOKUP(I276,'גדלי תיקים'!$J:$K,2,0)</f>
        <v>#REF!</v>
      </c>
      <c r="K276" s="9" t="e">
        <f t="shared" si="10"/>
        <v>#REF!</v>
      </c>
      <c r="L276" s="9" t="e">
        <f t="shared" si="11"/>
        <v>#REF!</v>
      </c>
    </row>
    <row r="277" spans="1:12">
      <c r="A277" s="9" t="e">
        <f>#REF!</f>
        <v>#REF!</v>
      </c>
      <c r="B277" s="9" t="e">
        <f>#REF!</f>
        <v>#REF!</v>
      </c>
      <c r="C277" s="9" t="e">
        <f>#REF!</f>
        <v>#REF!</v>
      </c>
      <c r="D277" s="9" t="e">
        <f>#REF!</f>
        <v>#REF!</v>
      </c>
      <c r="E277" s="9" t="e">
        <f>#REF!</f>
        <v>#REF!</v>
      </c>
      <c r="F277" s="61" t="e">
        <f>#REF!</f>
        <v>#REF!</v>
      </c>
      <c r="G277" s="9" t="e">
        <f>#REF!*-1</f>
        <v>#REF!</v>
      </c>
      <c r="H277" s="9" t="e">
        <f>#REF!</f>
        <v>#REF!</v>
      </c>
      <c r="I277" s="9" t="e">
        <f>#REF!</f>
        <v>#REF!</v>
      </c>
      <c r="J277" s="9" t="e">
        <f>VLOOKUP(I277,'גדלי תיקים'!$J:$K,2,0)</f>
        <v>#REF!</v>
      </c>
      <c r="K277" s="9" t="e">
        <f t="shared" si="10"/>
        <v>#REF!</v>
      </c>
      <c r="L277" s="9" t="e">
        <f t="shared" si="11"/>
        <v>#REF!</v>
      </c>
    </row>
    <row r="278" spans="1:12">
      <c r="A278" s="9" t="e">
        <f>#REF!</f>
        <v>#REF!</v>
      </c>
      <c r="B278" s="9" t="e">
        <f>#REF!</f>
        <v>#REF!</v>
      </c>
      <c r="C278" s="9" t="e">
        <f>#REF!</f>
        <v>#REF!</v>
      </c>
      <c r="D278" s="9" t="e">
        <f>#REF!</f>
        <v>#REF!</v>
      </c>
      <c r="E278" s="9" t="e">
        <f>#REF!</f>
        <v>#REF!</v>
      </c>
      <c r="F278" s="61" t="e">
        <f>#REF!</f>
        <v>#REF!</v>
      </c>
      <c r="G278" s="9" t="e">
        <f>#REF!*-1</f>
        <v>#REF!</v>
      </c>
      <c r="H278" s="9" t="e">
        <f>#REF!</f>
        <v>#REF!</v>
      </c>
      <c r="I278" s="9" t="e">
        <f>#REF!</f>
        <v>#REF!</v>
      </c>
      <c r="J278" s="9" t="e">
        <f>VLOOKUP(I278,'גדלי תיקים'!$J:$K,2,0)</f>
        <v>#REF!</v>
      </c>
      <c r="K278" s="9" t="e">
        <f t="shared" si="10"/>
        <v>#REF!</v>
      </c>
      <c r="L278" s="9" t="e">
        <f t="shared" si="11"/>
        <v>#REF!</v>
      </c>
    </row>
    <row r="279" spans="1:12">
      <c r="A279" s="9" t="e">
        <f>#REF!</f>
        <v>#REF!</v>
      </c>
      <c r="B279" s="9" t="e">
        <f>#REF!</f>
        <v>#REF!</v>
      </c>
      <c r="C279" s="9" t="e">
        <f>#REF!</f>
        <v>#REF!</v>
      </c>
      <c r="D279" s="9" t="e">
        <f>#REF!</f>
        <v>#REF!</v>
      </c>
      <c r="E279" s="9" t="e">
        <f>#REF!</f>
        <v>#REF!</v>
      </c>
      <c r="F279" s="61" t="e">
        <f>#REF!</f>
        <v>#REF!</v>
      </c>
      <c r="G279" s="9" t="e">
        <f>#REF!*-1</f>
        <v>#REF!</v>
      </c>
      <c r="H279" s="9" t="e">
        <f>#REF!</f>
        <v>#REF!</v>
      </c>
      <c r="I279" s="9" t="e">
        <f>#REF!</f>
        <v>#REF!</v>
      </c>
      <c r="J279" s="9" t="e">
        <f>VLOOKUP(I279,'גדלי תיקים'!$J:$K,2,0)</f>
        <v>#REF!</v>
      </c>
      <c r="K279" s="9" t="e">
        <f t="shared" si="10"/>
        <v>#REF!</v>
      </c>
      <c r="L279" s="9" t="e">
        <f t="shared" si="11"/>
        <v>#REF!</v>
      </c>
    </row>
    <row r="280" spans="1:12">
      <c r="A280" s="9" t="e">
        <f>#REF!</f>
        <v>#REF!</v>
      </c>
      <c r="B280" s="9" t="e">
        <f>#REF!</f>
        <v>#REF!</v>
      </c>
      <c r="C280" s="9" t="e">
        <f>#REF!</f>
        <v>#REF!</v>
      </c>
      <c r="D280" s="9" t="e">
        <f>#REF!</f>
        <v>#REF!</v>
      </c>
      <c r="E280" s="9" t="e">
        <f>#REF!</f>
        <v>#REF!</v>
      </c>
      <c r="F280" s="61" t="e">
        <f>#REF!</f>
        <v>#REF!</v>
      </c>
      <c r="G280" s="9" t="e">
        <f>#REF!*-1</f>
        <v>#REF!</v>
      </c>
      <c r="H280" s="9" t="e">
        <f>#REF!</f>
        <v>#REF!</v>
      </c>
      <c r="I280" s="9" t="e">
        <f>#REF!</f>
        <v>#REF!</v>
      </c>
      <c r="J280" s="9" t="e">
        <f>VLOOKUP(I280,'גדלי תיקים'!$J:$K,2,0)</f>
        <v>#REF!</v>
      </c>
      <c r="K280" s="9" t="e">
        <f t="shared" si="10"/>
        <v>#REF!</v>
      </c>
      <c r="L280" s="9" t="e">
        <f t="shared" si="11"/>
        <v>#REF!</v>
      </c>
    </row>
    <row r="281" spans="1:12">
      <c r="A281" s="9" t="e">
        <f>#REF!</f>
        <v>#REF!</v>
      </c>
      <c r="B281" s="9" t="e">
        <f>#REF!</f>
        <v>#REF!</v>
      </c>
      <c r="C281" s="9" t="e">
        <f>#REF!</f>
        <v>#REF!</v>
      </c>
      <c r="D281" s="9" t="e">
        <f>#REF!</f>
        <v>#REF!</v>
      </c>
      <c r="E281" s="9" t="e">
        <f>#REF!</f>
        <v>#REF!</v>
      </c>
      <c r="F281" s="61" t="e">
        <f>#REF!</f>
        <v>#REF!</v>
      </c>
      <c r="G281" s="9" t="e">
        <f>#REF!*-1</f>
        <v>#REF!</v>
      </c>
      <c r="H281" s="9" t="e">
        <f>#REF!</f>
        <v>#REF!</v>
      </c>
      <c r="I281" s="9" t="e">
        <f>#REF!</f>
        <v>#REF!</v>
      </c>
      <c r="J281" s="9" t="e">
        <f>VLOOKUP(I281,'גדלי תיקים'!$J:$K,2,0)</f>
        <v>#REF!</v>
      </c>
      <c r="K281" s="9" t="e">
        <f t="shared" si="10"/>
        <v>#REF!</v>
      </c>
      <c r="L281" s="9" t="e">
        <f t="shared" si="11"/>
        <v>#REF!</v>
      </c>
    </row>
    <row r="282" spans="1:12">
      <c r="A282" s="9" t="e">
        <f>#REF!</f>
        <v>#REF!</v>
      </c>
      <c r="B282" s="9" t="e">
        <f>#REF!</f>
        <v>#REF!</v>
      </c>
      <c r="C282" s="9" t="e">
        <f>#REF!</f>
        <v>#REF!</v>
      </c>
      <c r="D282" s="9" t="e">
        <f>#REF!</f>
        <v>#REF!</v>
      </c>
      <c r="E282" s="9" t="e">
        <f>#REF!</f>
        <v>#REF!</v>
      </c>
      <c r="F282" s="61" t="e">
        <f>#REF!</f>
        <v>#REF!</v>
      </c>
      <c r="G282" s="9" t="e">
        <f>#REF!*-1</f>
        <v>#REF!</v>
      </c>
      <c r="H282" s="9" t="e">
        <f>#REF!</f>
        <v>#REF!</v>
      </c>
      <c r="I282" s="9" t="e">
        <f>#REF!</f>
        <v>#REF!</v>
      </c>
      <c r="J282" s="9" t="e">
        <f>VLOOKUP(I282,'גדלי תיקים'!$J:$K,2,0)</f>
        <v>#REF!</v>
      </c>
      <c r="K282" s="9" t="e">
        <f t="shared" si="10"/>
        <v>#REF!</v>
      </c>
      <c r="L282" s="9" t="e">
        <f t="shared" si="11"/>
        <v>#REF!</v>
      </c>
    </row>
    <row r="283" spans="1:12">
      <c r="A283" s="9" t="e">
        <f>#REF!</f>
        <v>#REF!</v>
      </c>
      <c r="B283" s="9" t="e">
        <f>#REF!</f>
        <v>#REF!</v>
      </c>
      <c r="C283" s="9" t="e">
        <f>#REF!</f>
        <v>#REF!</v>
      </c>
      <c r="D283" s="9" t="e">
        <f>#REF!</f>
        <v>#REF!</v>
      </c>
      <c r="E283" s="9" t="e">
        <f>#REF!</f>
        <v>#REF!</v>
      </c>
      <c r="F283" s="61" t="e">
        <f>#REF!</f>
        <v>#REF!</v>
      </c>
      <c r="G283" s="9" t="e">
        <f>#REF!*-1</f>
        <v>#REF!</v>
      </c>
      <c r="H283" s="9" t="e">
        <f>#REF!</f>
        <v>#REF!</v>
      </c>
      <c r="I283" s="9" t="e">
        <f>#REF!</f>
        <v>#REF!</v>
      </c>
      <c r="J283" s="9" t="e">
        <f>VLOOKUP(I283,'גדלי תיקים'!$J:$K,2,0)</f>
        <v>#REF!</v>
      </c>
      <c r="K283" s="9" t="e">
        <f t="shared" si="10"/>
        <v>#REF!</v>
      </c>
      <c r="L283" s="9" t="e">
        <f t="shared" si="11"/>
        <v>#REF!</v>
      </c>
    </row>
    <row r="284" spans="1:12">
      <c r="A284" s="9" t="e">
        <f>#REF!</f>
        <v>#REF!</v>
      </c>
      <c r="B284" s="9" t="e">
        <f>#REF!</f>
        <v>#REF!</v>
      </c>
      <c r="C284" s="9" t="e">
        <f>#REF!</f>
        <v>#REF!</v>
      </c>
      <c r="D284" s="9" t="e">
        <f>#REF!</f>
        <v>#REF!</v>
      </c>
      <c r="E284" s="9" t="e">
        <f>#REF!</f>
        <v>#REF!</v>
      </c>
      <c r="F284" s="61" t="e">
        <f>#REF!</f>
        <v>#REF!</v>
      </c>
      <c r="G284" s="9" t="e">
        <f>#REF!*-1</f>
        <v>#REF!</v>
      </c>
      <c r="H284" s="9" t="e">
        <f>#REF!</f>
        <v>#REF!</v>
      </c>
      <c r="I284" s="9" t="e">
        <f>#REF!</f>
        <v>#REF!</v>
      </c>
      <c r="J284" s="9" t="e">
        <f>VLOOKUP(I284,'גדלי תיקים'!$J:$K,2,0)</f>
        <v>#REF!</v>
      </c>
      <c r="K284" s="9" t="e">
        <f t="shared" si="10"/>
        <v>#REF!</v>
      </c>
      <c r="L284" s="9" t="e">
        <f t="shared" si="11"/>
        <v>#REF!</v>
      </c>
    </row>
    <row r="285" spans="1:12">
      <c r="A285" s="9" t="e">
        <f>#REF!</f>
        <v>#REF!</v>
      </c>
      <c r="B285" s="9" t="e">
        <f>#REF!</f>
        <v>#REF!</v>
      </c>
      <c r="C285" s="9" t="e">
        <f>#REF!</f>
        <v>#REF!</v>
      </c>
      <c r="D285" s="9" t="e">
        <f>#REF!</f>
        <v>#REF!</v>
      </c>
      <c r="E285" s="9" t="e">
        <f>#REF!</f>
        <v>#REF!</v>
      </c>
      <c r="F285" s="61" t="e">
        <f>#REF!</f>
        <v>#REF!</v>
      </c>
      <c r="G285" s="9" t="e">
        <f>#REF!*-1</f>
        <v>#REF!</v>
      </c>
      <c r="H285" s="9" t="e">
        <f>#REF!</f>
        <v>#REF!</v>
      </c>
      <c r="I285" s="9" t="e">
        <f>#REF!</f>
        <v>#REF!</v>
      </c>
      <c r="J285" s="9" t="e">
        <f>VLOOKUP(I285,'גדלי תיקים'!$J:$K,2,0)</f>
        <v>#REF!</v>
      </c>
      <c r="K285" s="9" t="e">
        <f t="shared" si="10"/>
        <v>#REF!</v>
      </c>
      <c r="L285" s="9" t="e">
        <f t="shared" si="11"/>
        <v>#REF!</v>
      </c>
    </row>
    <row r="286" spans="1:12">
      <c r="A286" s="9" t="e">
        <f>#REF!</f>
        <v>#REF!</v>
      </c>
      <c r="B286" s="9" t="e">
        <f>#REF!</f>
        <v>#REF!</v>
      </c>
      <c r="C286" s="9" t="e">
        <f>#REF!</f>
        <v>#REF!</v>
      </c>
      <c r="D286" s="9" t="e">
        <f>#REF!</f>
        <v>#REF!</v>
      </c>
      <c r="E286" s="9" t="e">
        <f>#REF!</f>
        <v>#REF!</v>
      </c>
      <c r="F286" s="61" t="e">
        <f>#REF!</f>
        <v>#REF!</v>
      </c>
      <c r="G286" s="9" t="e">
        <f>#REF!*-1</f>
        <v>#REF!</v>
      </c>
      <c r="H286" s="9" t="e">
        <f>#REF!</f>
        <v>#REF!</v>
      </c>
      <c r="I286" s="9" t="e">
        <f>#REF!</f>
        <v>#REF!</v>
      </c>
      <c r="J286" s="9" t="e">
        <f>VLOOKUP(I286,'גדלי תיקים'!$J:$K,2,0)</f>
        <v>#REF!</v>
      </c>
      <c r="K286" s="9" t="e">
        <f t="shared" si="10"/>
        <v>#REF!</v>
      </c>
      <c r="L286" s="9" t="e">
        <f t="shared" si="11"/>
        <v>#REF!</v>
      </c>
    </row>
    <row r="287" spans="1:12">
      <c r="A287" s="9" t="e">
        <f>#REF!</f>
        <v>#REF!</v>
      </c>
      <c r="B287" s="9" t="e">
        <f>#REF!</f>
        <v>#REF!</v>
      </c>
      <c r="C287" s="9" t="e">
        <f>#REF!</f>
        <v>#REF!</v>
      </c>
      <c r="D287" s="9" t="e">
        <f>#REF!</f>
        <v>#REF!</v>
      </c>
      <c r="E287" s="9" t="e">
        <f>#REF!</f>
        <v>#REF!</v>
      </c>
      <c r="F287" s="61" t="e">
        <f>#REF!</f>
        <v>#REF!</v>
      </c>
      <c r="G287" s="9" t="e">
        <f>#REF!*-1</f>
        <v>#REF!</v>
      </c>
      <c r="H287" s="9" t="e">
        <f>#REF!</f>
        <v>#REF!</v>
      </c>
      <c r="I287" s="9" t="e">
        <f>#REF!</f>
        <v>#REF!</v>
      </c>
      <c r="J287" s="9" t="e">
        <f>VLOOKUP(I287,'גדלי תיקים'!$J:$K,2,0)</f>
        <v>#REF!</v>
      </c>
      <c r="K287" s="9" t="e">
        <f t="shared" si="10"/>
        <v>#REF!</v>
      </c>
      <c r="L287" s="9" t="e">
        <f t="shared" si="11"/>
        <v>#REF!</v>
      </c>
    </row>
    <row r="288" spans="1:12">
      <c r="A288" s="9" t="e">
        <f>#REF!</f>
        <v>#REF!</v>
      </c>
      <c r="B288" s="9" t="e">
        <f>#REF!</f>
        <v>#REF!</v>
      </c>
      <c r="C288" s="9" t="e">
        <f>#REF!</f>
        <v>#REF!</v>
      </c>
      <c r="D288" s="9" t="e">
        <f>#REF!</f>
        <v>#REF!</v>
      </c>
      <c r="E288" s="9" t="e">
        <f>#REF!</f>
        <v>#REF!</v>
      </c>
      <c r="F288" s="61" t="e">
        <f>#REF!</f>
        <v>#REF!</v>
      </c>
      <c r="G288" s="9" t="e">
        <f>#REF!*-1</f>
        <v>#REF!</v>
      </c>
      <c r="H288" s="9" t="e">
        <f>#REF!</f>
        <v>#REF!</v>
      </c>
      <c r="I288" s="9" t="e">
        <f>#REF!</f>
        <v>#REF!</v>
      </c>
      <c r="J288" s="9" t="e">
        <f>VLOOKUP(I288,'גדלי תיקים'!$J:$K,2,0)</f>
        <v>#REF!</v>
      </c>
      <c r="K288" s="9" t="e">
        <f t="shared" si="10"/>
        <v>#REF!</v>
      </c>
      <c r="L288" s="9" t="e">
        <f t="shared" si="11"/>
        <v>#REF!</v>
      </c>
    </row>
    <row r="289" spans="1:12">
      <c r="A289" s="9" t="e">
        <f>#REF!</f>
        <v>#REF!</v>
      </c>
      <c r="B289" s="9" t="e">
        <f>#REF!</f>
        <v>#REF!</v>
      </c>
      <c r="C289" s="9" t="e">
        <f>#REF!</f>
        <v>#REF!</v>
      </c>
      <c r="D289" s="9" t="e">
        <f>#REF!</f>
        <v>#REF!</v>
      </c>
      <c r="E289" s="9" t="e">
        <f>#REF!</f>
        <v>#REF!</v>
      </c>
      <c r="F289" s="61" t="e">
        <f>#REF!</f>
        <v>#REF!</v>
      </c>
      <c r="G289" s="9" t="e">
        <f>#REF!*-1</f>
        <v>#REF!</v>
      </c>
      <c r="H289" s="9" t="e">
        <f>#REF!</f>
        <v>#REF!</v>
      </c>
      <c r="I289" s="9" t="e">
        <f>#REF!</f>
        <v>#REF!</v>
      </c>
      <c r="J289" s="9" t="e">
        <f>VLOOKUP(I289,'גדלי תיקים'!$J:$K,2,0)</f>
        <v>#REF!</v>
      </c>
      <c r="K289" s="9" t="e">
        <f t="shared" si="10"/>
        <v>#REF!</v>
      </c>
      <c r="L289" s="9" t="e">
        <f t="shared" si="11"/>
        <v>#REF!</v>
      </c>
    </row>
    <row r="290" spans="1:12">
      <c r="A290" s="9" t="e">
        <f>#REF!</f>
        <v>#REF!</v>
      </c>
      <c r="B290" s="9" t="e">
        <f>#REF!</f>
        <v>#REF!</v>
      </c>
      <c r="C290" s="9" t="e">
        <f>#REF!</f>
        <v>#REF!</v>
      </c>
      <c r="D290" s="9" t="e">
        <f>#REF!</f>
        <v>#REF!</v>
      </c>
      <c r="E290" s="9" t="e">
        <f>#REF!</f>
        <v>#REF!</v>
      </c>
      <c r="F290" s="61" t="e">
        <f>#REF!</f>
        <v>#REF!</v>
      </c>
      <c r="G290" s="9" t="e">
        <f>#REF!*-1</f>
        <v>#REF!</v>
      </c>
      <c r="H290" s="9" t="e">
        <f>#REF!</f>
        <v>#REF!</v>
      </c>
      <c r="I290" s="9" t="e">
        <f>#REF!</f>
        <v>#REF!</v>
      </c>
      <c r="J290" s="9" t="e">
        <f>VLOOKUP(I290,'גדלי תיקים'!$J:$K,2,0)</f>
        <v>#REF!</v>
      </c>
      <c r="K290" s="9" t="e">
        <f t="shared" si="10"/>
        <v>#REF!</v>
      </c>
      <c r="L290" s="9" t="e">
        <f t="shared" si="11"/>
        <v>#REF!</v>
      </c>
    </row>
    <row r="291" spans="1:12">
      <c r="A291" s="9" t="e">
        <f>#REF!</f>
        <v>#REF!</v>
      </c>
      <c r="B291" s="9" t="e">
        <f>#REF!</f>
        <v>#REF!</v>
      </c>
      <c r="C291" s="9" t="e">
        <f>#REF!</f>
        <v>#REF!</v>
      </c>
      <c r="D291" s="9" t="e">
        <f>#REF!</f>
        <v>#REF!</v>
      </c>
      <c r="E291" s="9" t="e">
        <f>#REF!</f>
        <v>#REF!</v>
      </c>
      <c r="F291" s="61" t="e">
        <f>#REF!</f>
        <v>#REF!</v>
      </c>
      <c r="G291" s="9" t="e">
        <f>#REF!*-1</f>
        <v>#REF!</v>
      </c>
      <c r="H291" s="9" t="e">
        <f>#REF!</f>
        <v>#REF!</v>
      </c>
      <c r="I291" s="9" t="e">
        <f>#REF!</f>
        <v>#REF!</v>
      </c>
      <c r="J291" s="9" t="e">
        <f>VLOOKUP(I291,'גדלי תיקים'!$J:$K,2,0)</f>
        <v>#REF!</v>
      </c>
      <c r="K291" s="9" t="e">
        <f t="shared" si="10"/>
        <v>#REF!</v>
      </c>
      <c r="L291" s="9" t="e">
        <f t="shared" si="11"/>
        <v>#REF!</v>
      </c>
    </row>
    <row r="292" spans="1:12">
      <c r="A292" s="9" t="e">
        <f>#REF!</f>
        <v>#REF!</v>
      </c>
      <c r="B292" s="9" t="e">
        <f>#REF!</f>
        <v>#REF!</v>
      </c>
      <c r="C292" s="9" t="e">
        <f>#REF!</f>
        <v>#REF!</v>
      </c>
      <c r="D292" s="9" t="e">
        <f>#REF!</f>
        <v>#REF!</v>
      </c>
      <c r="E292" s="9" t="e">
        <f>#REF!</f>
        <v>#REF!</v>
      </c>
      <c r="F292" s="61" t="e">
        <f>#REF!</f>
        <v>#REF!</v>
      </c>
      <c r="G292" s="9" t="e">
        <f>#REF!*-1</f>
        <v>#REF!</v>
      </c>
      <c r="H292" s="9" t="e">
        <f>#REF!</f>
        <v>#REF!</v>
      </c>
      <c r="I292" s="9" t="e">
        <f>#REF!</f>
        <v>#REF!</v>
      </c>
      <c r="J292" s="9" t="e">
        <f>VLOOKUP(I292,'גדלי תיקים'!$J:$K,2,0)</f>
        <v>#REF!</v>
      </c>
      <c r="K292" s="9" t="e">
        <f t="shared" si="10"/>
        <v>#REF!</v>
      </c>
      <c r="L292" s="9" t="e">
        <f t="shared" si="11"/>
        <v>#REF!</v>
      </c>
    </row>
    <row r="293" spans="1:12">
      <c r="A293" s="9" t="e">
        <f>#REF!</f>
        <v>#REF!</v>
      </c>
      <c r="B293" s="9" t="e">
        <f>#REF!</f>
        <v>#REF!</v>
      </c>
      <c r="C293" s="9" t="e">
        <f>#REF!</f>
        <v>#REF!</v>
      </c>
      <c r="D293" s="9" t="e">
        <f>#REF!</f>
        <v>#REF!</v>
      </c>
      <c r="E293" s="9" t="e">
        <f>#REF!</f>
        <v>#REF!</v>
      </c>
      <c r="F293" s="61" t="e">
        <f>#REF!</f>
        <v>#REF!</v>
      </c>
      <c r="G293" s="9" t="e">
        <f>#REF!*-1</f>
        <v>#REF!</v>
      </c>
      <c r="H293" s="9" t="e">
        <f>#REF!</f>
        <v>#REF!</v>
      </c>
      <c r="I293" s="9" t="e">
        <f>#REF!</f>
        <v>#REF!</v>
      </c>
      <c r="J293" s="9" t="e">
        <f>VLOOKUP(I293,'גדלי תיקים'!$J:$K,2,0)</f>
        <v>#REF!</v>
      </c>
      <c r="K293" s="9" t="e">
        <f t="shared" si="10"/>
        <v>#REF!</v>
      </c>
      <c r="L293" s="9" t="e">
        <f t="shared" si="11"/>
        <v>#REF!</v>
      </c>
    </row>
    <row r="294" spans="1:12">
      <c r="A294" s="9" t="e">
        <f>#REF!</f>
        <v>#REF!</v>
      </c>
      <c r="B294" s="9" t="e">
        <f>#REF!</f>
        <v>#REF!</v>
      </c>
      <c r="C294" s="9" t="e">
        <f>#REF!</f>
        <v>#REF!</v>
      </c>
      <c r="D294" s="9" t="e">
        <f>#REF!</f>
        <v>#REF!</v>
      </c>
      <c r="E294" s="9" t="e">
        <f>#REF!</f>
        <v>#REF!</v>
      </c>
      <c r="F294" s="61" t="e">
        <f>#REF!</f>
        <v>#REF!</v>
      </c>
      <c r="G294" s="9" t="e">
        <f>#REF!*-1</f>
        <v>#REF!</v>
      </c>
      <c r="H294" s="9" t="e">
        <f>#REF!</f>
        <v>#REF!</v>
      </c>
      <c r="I294" s="9" t="e">
        <f>#REF!</f>
        <v>#REF!</v>
      </c>
      <c r="J294" s="9" t="e">
        <f>VLOOKUP(I294,'גדלי תיקים'!$J:$K,2,0)</f>
        <v>#REF!</v>
      </c>
      <c r="K294" s="9" t="e">
        <f t="shared" si="10"/>
        <v>#REF!</v>
      </c>
      <c r="L294" s="9" t="e">
        <f t="shared" si="11"/>
        <v>#REF!</v>
      </c>
    </row>
    <row r="295" spans="1:12">
      <c r="A295" s="9" t="e">
        <f>#REF!</f>
        <v>#REF!</v>
      </c>
      <c r="B295" s="9" t="e">
        <f>#REF!</f>
        <v>#REF!</v>
      </c>
      <c r="C295" s="9" t="e">
        <f>#REF!</f>
        <v>#REF!</v>
      </c>
      <c r="D295" s="9" t="e">
        <f>#REF!</f>
        <v>#REF!</v>
      </c>
      <c r="E295" s="9" t="e">
        <f>#REF!</f>
        <v>#REF!</v>
      </c>
      <c r="F295" s="61" t="e">
        <f>#REF!</f>
        <v>#REF!</v>
      </c>
      <c r="G295" s="9" t="e">
        <f>#REF!*-1</f>
        <v>#REF!</v>
      </c>
      <c r="H295" s="9" t="e">
        <f>#REF!</f>
        <v>#REF!</v>
      </c>
      <c r="I295" s="9" t="e">
        <f>#REF!</f>
        <v>#REF!</v>
      </c>
      <c r="J295" s="9" t="e">
        <f>VLOOKUP(I295,'גדלי תיקים'!$J:$K,2,0)</f>
        <v>#REF!</v>
      </c>
      <c r="K295" s="9" t="e">
        <f t="shared" si="10"/>
        <v>#REF!</v>
      </c>
      <c r="L295" s="9" t="e">
        <f t="shared" si="11"/>
        <v>#REF!</v>
      </c>
    </row>
    <row r="296" spans="1:12">
      <c r="A296" s="9" t="e">
        <f>#REF!</f>
        <v>#REF!</v>
      </c>
      <c r="B296" s="9" t="e">
        <f>#REF!</f>
        <v>#REF!</v>
      </c>
      <c r="C296" s="9" t="e">
        <f>#REF!</f>
        <v>#REF!</v>
      </c>
      <c r="D296" s="9" t="e">
        <f>#REF!</f>
        <v>#REF!</v>
      </c>
      <c r="E296" s="9" t="e">
        <f>#REF!</f>
        <v>#REF!</v>
      </c>
      <c r="F296" s="61" t="e">
        <f>#REF!</f>
        <v>#REF!</v>
      </c>
      <c r="G296" s="9" t="e">
        <f>#REF!*-1</f>
        <v>#REF!</v>
      </c>
      <c r="H296" s="9" t="e">
        <f>#REF!</f>
        <v>#REF!</v>
      </c>
      <c r="I296" s="9" t="e">
        <f>#REF!</f>
        <v>#REF!</v>
      </c>
      <c r="J296" s="9" t="e">
        <f>VLOOKUP(I296,'גדלי תיקים'!$J:$K,2,0)</f>
        <v>#REF!</v>
      </c>
      <c r="K296" s="9" t="e">
        <f t="shared" si="10"/>
        <v>#REF!</v>
      </c>
      <c r="L296" s="9" t="e">
        <f t="shared" si="11"/>
        <v>#REF!</v>
      </c>
    </row>
    <row r="297" spans="1:12">
      <c r="A297" s="9" t="e">
        <f>#REF!</f>
        <v>#REF!</v>
      </c>
      <c r="B297" s="9" t="e">
        <f>#REF!</f>
        <v>#REF!</v>
      </c>
      <c r="C297" s="9" t="e">
        <f>#REF!</f>
        <v>#REF!</v>
      </c>
      <c r="D297" s="9" t="e">
        <f>#REF!</f>
        <v>#REF!</v>
      </c>
      <c r="E297" s="9" t="e">
        <f>#REF!</f>
        <v>#REF!</v>
      </c>
      <c r="F297" s="61" t="e">
        <f>#REF!</f>
        <v>#REF!</v>
      </c>
      <c r="G297" s="9" t="e">
        <f>#REF!*-1</f>
        <v>#REF!</v>
      </c>
      <c r="H297" s="9" t="e">
        <f>#REF!</f>
        <v>#REF!</v>
      </c>
      <c r="I297" s="9" t="e">
        <f>#REF!</f>
        <v>#REF!</v>
      </c>
      <c r="J297" s="9" t="e">
        <f>VLOOKUP(I297,'גדלי תיקים'!$J:$K,2,0)</f>
        <v>#REF!</v>
      </c>
      <c r="K297" s="9" t="e">
        <f t="shared" si="10"/>
        <v>#REF!</v>
      </c>
      <c r="L297" s="9" t="e">
        <f t="shared" si="11"/>
        <v>#REF!</v>
      </c>
    </row>
    <row r="298" spans="1:12">
      <c r="A298" s="9" t="e">
        <f>#REF!</f>
        <v>#REF!</v>
      </c>
      <c r="B298" s="9" t="e">
        <f>#REF!</f>
        <v>#REF!</v>
      </c>
      <c r="C298" s="9" t="e">
        <f>#REF!</f>
        <v>#REF!</v>
      </c>
      <c r="D298" s="9" t="e">
        <f>#REF!</f>
        <v>#REF!</v>
      </c>
      <c r="E298" s="9" t="e">
        <f>#REF!</f>
        <v>#REF!</v>
      </c>
      <c r="F298" s="61" t="e">
        <f>#REF!</f>
        <v>#REF!</v>
      </c>
      <c r="G298" s="9" t="e">
        <f>#REF!*-1</f>
        <v>#REF!</v>
      </c>
      <c r="H298" s="9" t="e">
        <f>#REF!</f>
        <v>#REF!</v>
      </c>
      <c r="I298" s="9" t="e">
        <f>#REF!</f>
        <v>#REF!</v>
      </c>
      <c r="J298" s="9" t="e">
        <f>VLOOKUP(I298,'גדלי תיקים'!$J:$K,2,0)</f>
        <v>#REF!</v>
      </c>
      <c r="K298" s="9" t="e">
        <f t="shared" si="10"/>
        <v>#REF!</v>
      </c>
      <c r="L298" s="9" t="e">
        <f t="shared" si="11"/>
        <v>#REF!</v>
      </c>
    </row>
    <row r="299" spans="1:12">
      <c r="A299" s="9" t="e">
        <f>#REF!</f>
        <v>#REF!</v>
      </c>
      <c r="B299" s="9" t="e">
        <f>#REF!</f>
        <v>#REF!</v>
      </c>
      <c r="C299" s="9" t="e">
        <f>#REF!</f>
        <v>#REF!</v>
      </c>
      <c r="D299" s="9" t="e">
        <f>#REF!</f>
        <v>#REF!</v>
      </c>
      <c r="E299" s="9" t="e">
        <f>#REF!</f>
        <v>#REF!</v>
      </c>
      <c r="F299" s="61" t="e">
        <f>#REF!</f>
        <v>#REF!</v>
      </c>
      <c r="G299" s="9" t="e">
        <f>#REF!*-1</f>
        <v>#REF!</v>
      </c>
      <c r="H299" s="9" t="e">
        <f>#REF!</f>
        <v>#REF!</v>
      </c>
      <c r="I299" s="9" t="e">
        <f>#REF!</f>
        <v>#REF!</v>
      </c>
      <c r="J299" s="9" t="e">
        <f>VLOOKUP(I299,'גדלי תיקים'!$J:$K,2,0)</f>
        <v>#REF!</v>
      </c>
      <c r="K299" s="9" t="e">
        <f t="shared" si="10"/>
        <v>#REF!</v>
      </c>
      <c r="L299" s="9" t="e">
        <f t="shared" si="11"/>
        <v>#REF!</v>
      </c>
    </row>
    <row r="300" spans="1:12">
      <c r="A300" s="9" t="e">
        <f>#REF!</f>
        <v>#REF!</v>
      </c>
      <c r="B300" s="9" t="e">
        <f>#REF!</f>
        <v>#REF!</v>
      </c>
      <c r="C300" s="9" t="e">
        <f>#REF!</f>
        <v>#REF!</v>
      </c>
      <c r="D300" s="9" t="e">
        <f>#REF!</f>
        <v>#REF!</v>
      </c>
      <c r="E300" s="9" t="e">
        <f>#REF!</f>
        <v>#REF!</v>
      </c>
      <c r="F300" s="61" t="e">
        <f>#REF!</f>
        <v>#REF!</v>
      </c>
      <c r="G300" s="9" t="e">
        <f>#REF!*-1</f>
        <v>#REF!</v>
      </c>
      <c r="H300" s="9" t="e">
        <f>#REF!</f>
        <v>#REF!</v>
      </c>
      <c r="I300" s="9" t="e">
        <f>#REF!</f>
        <v>#REF!</v>
      </c>
      <c r="J300" s="9" t="e">
        <f>VLOOKUP(I300,'גדלי תיקים'!$J:$K,2,0)</f>
        <v>#REF!</v>
      </c>
      <c r="K300" s="9" t="e">
        <f t="shared" si="10"/>
        <v>#REF!</v>
      </c>
      <c r="L300" s="9" t="e">
        <f t="shared" si="11"/>
        <v>#REF!</v>
      </c>
    </row>
    <row r="301" spans="1:12">
      <c r="A301" s="9" t="e">
        <f>#REF!</f>
        <v>#REF!</v>
      </c>
      <c r="B301" s="9" t="e">
        <f>#REF!</f>
        <v>#REF!</v>
      </c>
      <c r="C301" s="9" t="e">
        <f>#REF!</f>
        <v>#REF!</v>
      </c>
      <c r="D301" s="9" t="e">
        <f>#REF!</f>
        <v>#REF!</v>
      </c>
      <c r="E301" s="9" t="e">
        <f>#REF!</f>
        <v>#REF!</v>
      </c>
      <c r="F301" s="61" t="e">
        <f>#REF!</f>
        <v>#REF!</v>
      </c>
      <c r="G301" s="9" t="e">
        <f>#REF!*-1</f>
        <v>#REF!</v>
      </c>
      <c r="H301" s="9" t="e">
        <f>#REF!</f>
        <v>#REF!</v>
      </c>
      <c r="I301" s="9" t="e">
        <f>#REF!</f>
        <v>#REF!</v>
      </c>
      <c r="J301" s="9" t="e">
        <f>VLOOKUP(I301,'גדלי תיקים'!$J:$K,2,0)</f>
        <v>#REF!</v>
      </c>
      <c r="K301" s="9" t="e">
        <f t="shared" si="10"/>
        <v>#REF!</v>
      </c>
      <c r="L301" s="9" t="e">
        <f t="shared" si="11"/>
        <v>#REF!</v>
      </c>
    </row>
    <row r="302" spans="1:12">
      <c r="A302" s="9" t="e">
        <f>#REF!</f>
        <v>#REF!</v>
      </c>
      <c r="B302" s="9" t="e">
        <f>#REF!</f>
        <v>#REF!</v>
      </c>
      <c r="C302" s="9" t="e">
        <f>#REF!</f>
        <v>#REF!</v>
      </c>
      <c r="D302" s="9" t="e">
        <f>#REF!</f>
        <v>#REF!</v>
      </c>
      <c r="E302" s="9" t="e">
        <f>#REF!</f>
        <v>#REF!</v>
      </c>
      <c r="F302" s="61" t="e">
        <f>#REF!</f>
        <v>#REF!</v>
      </c>
      <c r="G302" s="9" t="e">
        <f>#REF!*-1</f>
        <v>#REF!</v>
      </c>
      <c r="H302" s="9" t="e">
        <f>#REF!</f>
        <v>#REF!</v>
      </c>
      <c r="I302" s="9" t="e">
        <f>#REF!</f>
        <v>#REF!</v>
      </c>
      <c r="J302" s="9" t="e">
        <f>VLOOKUP(I302,'גדלי תיקים'!$J:$K,2,0)</f>
        <v>#REF!</v>
      </c>
      <c r="K302" s="9" t="e">
        <f t="shared" si="10"/>
        <v>#REF!</v>
      </c>
      <c r="L302" s="9" t="e">
        <f t="shared" si="11"/>
        <v>#REF!</v>
      </c>
    </row>
    <row r="303" spans="1:12">
      <c r="A303" s="9" t="e">
        <f>#REF!</f>
        <v>#REF!</v>
      </c>
      <c r="B303" s="9" t="e">
        <f>#REF!</f>
        <v>#REF!</v>
      </c>
      <c r="C303" s="9" t="e">
        <f>#REF!</f>
        <v>#REF!</v>
      </c>
      <c r="D303" s="9" t="e">
        <f>#REF!</f>
        <v>#REF!</v>
      </c>
      <c r="E303" s="9" t="e">
        <f>#REF!</f>
        <v>#REF!</v>
      </c>
      <c r="F303" s="61" t="e">
        <f>#REF!</f>
        <v>#REF!</v>
      </c>
      <c r="G303" s="9" t="e">
        <f>#REF!*-1</f>
        <v>#REF!</v>
      </c>
      <c r="H303" s="9" t="e">
        <f>#REF!</f>
        <v>#REF!</v>
      </c>
      <c r="I303" s="9" t="e">
        <f>#REF!</f>
        <v>#REF!</v>
      </c>
      <c r="J303" s="9" t="e">
        <f>VLOOKUP(I303,'גדלי תיקים'!$J:$K,2,0)</f>
        <v>#REF!</v>
      </c>
      <c r="K303" s="9" t="e">
        <f t="shared" si="10"/>
        <v>#REF!</v>
      </c>
      <c r="L303" s="9" t="e">
        <f t="shared" si="11"/>
        <v>#REF!</v>
      </c>
    </row>
    <row r="304" spans="1:12">
      <c r="A304" s="9" t="e">
        <f>#REF!</f>
        <v>#REF!</v>
      </c>
      <c r="B304" s="9" t="e">
        <f>#REF!</f>
        <v>#REF!</v>
      </c>
      <c r="C304" s="9" t="e">
        <f>#REF!</f>
        <v>#REF!</v>
      </c>
      <c r="D304" s="9" t="e">
        <f>#REF!</f>
        <v>#REF!</v>
      </c>
      <c r="E304" s="9" t="e">
        <f>#REF!</f>
        <v>#REF!</v>
      </c>
      <c r="F304" s="61" t="e">
        <f>#REF!</f>
        <v>#REF!</v>
      </c>
      <c r="G304" s="9" t="e">
        <f>#REF!*-1</f>
        <v>#REF!</v>
      </c>
      <c r="H304" s="9" t="e">
        <f>#REF!</f>
        <v>#REF!</v>
      </c>
      <c r="I304" s="9" t="e">
        <f>#REF!</f>
        <v>#REF!</v>
      </c>
      <c r="J304" s="9" t="e">
        <f>VLOOKUP(I304,'גדלי תיקים'!$J:$K,2,0)</f>
        <v>#REF!</v>
      </c>
      <c r="K304" s="9" t="e">
        <f t="shared" si="10"/>
        <v>#REF!</v>
      </c>
      <c r="L304" s="9" t="e">
        <f t="shared" si="11"/>
        <v>#REF!</v>
      </c>
    </row>
    <row r="305" spans="1:12">
      <c r="A305" s="9" t="e">
        <f>#REF!</f>
        <v>#REF!</v>
      </c>
      <c r="B305" s="9" t="e">
        <f>#REF!</f>
        <v>#REF!</v>
      </c>
      <c r="C305" s="9" t="e">
        <f>#REF!</f>
        <v>#REF!</v>
      </c>
      <c r="D305" s="9" t="e">
        <f>#REF!</f>
        <v>#REF!</v>
      </c>
      <c r="E305" s="9" t="e">
        <f>#REF!</f>
        <v>#REF!</v>
      </c>
      <c r="F305" s="61" t="e">
        <f>#REF!</f>
        <v>#REF!</v>
      </c>
      <c r="G305" s="9" t="e">
        <f>#REF!*-1</f>
        <v>#REF!</v>
      </c>
      <c r="H305" s="9" t="e">
        <f>#REF!</f>
        <v>#REF!</v>
      </c>
      <c r="I305" s="9" t="e">
        <f>#REF!</f>
        <v>#REF!</v>
      </c>
      <c r="J305" s="9" t="e">
        <f>VLOOKUP(I305,'גדלי תיקים'!$J:$K,2,0)</f>
        <v>#REF!</v>
      </c>
      <c r="K305" s="9" t="e">
        <f t="shared" si="10"/>
        <v>#REF!</v>
      </c>
      <c r="L305" s="9" t="e">
        <f t="shared" si="11"/>
        <v>#REF!</v>
      </c>
    </row>
    <row r="306" spans="1:12">
      <c r="A306" s="9" t="e">
        <f>#REF!</f>
        <v>#REF!</v>
      </c>
      <c r="B306" s="9" t="e">
        <f>#REF!</f>
        <v>#REF!</v>
      </c>
      <c r="C306" s="9" t="e">
        <f>#REF!</f>
        <v>#REF!</v>
      </c>
      <c r="D306" s="9" t="e">
        <f>#REF!</f>
        <v>#REF!</v>
      </c>
      <c r="E306" s="9" t="e">
        <f>#REF!</f>
        <v>#REF!</v>
      </c>
      <c r="F306" s="61" t="e">
        <f>#REF!</f>
        <v>#REF!</v>
      </c>
      <c r="G306" s="9" t="e">
        <f>#REF!*-1</f>
        <v>#REF!</v>
      </c>
      <c r="H306" s="9" t="e">
        <f>#REF!</f>
        <v>#REF!</v>
      </c>
      <c r="I306" s="9" t="e">
        <f>#REF!</f>
        <v>#REF!</v>
      </c>
      <c r="J306" s="9" t="e">
        <f>VLOOKUP(I306,'גדלי תיקים'!$J:$K,2,0)</f>
        <v>#REF!</v>
      </c>
      <c r="K306" s="9" t="e">
        <f t="shared" si="10"/>
        <v>#REF!</v>
      </c>
      <c r="L306" s="9" t="e">
        <f t="shared" si="11"/>
        <v>#REF!</v>
      </c>
    </row>
    <row r="307" spans="1:12">
      <c r="A307" s="9" t="e">
        <f>#REF!</f>
        <v>#REF!</v>
      </c>
      <c r="B307" s="9" t="e">
        <f>#REF!</f>
        <v>#REF!</v>
      </c>
      <c r="C307" s="9" t="e">
        <f>#REF!</f>
        <v>#REF!</v>
      </c>
      <c r="D307" s="9" t="e">
        <f>#REF!</f>
        <v>#REF!</v>
      </c>
      <c r="E307" s="9" t="e">
        <f>#REF!</f>
        <v>#REF!</v>
      </c>
      <c r="F307" s="61" t="e">
        <f>#REF!</f>
        <v>#REF!</v>
      </c>
      <c r="G307" s="9" t="e">
        <f>#REF!*-1</f>
        <v>#REF!</v>
      </c>
      <c r="H307" s="9" t="e">
        <f>#REF!</f>
        <v>#REF!</v>
      </c>
      <c r="I307" s="9" t="e">
        <f>#REF!</f>
        <v>#REF!</v>
      </c>
      <c r="J307" s="9" t="e">
        <f>VLOOKUP(I307,'גדלי תיקים'!$J:$K,2,0)</f>
        <v>#REF!</v>
      </c>
      <c r="K307" s="9" t="e">
        <f t="shared" si="10"/>
        <v>#REF!</v>
      </c>
      <c r="L307" s="9" t="e">
        <f t="shared" si="11"/>
        <v>#REF!</v>
      </c>
    </row>
    <row r="308" spans="1:12">
      <c r="A308" s="9" t="e">
        <f>#REF!</f>
        <v>#REF!</v>
      </c>
      <c r="B308" s="9" t="e">
        <f>#REF!</f>
        <v>#REF!</v>
      </c>
      <c r="C308" s="9" t="e">
        <f>#REF!</f>
        <v>#REF!</v>
      </c>
      <c r="D308" s="9" t="e">
        <f>#REF!</f>
        <v>#REF!</v>
      </c>
      <c r="E308" s="9" t="e">
        <f>#REF!</f>
        <v>#REF!</v>
      </c>
      <c r="F308" s="61" t="e">
        <f>#REF!</f>
        <v>#REF!</v>
      </c>
      <c r="G308" s="9" t="e">
        <f>#REF!*-1</f>
        <v>#REF!</v>
      </c>
      <c r="H308" s="9" t="e">
        <f>#REF!</f>
        <v>#REF!</v>
      </c>
      <c r="I308" s="9" t="e">
        <f>#REF!</f>
        <v>#REF!</v>
      </c>
      <c r="J308" s="9" t="e">
        <f>VLOOKUP(I308,'גדלי תיקים'!$J:$K,2,0)</f>
        <v>#REF!</v>
      </c>
      <c r="K308" s="9" t="e">
        <f t="shared" si="10"/>
        <v>#REF!</v>
      </c>
      <c r="L308" s="9" t="e">
        <f t="shared" si="11"/>
        <v>#REF!</v>
      </c>
    </row>
    <row r="309" spans="1:12">
      <c r="A309" s="9" t="e">
        <f>#REF!</f>
        <v>#REF!</v>
      </c>
      <c r="B309" s="9" t="e">
        <f>#REF!</f>
        <v>#REF!</v>
      </c>
      <c r="C309" s="9" t="e">
        <f>#REF!</f>
        <v>#REF!</v>
      </c>
      <c r="D309" s="9" t="e">
        <f>#REF!</f>
        <v>#REF!</v>
      </c>
      <c r="E309" s="9" t="e">
        <f>#REF!</f>
        <v>#REF!</v>
      </c>
      <c r="F309" s="61" t="e">
        <f>#REF!</f>
        <v>#REF!</v>
      </c>
      <c r="G309" s="9" t="e">
        <f>#REF!*-1</f>
        <v>#REF!</v>
      </c>
      <c r="H309" s="9" t="e">
        <f>#REF!</f>
        <v>#REF!</v>
      </c>
      <c r="I309" s="9" t="e">
        <f>#REF!</f>
        <v>#REF!</v>
      </c>
      <c r="J309" s="9" t="e">
        <f>VLOOKUP(I309,'גדלי תיקים'!$J:$K,2,0)</f>
        <v>#REF!</v>
      </c>
      <c r="K309" s="9" t="e">
        <f t="shared" si="10"/>
        <v>#REF!</v>
      </c>
      <c r="L309" s="9" t="e">
        <f t="shared" si="11"/>
        <v>#REF!</v>
      </c>
    </row>
    <row r="310" spans="1:12">
      <c r="A310" s="9" t="e">
        <f>#REF!</f>
        <v>#REF!</v>
      </c>
      <c r="B310" s="9" t="e">
        <f>#REF!</f>
        <v>#REF!</v>
      </c>
      <c r="C310" s="9" t="e">
        <f>#REF!</f>
        <v>#REF!</v>
      </c>
      <c r="D310" s="9" t="e">
        <f>#REF!</f>
        <v>#REF!</v>
      </c>
      <c r="E310" s="9" t="e">
        <f>#REF!</f>
        <v>#REF!</v>
      </c>
      <c r="F310" s="61" t="e">
        <f>#REF!</f>
        <v>#REF!</v>
      </c>
      <c r="G310" s="9" t="e">
        <f>#REF!*-1</f>
        <v>#REF!</v>
      </c>
      <c r="H310" s="9" t="e">
        <f>#REF!</f>
        <v>#REF!</v>
      </c>
      <c r="I310" s="9" t="e">
        <f>#REF!</f>
        <v>#REF!</v>
      </c>
      <c r="J310" s="9" t="e">
        <f>VLOOKUP(I310,'גדלי תיקים'!$J:$K,2,0)</f>
        <v>#REF!</v>
      </c>
      <c r="K310" s="9" t="e">
        <f t="shared" si="10"/>
        <v>#REF!</v>
      </c>
      <c r="L310" s="9" t="e">
        <f t="shared" si="11"/>
        <v>#REF!</v>
      </c>
    </row>
    <row r="311" spans="1:12">
      <c r="A311" s="9" t="e">
        <f>#REF!</f>
        <v>#REF!</v>
      </c>
      <c r="B311" s="9" t="e">
        <f>#REF!</f>
        <v>#REF!</v>
      </c>
      <c r="C311" s="9" t="e">
        <f>#REF!</f>
        <v>#REF!</v>
      </c>
      <c r="D311" s="9" t="e">
        <f>#REF!</f>
        <v>#REF!</v>
      </c>
      <c r="E311" s="9" t="e">
        <f>#REF!</f>
        <v>#REF!</v>
      </c>
      <c r="F311" s="61" t="e">
        <f>#REF!</f>
        <v>#REF!</v>
      </c>
      <c r="G311" s="9" t="e">
        <f>#REF!*-1</f>
        <v>#REF!</v>
      </c>
      <c r="H311" s="9" t="e">
        <f>#REF!</f>
        <v>#REF!</v>
      </c>
      <c r="I311" s="9" t="e">
        <f>#REF!</f>
        <v>#REF!</v>
      </c>
      <c r="J311" s="9" t="e">
        <f>VLOOKUP(I311,'גדלי תיקים'!$J:$K,2,0)</f>
        <v>#REF!</v>
      </c>
      <c r="K311" s="9" t="e">
        <f t="shared" si="10"/>
        <v>#REF!</v>
      </c>
      <c r="L311" s="9" t="e">
        <f t="shared" si="11"/>
        <v>#REF!</v>
      </c>
    </row>
    <row r="312" spans="1:12">
      <c r="A312" s="9" t="e">
        <f>#REF!</f>
        <v>#REF!</v>
      </c>
      <c r="B312" s="9" t="e">
        <f>#REF!</f>
        <v>#REF!</v>
      </c>
      <c r="C312" s="9" t="e">
        <f>#REF!</f>
        <v>#REF!</v>
      </c>
      <c r="D312" s="9" t="e">
        <f>#REF!</f>
        <v>#REF!</v>
      </c>
      <c r="E312" s="9" t="e">
        <f>#REF!</f>
        <v>#REF!</v>
      </c>
      <c r="F312" s="61" t="e">
        <f>#REF!</f>
        <v>#REF!</v>
      </c>
      <c r="G312" s="9" t="e">
        <f>#REF!*-1</f>
        <v>#REF!</v>
      </c>
      <c r="H312" s="9" t="e">
        <f>#REF!</f>
        <v>#REF!</v>
      </c>
      <c r="I312" s="9" t="e">
        <f>#REF!</f>
        <v>#REF!</v>
      </c>
      <c r="J312" s="9" t="e">
        <f>VLOOKUP(I312,'גדלי תיקים'!$J:$K,2,0)</f>
        <v>#REF!</v>
      </c>
      <c r="K312" s="9" t="e">
        <f t="shared" si="10"/>
        <v>#REF!</v>
      </c>
      <c r="L312" s="9" t="e">
        <f t="shared" si="11"/>
        <v>#REF!</v>
      </c>
    </row>
    <row r="313" spans="1:12">
      <c r="A313" s="9" t="e">
        <f>#REF!</f>
        <v>#REF!</v>
      </c>
      <c r="B313" s="9" t="e">
        <f>#REF!</f>
        <v>#REF!</v>
      </c>
      <c r="C313" s="9" t="e">
        <f>#REF!</f>
        <v>#REF!</v>
      </c>
      <c r="D313" s="9" t="e">
        <f>#REF!</f>
        <v>#REF!</v>
      </c>
      <c r="E313" s="9" t="e">
        <f>#REF!</f>
        <v>#REF!</v>
      </c>
      <c r="F313" s="61" t="e">
        <f>#REF!</f>
        <v>#REF!</v>
      </c>
      <c r="G313" s="9" t="e">
        <f>#REF!*-1</f>
        <v>#REF!</v>
      </c>
      <c r="H313" s="9" t="e">
        <f>#REF!</f>
        <v>#REF!</v>
      </c>
      <c r="I313" s="9" t="e">
        <f>#REF!</f>
        <v>#REF!</v>
      </c>
      <c r="J313" s="9" t="e">
        <f>VLOOKUP(I313,'גדלי תיקים'!$J:$K,2,0)</f>
        <v>#REF!</v>
      </c>
      <c r="K313" s="9" t="e">
        <f t="shared" si="10"/>
        <v>#REF!</v>
      </c>
      <c r="L313" s="9" t="e">
        <f t="shared" si="11"/>
        <v>#REF!</v>
      </c>
    </row>
    <row r="314" spans="1:12">
      <c r="A314" s="9" t="e">
        <f>#REF!</f>
        <v>#REF!</v>
      </c>
      <c r="B314" s="9" t="e">
        <f>#REF!</f>
        <v>#REF!</v>
      </c>
      <c r="C314" s="9" t="e">
        <f>#REF!</f>
        <v>#REF!</v>
      </c>
      <c r="D314" s="9" t="e">
        <f>#REF!</f>
        <v>#REF!</v>
      </c>
      <c r="E314" s="9" t="e">
        <f>#REF!</f>
        <v>#REF!</v>
      </c>
      <c r="F314" s="61" t="e">
        <f>#REF!</f>
        <v>#REF!</v>
      </c>
      <c r="G314" s="9" t="e">
        <f>#REF!*-1</f>
        <v>#REF!</v>
      </c>
      <c r="H314" s="9" t="e">
        <f>#REF!</f>
        <v>#REF!</v>
      </c>
      <c r="I314" s="9" t="e">
        <f>#REF!</f>
        <v>#REF!</v>
      </c>
      <c r="J314" s="9" t="e">
        <f>VLOOKUP(I314,'גדלי תיקים'!$J:$K,2,0)</f>
        <v>#REF!</v>
      </c>
      <c r="K314" s="9" t="e">
        <f t="shared" si="10"/>
        <v>#REF!</v>
      </c>
      <c r="L314" s="9" t="e">
        <f t="shared" si="11"/>
        <v>#REF!</v>
      </c>
    </row>
    <row r="315" spans="1:12">
      <c r="A315" s="9" t="e">
        <f>#REF!</f>
        <v>#REF!</v>
      </c>
      <c r="B315" s="9" t="e">
        <f>#REF!</f>
        <v>#REF!</v>
      </c>
      <c r="C315" s="9" t="e">
        <f>#REF!</f>
        <v>#REF!</v>
      </c>
      <c r="D315" s="9" t="e">
        <f>#REF!</f>
        <v>#REF!</v>
      </c>
      <c r="E315" s="9" t="e">
        <f>#REF!</f>
        <v>#REF!</v>
      </c>
      <c r="F315" s="61" t="e">
        <f>#REF!</f>
        <v>#REF!</v>
      </c>
      <c r="G315" s="9" t="e">
        <f>#REF!*-1</f>
        <v>#REF!</v>
      </c>
      <c r="H315" s="9" t="e">
        <f>#REF!</f>
        <v>#REF!</v>
      </c>
      <c r="I315" s="9" t="e">
        <f>#REF!</f>
        <v>#REF!</v>
      </c>
      <c r="J315" s="9" t="e">
        <f>VLOOKUP(I315,'גדלי תיקים'!$J:$K,2,0)</f>
        <v>#REF!</v>
      </c>
      <c r="K315" s="9" t="e">
        <f t="shared" si="10"/>
        <v>#REF!</v>
      </c>
      <c r="L315" s="9" t="e">
        <f t="shared" si="11"/>
        <v>#REF!</v>
      </c>
    </row>
    <row r="316" spans="1:12">
      <c r="A316" s="9" t="e">
        <f>#REF!</f>
        <v>#REF!</v>
      </c>
      <c r="B316" s="9" t="e">
        <f>#REF!</f>
        <v>#REF!</v>
      </c>
      <c r="C316" s="9" t="e">
        <f>#REF!</f>
        <v>#REF!</v>
      </c>
      <c r="D316" s="9" t="e">
        <f>#REF!</f>
        <v>#REF!</v>
      </c>
      <c r="E316" s="9" t="e">
        <f>#REF!</f>
        <v>#REF!</v>
      </c>
      <c r="F316" s="61" t="e">
        <f>#REF!</f>
        <v>#REF!</v>
      </c>
      <c r="G316" s="9" t="e">
        <f>#REF!*-1</f>
        <v>#REF!</v>
      </c>
      <c r="H316" s="9" t="e">
        <f>#REF!</f>
        <v>#REF!</v>
      </c>
      <c r="I316" s="9" t="e">
        <f>#REF!</f>
        <v>#REF!</v>
      </c>
      <c r="J316" s="9" t="e">
        <f>VLOOKUP(I316,'גדלי תיקים'!$J:$K,2,0)</f>
        <v>#REF!</v>
      </c>
      <c r="K316" s="9" t="e">
        <f t="shared" si="10"/>
        <v>#REF!</v>
      </c>
      <c r="L316" s="9" t="e">
        <f t="shared" si="11"/>
        <v>#REF!</v>
      </c>
    </row>
    <row r="317" spans="1:12">
      <c r="A317" s="9" t="e">
        <f>#REF!</f>
        <v>#REF!</v>
      </c>
      <c r="B317" s="9" t="e">
        <f>#REF!</f>
        <v>#REF!</v>
      </c>
      <c r="C317" s="9" t="e">
        <f>#REF!</f>
        <v>#REF!</v>
      </c>
      <c r="D317" s="9" t="e">
        <f>#REF!</f>
        <v>#REF!</v>
      </c>
      <c r="E317" s="9" t="e">
        <f>#REF!</f>
        <v>#REF!</v>
      </c>
      <c r="F317" s="61" t="e">
        <f>#REF!</f>
        <v>#REF!</v>
      </c>
      <c r="G317" s="9" t="e">
        <f>#REF!*-1</f>
        <v>#REF!</v>
      </c>
      <c r="H317" s="9" t="e">
        <f>#REF!</f>
        <v>#REF!</v>
      </c>
      <c r="I317" s="9" t="e">
        <f>#REF!</f>
        <v>#REF!</v>
      </c>
      <c r="J317" s="9" t="e">
        <f>VLOOKUP(I317,'גדלי תיקים'!$J:$K,2,0)</f>
        <v>#REF!</v>
      </c>
      <c r="K317" s="9" t="e">
        <f t="shared" si="10"/>
        <v>#REF!</v>
      </c>
      <c r="L317" s="9" t="e">
        <f t="shared" si="11"/>
        <v>#REF!</v>
      </c>
    </row>
    <row r="318" spans="1:12">
      <c r="A318" s="9" t="e">
        <f>#REF!</f>
        <v>#REF!</v>
      </c>
      <c r="B318" s="9" t="e">
        <f>#REF!</f>
        <v>#REF!</v>
      </c>
      <c r="C318" s="9" t="e">
        <f>#REF!</f>
        <v>#REF!</v>
      </c>
      <c r="D318" s="9" t="e">
        <f>#REF!</f>
        <v>#REF!</v>
      </c>
      <c r="E318" s="9" t="e">
        <f>#REF!</f>
        <v>#REF!</v>
      </c>
      <c r="F318" s="61" t="e">
        <f>#REF!</f>
        <v>#REF!</v>
      </c>
      <c r="G318" s="9" t="e">
        <f>#REF!*-1</f>
        <v>#REF!</v>
      </c>
      <c r="H318" s="9" t="e">
        <f>#REF!</f>
        <v>#REF!</v>
      </c>
      <c r="I318" s="9" t="e">
        <f>#REF!</f>
        <v>#REF!</v>
      </c>
      <c r="J318" s="9" t="e">
        <f>VLOOKUP(I318,'גדלי תיקים'!$J:$K,2,0)</f>
        <v>#REF!</v>
      </c>
      <c r="K318" s="9" t="e">
        <f t="shared" si="10"/>
        <v>#REF!</v>
      </c>
      <c r="L318" s="9" t="e">
        <f t="shared" si="11"/>
        <v>#REF!</v>
      </c>
    </row>
    <row r="319" spans="1:12">
      <c r="A319" s="9" t="e">
        <f>#REF!</f>
        <v>#REF!</v>
      </c>
      <c r="B319" s="9" t="e">
        <f>#REF!</f>
        <v>#REF!</v>
      </c>
      <c r="C319" s="9" t="e">
        <f>#REF!</f>
        <v>#REF!</v>
      </c>
      <c r="D319" s="9" t="e">
        <f>#REF!</f>
        <v>#REF!</v>
      </c>
      <c r="E319" s="9" t="e">
        <f>#REF!</f>
        <v>#REF!</v>
      </c>
      <c r="F319" s="61" t="e">
        <f>#REF!</f>
        <v>#REF!</v>
      </c>
      <c r="G319" s="9" t="e">
        <f>#REF!*-1</f>
        <v>#REF!</v>
      </c>
      <c r="H319" s="9" t="e">
        <f>#REF!</f>
        <v>#REF!</v>
      </c>
      <c r="I319" s="9" t="e">
        <f>#REF!</f>
        <v>#REF!</v>
      </c>
      <c r="J319" s="9" t="e">
        <f>VLOOKUP(I319,'גדלי תיקים'!$J:$K,2,0)</f>
        <v>#REF!</v>
      </c>
      <c r="K319" s="9" t="e">
        <f t="shared" si="10"/>
        <v>#REF!</v>
      </c>
      <c r="L319" s="9" t="e">
        <f t="shared" si="11"/>
        <v>#REF!</v>
      </c>
    </row>
    <row r="320" spans="1:12">
      <c r="A320" s="9" t="e">
        <f>#REF!</f>
        <v>#REF!</v>
      </c>
      <c r="B320" s="9" t="e">
        <f>#REF!</f>
        <v>#REF!</v>
      </c>
      <c r="C320" s="9" t="e">
        <f>#REF!</f>
        <v>#REF!</v>
      </c>
      <c r="D320" s="9" t="e">
        <f>#REF!</f>
        <v>#REF!</v>
      </c>
      <c r="E320" s="9" t="e">
        <f>#REF!</f>
        <v>#REF!</v>
      </c>
      <c r="F320" s="61" t="e">
        <f>#REF!</f>
        <v>#REF!</v>
      </c>
      <c r="G320" s="9" t="e">
        <f>#REF!*-1</f>
        <v>#REF!</v>
      </c>
      <c r="H320" s="9" t="e">
        <f>#REF!</f>
        <v>#REF!</v>
      </c>
      <c r="I320" s="9" t="e">
        <f>#REF!</f>
        <v>#REF!</v>
      </c>
      <c r="J320" s="9" t="e">
        <f>VLOOKUP(I320,'גדלי תיקים'!$J:$K,2,0)</f>
        <v>#REF!</v>
      </c>
      <c r="K320" s="9" t="e">
        <f t="shared" si="10"/>
        <v>#REF!</v>
      </c>
      <c r="L320" s="9" t="e">
        <f t="shared" si="11"/>
        <v>#REF!</v>
      </c>
    </row>
    <row r="321" spans="1:12">
      <c r="A321" s="9" t="e">
        <f>#REF!</f>
        <v>#REF!</v>
      </c>
      <c r="B321" s="9" t="e">
        <f>#REF!</f>
        <v>#REF!</v>
      </c>
      <c r="C321" s="9" t="e">
        <f>#REF!</f>
        <v>#REF!</v>
      </c>
      <c r="D321" s="9" t="e">
        <f>#REF!</f>
        <v>#REF!</v>
      </c>
      <c r="E321" s="9" t="e">
        <f>#REF!</f>
        <v>#REF!</v>
      </c>
      <c r="F321" s="61" t="e">
        <f>#REF!</f>
        <v>#REF!</v>
      </c>
      <c r="G321" s="9" t="e">
        <f>#REF!*-1</f>
        <v>#REF!</v>
      </c>
      <c r="H321" s="9" t="e">
        <f>#REF!</f>
        <v>#REF!</v>
      </c>
      <c r="I321" s="9" t="e">
        <f>#REF!</f>
        <v>#REF!</v>
      </c>
      <c r="J321" s="9" t="e">
        <f>VLOOKUP(I321,'גדלי תיקים'!$J:$K,2,0)</f>
        <v>#REF!</v>
      </c>
      <c r="K321" s="9" t="e">
        <f t="shared" si="10"/>
        <v>#REF!</v>
      </c>
      <c r="L321" s="9" t="e">
        <f t="shared" si="11"/>
        <v>#REF!</v>
      </c>
    </row>
    <row r="322" spans="1:12">
      <c r="A322" s="9" t="e">
        <f>#REF!</f>
        <v>#REF!</v>
      </c>
      <c r="B322" s="9" t="e">
        <f>#REF!</f>
        <v>#REF!</v>
      </c>
      <c r="C322" s="9" t="e">
        <f>#REF!</f>
        <v>#REF!</v>
      </c>
      <c r="D322" s="9" t="e">
        <f>#REF!</f>
        <v>#REF!</v>
      </c>
      <c r="E322" s="9" t="e">
        <f>#REF!</f>
        <v>#REF!</v>
      </c>
      <c r="F322" s="61" t="e">
        <f>#REF!</f>
        <v>#REF!</v>
      </c>
      <c r="G322" s="9" t="e">
        <f>#REF!*-1</f>
        <v>#REF!</v>
      </c>
      <c r="H322" s="9" t="e">
        <f>#REF!</f>
        <v>#REF!</v>
      </c>
      <c r="I322" s="9" t="e">
        <f>#REF!</f>
        <v>#REF!</v>
      </c>
      <c r="J322" s="9" t="e">
        <f>VLOOKUP(I322,'גדלי תיקים'!$J:$K,2,0)</f>
        <v>#REF!</v>
      </c>
      <c r="K322" s="9" t="e">
        <f t="shared" si="10"/>
        <v>#REF!</v>
      </c>
      <c r="L322" s="9" t="e">
        <f t="shared" si="11"/>
        <v>#REF!</v>
      </c>
    </row>
    <row r="323" spans="1:12">
      <c r="A323" s="9" t="e">
        <f>#REF!</f>
        <v>#REF!</v>
      </c>
      <c r="B323" s="9" t="e">
        <f>#REF!</f>
        <v>#REF!</v>
      </c>
      <c r="C323" s="9" t="e">
        <f>#REF!</f>
        <v>#REF!</v>
      </c>
      <c r="D323" s="9" t="e">
        <f>#REF!</f>
        <v>#REF!</v>
      </c>
      <c r="E323" s="9" t="e">
        <f>#REF!</f>
        <v>#REF!</v>
      </c>
      <c r="F323" s="61" t="e">
        <f>#REF!</f>
        <v>#REF!</v>
      </c>
      <c r="G323" s="9" t="e">
        <f>#REF!*-1</f>
        <v>#REF!</v>
      </c>
      <c r="H323" s="9" t="e">
        <f>#REF!</f>
        <v>#REF!</v>
      </c>
      <c r="I323" s="9" t="e">
        <f>#REF!</f>
        <v>#REF!</v>
      </c>
      <c r="J323" s="9" t="e">
        <f>VLOOKUP(I323,'גדלי תיקים'!$J:$K,2,0)</f>
        <v>#REF!</v>
      </c>
      <c r="K323" s="9" t="e">
        <f t="shared" ref="K323:K386" si="12">IF(OR(E323="מכירה"),"מ",IF(OR(E323="רכישה"),"ק",""))</f>
        <v>#REF!</v>
      </c>
      <c r="L323" s="9" t="e">
        <f t="shared" ref="L323:L386" si="13">CONCATENATE(J323,"_",A323,"_",K323)</f>
        <v>#REF!</v>
      </c>
    </row>
    <row r="324" spans="1:12">
      <c r="A324" s="9" t="e">
        <f>#REF!</f>
        <v>#REF!</v>
      </c>
      <c r="B324" s="9" t="e">
        <f>#REF!</f>
        <v>#REF!</v>
      </c>
      <c r="C324" s="9" t="e">
        <f>#REF!</f>
        <v>#REF!</v>
      </c>
      <c r="D324" s="9" t="e">
        <f>#REF!</f>
        <v>#REF!</v>
      </c>
      <c r="E324" s="9" t="e">
        <f>#REF!</f>
        <v>#REF!</v>
      </c>
      <c r="F324" s="61" t="e">
        <f>#REF!</f>
        <v>#REF!</v>
      </c>
      <c r="G324" s="9" t="e">
        <f>#REF!*-1</f>
        <v>#REF!</v>
      </c>
      <c r="H324" s="9" t="e">
        <f>#REF!</f>
        <v>#REF!</v>
      </c>
      <c r="I324" s="9" t="e">
        <f>#REF!</f>
        <v>#REF!</v>
      </c>
      <c r="J324" s="9" t="e">
        <f>VLOOKUP(I324,'גדלי תיקים'!$J:$K,2,0)</f>
        <v>#REF!</v>
      </c>
      <c r="K324" s="9" t="e">
        <f t="shared" si="12"/>
        <v>#REF!</v>
      </c>
      <c r="L324" s="9" t="e">
        <f t="shared" si="13"/>
        <v>#REF!</v>
      </c>
    </row>
    <row r="325" spans="1:12">
      <c r="A325" s="9" t="e">
        <f>#REF!</f>
        <v>#REF!</v>
      </c>
      <c r="B325" s="9" t="e">
        <f>#REF!</f>
        <v>#REF!</v>
      </c>
      <c r="C325" s="9" t="e">
        <f>#REF!</f>
        <v>#REF!</v>
      </c>
      <c r="D325" s="9" t="e">
        <f>#REF!</f>
        <v>#REF!</v>
      </c>
      <c r="E325" s="9" t="e">
        <f>#REF!</f>
        <v>#REF!</v>
      </c>
      <c r="F325" s="61" t="e">
        <f>#REF!</f>
        <v>#REF!</v>
      </c>
      <c r="G325" s="9" t="e">
        <f>#REF!*-1</f>
        <v>#REF!</v>
      </c>
      <c r="H325" s="9" t="e">
        <f>#REF!</f>
        <v>#REF!</v>
      </c>
      <c r="I325" s="9" t="e">
        <f>#REF!</f>
        <v>#REF!</v>
      </c>
      <c r="J325" s="9" t="e">
        <f>VLOOKUP(I325,'גדלי תיקים'!$J:$K,2,0)</f>
        <v>#REF!</v>
      </c>
      <c r="K325" s="9" t="e">
        <f t="shared" si="12"/>
        <v>#REF!</v>
      </c>
      <c r="L325" s="9" t="e">
        <f t="shared" si="13"/>
        <v>#REF!</v>
      </c>
    </row>
    <row r="326" spans="1:12">
      <c r="A326" s="9" t="e">
        <f>#REF!</f>
        <v>#REF!</v>
      </c>
      <c r="B326" s="9" t="e">
        <f>#REF!</f>
        <v>#REF!</v>
      </c>
      <c r="C326" s="9" t="e">
        <f>#REF!</f>
        <v>#REF!</v>
      </c>
      <c r="D326" s="9" t="e">
        <f>#REF!</f>
        <v>#REF!</v>
      </c>
      <c r="E326" s="9" t="e">
        <f>#REF!</f>
        <v>#REF!</v>
      </c>
      <c r="F326" s="61" t="e">
        <f>#REF!</f>
        <v>#REF!</v>
      </c>
      <c r="G326" s="9" t="e">
        <f>#REF!*-1</f>
        <v>#REF!</v>
      </c>
      <c r="H326" s="9" t="e">
        <f>#REF!</f>
        <v>#REF!</v>
      </c>
      <c r="I326" s="9" t="e">
        <f>#REF!</f>
        <v>#REF!</v>
      </c>
      <c r="J326" s="9" t="e">
        <f>VLOOKUP(I326,'גדלי תיקים'!$J:$K,2,0)</f>
        <v>#REF!</v>
      </c>
      <c r="K326" s="9" t="e">
        <f t="shared" si="12"/>
        <v>#REF!</v>
      </c>
      <c r="L326" s="9" t="e">
        <f t="shared" si="13"/>
        <v>#REF!</v>
      </c>
    </row>
    <row r="327" spans="1:12">
      <c r="A327" s="9" t="e">
        <f>#REF!</f>
        <v>#REF!</v>
      </c>
      <c r="B327" s="9" t="e">
        <f>#REF!</f>
        <v>#REF!</v>
      </c>
      <c r="C327" s="9" t="e">
        <f>#REF!</f>
        <v>#REF!</v>
      </c>
      <c r="D327" s="9" t="e">
        <f>#REF!</f>
        <v>#REF!</v>
      </c>
      <c r="E327" s="9" t="e">
        <f>#REF!</f>
        <v>#REF!</v>
      </c>
      <c r="F327" s="61" t="e">
        <f>#REF!</f>
        <v>#REF!</v>
      </c>
      <c r="G327" s="9" t="e">
        <f>#REF!*-1</f>
        <v>#REF!</v>
      </c>
      <c r="H327" s="9" t="e">
        <f>#REF!</f>
        <v>#REF!</v>
      </c>
      <c r="I327" s="9" t="e">
        <f>#REF!</f>
        <v>#REF!</v>
      </c>
      <c r="J327" s="9" t="e">
        <f>VLOOKUP(I327,'גדלי תיקים'!$J:$K,2,0)</f>
        <v>#REF!</v>
      </c>
      <c r="K327" s="9" t="e">
        <f t="shared" si="12"/>
        <v>#REF!</v>
      </c>
      <c r="L327" s="9" t="e">
        <f t="shared" si="13"/>
        <v>#REF!</v>
      </c>
    </row>
    <row r="328" spans="1:12">
      <c r="A328" s="9" t="e">
        <f>#REF!</f>
        <v>#REF!</v>
      </c>
      <c r="B328" s="9" t="e">
        <f>#REF!</f>
        <v>#REF!</v>
      </c>
      <c r="C328" s="9" t="e">
        <f>#REF!</f>
        <v>#REF!</v>
      </c>
      <c r="D328" s="9" t="e">
        <f>#REF!</f>
        <v>#REF!</v>
      </c>
      <c r="E328" s="9" t="e">
        <f>#REF!</f>
        <v>#REF!</v>
      </c>
      <c r="F328" s="61" t="e">
        <f>#REF!</f>
        <v>#REF!</v>
      </c>
      <c r="G328" s="9" t="e">
        <f>#REF!*-1</f>
        <v>#REF!</v>
      </c>
      <c r="H328" s="9" t="e">
        <f>#REF!</f>
        <v>#REF!</v>
      </c>
      <c r="I328" s="9" t="e">
        <f>#REF!</f>
        <v>#REF!</v>
      </c>
      <c r="J328" s="9" t="e">
        <f>VLOOKUP(I328,'גדלי תיקים'!$J:$K,2,0)</f>
        <v>#REF!</v>
      </c>
      <c r="K328" s="9" t="e">
        <f t="shared" si="12"/>
        <v>#REF!</v>
      </c>
      <c r="L328" s="9" t="e">
        <f t="shared" si="13"/>
        <v>#REF!</v>
      </c>
    </row>
    <row r="329" spans="1:12">
      <c r="A329" s="9" t="e">
        <f>#REF!</f>
        <v>#REF!</v>
      </c>
      <c r="B329" s="9" t="e">
        <f>#REF!</f>
        <v>#REF!</v>
      </c>
      <c r="C329" s="9" t="e">
        <f>#REF!</f>
        <v>#REF!</v>
      </c>
      <c r="D329" s="9" t="e">
        <f>#REF!</f>
        <v>#REF!</v>
      </c>
      <c r="E329" s="9" t="e">
        <f>#REF!</f>
        <v>#REF!</v>
      </c>
      <c r="F329" s="61" t="e">
        <f>#REF!</f>
        <v>#REF!</v>
      </c>
      <c r="G329" s="9" t="e">
        <f>#REF!*-1</f>
        <v>#REF!</v>
      </c>
      <c r="H329" s="9" t="e">
        <f>#REF!</f>
        <v>#REF!</v>
      </c>
      <c r="I329" s="9" t="e">
        <f>#REF!</f>
        <v>#REF!</v>
      </c>
      <c r="J329" s="9" t="e">
        <f>VLOOKUP(I329,'גדלי תיקים'!$J:$K,2,0)</f>
        <v>#REF!</v>
      </c>
      <c r="K329" s="9" t="e">
        <f t="shared" si="12"/>
        <v>#REF!</v>
      </c>
      <c r="L329" s="9" t="e">
        <f t="shared" si="13"/>
        <v>#REF!</v>
      </c>
    </row>
    <row r="330" spans="1:12">
      <c r="A330" s="9" t="e">
        <f>#REF!</f>
        <v>#REF!</v>
      </c>
      <c r="B330" s="9" t="e">
        <f>#REF!</f>
        <v>#REF!</v>
      </c>
      <c r="C330" s="9" t="e">
        <f>#REF!</f>
        <v>#REF!</v>
      </c>
      <c r="D330" s="9" t="e">
        <f>#REF!</f>
        <v>#REF!</v>
      </c>
      <c r="E330" s="9" t="e">
        <f>#REF!</f>
        <v>#REF!</v>
      </c>
      <c r="F330" s="61" t="e">
        <f>#REF!</f>
        <v>#REF!</v>
      </c>
      <c r="G330" s="9" t="e">
        <f>#REF!*-1</f>
        <v>#REF!</v>
      </c>
      <c r="H330" s="9" t="e">
        <f>#REF!</f>
        <v>#REF!</v>
      </c>
      <c r="I330" s="9" t="e">
        <f>#REF!</f>
        <v>#REF!</v>
      </c>
      <c r="J330" s="9" t="e">
        <f>VLOOKUP(I330,'גדלי תיקים'!$J:$K,2,0)</f>
        <v>#REF!</v>
      </c>
      <c r="K330" s="9" t="e">
        <f t="shared" si="12"/>
        <v>#REF!</v>
      </c>
      <c r="L330" s="9" t="e">
        <f t="shared" si="13"/>
        <v>#REF!</v>
      </c>
    </row>
    <row r="331" spans="1:12">
      <c r="A331" s="9" t="e">
        <f>#REF!</f>
        <v>#REF!</v>
      </c>
      <c r="B331" s="9" t="e">
        <f>#REF!</f>
        <v>#REF!</v>
      </c>
      <c r="C331" s="9" t="e">
        <f>#REF!</f>
        <v>#REF!</v>
      </c>
      <c r="D331" s="9" t="e">
        <f>#REF!</f>
        <v>#REF!</v>
      </c>
      <c r="E331" s="9" t="e">
        <f>#REF!</f>
        <v>#REF!</v>
      </c>
      <c r="F331" s="61" t="e">
        <f>#REF!</f>
        <v>#REF!</v>
      </c>
      <c r="G331" s="9" t="e">
        <f>#REF!*-1</f>
        <v>#REF!</v>
      </c>
      <c r="H331" s="9" t="e">
        <f>#REF!</f>
        <v>#REF!</v>
      </c>
      <c r="I331" s="9" t="e">
        <f>#REF!</f>
        <v>#REF!</v>
      </c>
      <c r="J331" s="9" t="e">
        <f>VLOOKUP(I331,'גדלי תיקים'!$J:$K,2,0)</f>
        <v>#REF!</v>
      </c>
      <c r="K331" s="9" t="e">
        <f t="shared" si="12"/>
        <v>#REF!</v>
      </c>
      <c r="L331" s="9" t="e">
        <f t="shared" si="13"/>
        <v>#REF!</v>
      </c>
    </row>
    <row r="332" spans="1:12">
      <c r="A332" s="9" t="e">
        <f>#REF!</f>
        <v>#REF!</v>
      </c>
      <c r="B332" s="9" t="e">
        <f>#REF!</f>
        <v>#REF!</v>
      </c>
      <c r="C332" s="9" t="e">
        <f>#REF!</f>
        <v>#REF!</v>
      </c>
      <c r="D332" s="9" t="e">
        <f>#REF!</f>
        <v>#REF!</v>
      </c>
      <c r="E332" s="9" t="e">
        <f>#REF!</f>
        <v>#REF!</v>
      </c>
      <c r="F332" s="61" t="e">
        <f>#REF!</f>
        <v>#REF!</v>
      </c>
      <c r="G332" s="9" t="e">
        <f>#REF!*-1</f>
        <v>#REF!</v>
      </c>
      <c r="H332" s="9" t="e">
        <f>#REF!</f>
        <v>#REF!</v>
      </c>
      <c r="I332" s="9" t="e">
        <f>#REF!</f>
        <v>#REF!</v>
      </c>
      <c r="J332" s="9" t="e">
        <f>VLOOKUP(I332,'גדלי תיקים'!$J:$K,2,0)</f>
        <v>#REF!</v>
      </c>
      <c r="K332" s="9" t="e">
        <f t="shared" si="12"/>
        <v>#REF!</v>
      </c>
      <c r="L332" s="9" t="e">
        <f t="shared" si="13"/>
        <v>#REF!</v>
      </c>
    </row>
    <row r="333" spans="1:12">
      <c r="A333" s="9" t="e">
        <f>#REF!</f>
        <v>#REF!</v>
      </c>
      <c r="B333" s="9" t="e">
        <f>#REF!</f>
        <v>#REF!</v>
      </c>
      <c r="C333" s="9" t="e">
        <f>#REF!</f>
        <v>#REF!</v>
      </c>
      <c r="D333" s="9" t="e">
        <f>#REF!</f>
        <v>#REF!</v>
      </c>
      <c r="E333" s="9" t="e">
        <f>#REF!</f>
        <v>#REF!</v>
      </c>
      <c r="F333" s="61" t="e">
        <f>#REF!</f>
        <v>#REF!</v>
      </c>
      <c r="G333" s="9" t="e">
        <f>#REF!*-1</f>
        <v>#REF!</v>
      </c>
      <c r="H333" s="9" t="e">
        <f>#REF!</f>
        <v>#REF!</v>
      </c>
      <c r="I333" s="9" t="e">
        <f>#REF!</f>
        <v>#REF!</v>
      </c>
      <c r="J333" s="9" t="e">
        <f>VLOOKUP(I333,'גדלי תיקים'!$J:$K,2,0)</f>
        <v>#REF!</v>
      </c>
      <c r="K333" s="9" t="e">
        <f t="shared" si="12"/>
        <v>#REF!</v>
      </c>
      <c r="L333" s="9" t="e">
        <f t="shared" si="13"/>
        <v>#REF!</v>
      </c>
    </row>
    <row r="334" spans="1:12">
      <c r="A334" s="9" t="e">
        <f>#REF!</f>
        <v>#REF!</v>
      </c>
      <c r="B334" s="9" t="e">
        <f>#REF!</f>
        <v>#REF!</v>
      </c>
      <c r="C334" s="9" t="e">
        <f>#REF!</f>
        <v>#REF!</v>
      </c>
      <c r="D334" s="9" t="e">
        <f>#REF!</f>
        <v>#REF!</v>
      </c>
      <c r="E334" s="9" t="e">
        <f>#REF!</f>
        <v>#REF!</v>
      </c>
      <c r="F334" s="61" t="e">
        <f>#REF!</f>
        <v>#REF!</v>
      </c>
      <c r="G334" s="9" t="e">
        <f>#REF!*-1</f>
        <v>#REF!</v>
      </c>
      <c r="H334" s="9" t="e">
        <f>#REF!</f>
        <v>#REF!</v>
      </c>
      <c r="I334" s="9" t="e">
        <f>#REF!</f>
        <v>#REF!</v>
      </c>
      <c r="J334" s="9" t="e">
        <f>VLOOKUP(I334,'גדלי תיקים'!$J:$K,2,0)</f>
        <v>#REF!</v>
      </c>
      <c r="K334" s="9" t="e">
        <f t="shared" si="12"/>
        <v>#REF!</v>
      </c>
      <c r="L334" s="9" t="e">
        <f t="shared" si="13"/>
        <v>#REF!</v>
      </c>
    </row>
    <row r="335" spans="1:12">
      <c r="A335" s="9" t="e">
        <f>#REF!</f>
        <v>#REF!</v>
      </c>
      <c r="B335" s="9" t="e">
        <f>#REF!</f>
        <v>#REF!</v>
      </c>
      <c r="C335" s="9" t="e">
        <f>#REF!</f>
        <v>#REF!</v>
      </c>
      <c r="D335" s="9" t="e">
        <f>#REF!</f>
        <v>#REF!</v>
      </c>
      <c r="E335" s="9" t="e">
        <f>#REF!</f>
        <v>#REF!</v>
      </c>
      <c r="F335" s="61" t="e">
        <f>#REF!</f>
        <v>#REF!</v>
      </c>
      <c r="G335" s="9" t="e">
        <f>#REF!*-1</f>
        <v>#REF!</v>
      </c>
      <c r="H335" s="9" t="e">
        <f>#REF!</f>
        <v>#REF!</v>
      </c>
      <c r="I335" s="9" t="e">
        <f>#REF!</f>
        <v>#REF!</v>
      </c>
      <c r="J335" s="9" t="e">
        <f>VLOOKUP(I335,'גדלי תיקים'!$J:$K,2,0)</f>
        <v>#REF!</v>
      </c>
      <c r="K335" s="9" t="e">
        <f t="shared" si="12"/>
        <v>#REF!</v>
      </c>
      <c r="L335" s="9" t="e">
        <f t="shared" si="13"/>
        <v>#REF!</v>
      </c>
    </row>
    <row r="336" spans="1:12">
      <c r="A336" s="9" t="e">
        <f>#REF!</f>
        <v>#REF!</v>
      </c>
      <c r="B336" s="9" t="e">
        <f>#REF!</f>
        <v>#REF!</v>
      </c>
      <c r="C336" s="9" t="e">
        <f>#REF!</f>
        <v>#REF!</v>
      </c>
      <c r="D336" s="9" t="e">
        <f>#REF!</f>
        <v>#REF!</v>
      </c>
      <c r="E336" s="9" t="e">
        <f>#REF!</f>
        <v>#REF!</v>
      </c>
      <c r="F336" s="61" t="e">
        <f>#REF!</f>
        <v>#REF!</v>
      </c>
      <c r="G336" s="9" t="e">
        <f>#REF!*-1</f>
        <v>#REF!</v>
      </c>
      <c r="H336" s="9" t="e">
        <f>#REF!</f>
        <v>#REF!</v>
      </c>
      <c r="I336" s="9" t="e">
        <f>#REF!</f>
        <v>#REF!</v>
      </c>
      <c r="J336" s="9" t="e">
        <f>VLOOKUP(I336,'גדלי תיקים'!$J:$K,2,0)</f>
        <v>#REF!</v>
      </c>
      <c r="K336" s="9" t="e">
        <f t="shared" si="12"/>
        <v>#REF!</v>
      </c>
      <c r="L336" s="9" t="e">
        <f t="shared" si="13"/>
        <v>#REF!</v>
      </c>
    </row>
    <row r="337" spans="1:12">
      <c r="A337" s="9" t="e">
        <f>#REF!</f>
        <v>#REF!</v>
      </c>
      <c r="B337" s="9" t="e">
        <f>#REF!</f>
        <v>#REF!</v>
      </c>
      <c r="C337" s="9" t="e">
        <f>#REF!</f>
        <v>#REF!</v>
      </c>
      <c r="D337" s="9" t="e">
        <f>#REF!</f>
        <v>#REF!</v>
      </c>
      <c r="E337" s="9" t="e">
        <f>#REF!</f>
        <v>#REF!</v>
      </c>
      <c r="F337" s="61" t="e">
        <f>#REF!</f>
        <v>#REF!</v>
      </c>
      <c r="G337" s="9" t="e">
        <f>#REF!*-1</f>
        <v>#REF!</v>
      </c>
      <c r="H337" s="9" t="e">
        <f>#REF!</f>
        <v>#REF!</v>
      </c>
      <c r="I337" s="9" t="e">
        <f>#REF!</f>
        <v>#REF!</v>
      </c>
      <c r="J337" s="9" t="e">
        <f>VLOOKUP(I337,'גדלי תיקים'!$J:$K,2,0)</f>
        <v>#REF!</v>
      </c>
      <c r="K337" s="9" t="e">
        <f t="shared" si="12"/>
        <v>#REF!</v>
      </c>
      <c r="L337" s="9" t="e">
        <f t="shared" si="13"/>
        <v>#REF!</v>
      </c>
    </row>
    <row r="338" spans="1:12">
      <c r="A338" s="9" t="e">
        <f>#REF!</f>
        <v>#REF!</v>
      </c>
      <c r="B338" s="9" t="e">
        <f>#REF!</f>
        <v>#REF!</v>
      </c>
      <c r="C338" s="9" t="e">
        <f>#REF!</f>
        <v>#REF!</v>
      </c>
      <c r="D338" s="9" t="e">
        <f>#REF!</f>
        <v>#REF!</v>
      </c>
      <c r="E338" s="9" t="e">
        <f>#REF!</f>
        <v>#REF!</v>
      </c>
      <c r="F338" s="61" t="e">
        <f>#REF!</f>
        <v>#REF!</v>
      </c>
      <c r="G338" s="9" t="e">
        <f>#REF!*-1</f>
        <v>#REF!</v>
      </c>
      <c r="H338" s="9" t="e">
        <f>#REF!</f>
        <v>#REF!</v>
      </c>
      <c r="I338" s="9" t="e">
        <f>#REF!</f>
        <v>#REF!</v>
      </c>
      <c r="J338" s="9" t="e">
        <f>VLOOKUP(I338,'גדלי תיקים'!$J:$K,2,0)</f>
        <v>#REF!</v>
      </c>
      <c r="K338" s="9" t="e">
        <f t="shared" si="12"/>
        <v>#REF!</v>
      </c>
      <c r="L338" s="9" t="e">
        <f t="shared" si="13"/>
        <v>#REF!</v>
      </c>
    </row>
    <row r="339" spans="1:12">
      <c r="A339" s="9" t="e">
        <f>#REF!</f>
        <v>#REF!</v>
      </c>
      <c r="B339" s="9" t="e">
        <f>#REF!</f>
        <v>#REF!</v>
      </c>
      <c r="C339" s="9" t="e">
        <f>#REF!</f>
        <v>#REF!</v>
      </c>
      <c r="D339" s="9" t="e">
        <f>#REF!</f>
        <v>#REF!</v>
      </c>
      <c r="E339" s="9" t="e">
        <f>#REF!</f>
        <v>#REF!</v>
      </c>
      <c r="F339" s="61" t="e">
        <f>#REF!</f>
        <v>#REF!</v>
      </c>
      <c r="G339" s="9" t="e">
        <f>#REF!*-1</f>
        <v>#REF!</v>
      </c>
      <c r="H339" s="9" t="e">
        <f>#REF!</f>
        <v>#REF!</v>
      </c>
      <c r="I339" s="9" t="e">
        <f>#REF!</f>
        <v>#REF!</v>
      </c>
      <c r="J339" s="9" t="e">
        <f>VLOOKUP(I339,'גדלי תיקים'!$J:$K,2,0)</f>
        <v>#REF!</v>
      </c>
      <c r="K339" s="9" t="e">
        <f t="shared" si="12"/>
        <v>#REF!</v>
      </c>
      <c r="L339" s="9" t="e">
        <f t="shared" si="13"/>
        <v>#REF!</v>
      </c>
    </row>
    <row r="340" spans="1:12">
      <c r="A340" s="9" t="e">
        <f>#REF!</f>
        <v>#REF!</v>
      </c>
      <c r="B340" s="9" t="e">
        <f>#REF!</f>
        <v>#REF!</v>
      </c>
      <c r="C340" s="9" t="e">
        <f>#REF!</f>
        <v>#REF!</v>
      </c>
      <c r="D340" s="9" t="e">
        <f>#REF!</f>
        <v>#REF!</v>
      </c>
      <c r="E340" s="9" t="e">
        <f>#REF!</f>
        <v>#REF!</v>
      </c>
      <c r="F340" s="61" t="e">
        <f>#REF!</f>
        <v>#REF!</v>
      </c>
      <c r="G340" s="9" t="e">
        <f>#REF!*-1</f>
        <v>#REF!</v>
      </c>
      <c r="H340" s="9" t="e">
        <f>#REF!</f>
        <v>#REF!</v>
      </c>
      <c r="I340" s="9" t="e">
        <f>#REF!</f>
        <v>#REF!</v>
      </c>
      <c r="J340" s="9" t="e">
        <f>VLOOKUP(I340,'גדלי תיקים'!$J:$K,2,0)</f>
        <v>#REF!</v>
      </c>
      <c r="K340" s="9" t="e">
        <f t="shared" si="12"/>
        <v>#REF!</v>
      </c>
      <c r="L340" s="9" t="e">
        <f t="shared" si="13"/>
        <v>#REF!</v>
      </c>
    </row>
    <row r="341" spans="1:12">
      <c r="A341" s="9" t="e">
        <f>#REF!</f>
        <v>#REF!</v>
      </c>
      <c r="B341" s="9" t="e">
        <f>#REF!</f>
        <v>#REF!</v>
      </c>
      <c r="C341" s="9" t="e">
        <f>#REF!</f>
        <v>#REF!</v>
      </c>
      <c r="D341" s="9" t="e">
        <f>#REF!</f>
        <v>#REF!</v>
      </c>
      <c r="E341" s="9" t="e">
        <f>#REF!</f>
        <v>#REF!</v>
      </c>
      <c r="F341" s="61" t="e">
        <f>#REF!</f>
        <v>#REF!</v>
      </c>
      <c r="G341" s="9" t="e">
        <f>#REF!*-1</f>
        <v>#REF!</v>
      </c>
      <c r="H341" s="9" t="e">
        <f>#REF!</f>
        <v>#REF!</v>
      </c>
      <c r="I341" s="9" t="e">
        <f>#REF!</f>
        <v>#REF!</v>
      </c>
      <c r="J341" s="9" t="e">
        <f>VLOOKUP(I341,'גדלי תיקים'!$J:$K,2,0)</f>
        <v>#REF!</v>
      </c>
      <c r="K341" s="9" t="e">
        <f t="shared" si="12"/>
        <v>#REF!</v>
      </c>
      <c r="L341" s="9" t="e">
        <f t="shared" si="13"/>
        <v>#REF!</v>
      </c>
    </row>
    <row r="342" spans="1:12">
      <c r="A342" s="9" t="e">
        <f>#REF!</f>
        <v>#REF!</v>
      </c>
      <c r="B342" s="9" t="e">
        <f>#REF!</f>
        <v>#REF!</v>
      </c>
      <c r="C342" s="9" t="e">
        <f>#REF!</f>
        <v>#REF!</v>
      </c>
      <c r="D342" s="9" t="e">
        <f>#REF!</f>
        <v>#REF!</v>
      </c>
      <c r="E342" s="9" t="e">
        <f>#REF!</f>
        <v>#REF!</v>
      </c>
      <c r="F342" s="61" t="e">
        <f>#REF!</f>
        <v>#REF!</v>
      </c>
      <c r="G342" s="9" t="e">
        <f>#REF!*-1</f>
        <v>#REF!</v>
      </c>
      <c r="H342" s="9" t="e">
        <f>#REF!</f>
        <v>#REF!</v>
      </c>
      <c r="I342" s="9" t="e">
        <f>#REF!</f>
        <v>#REF!</v>
      </c>
      <c r="J342" s="9" t="e">
        <f>VLOOKUP(I342,'גדלי תיקים'!$J:$K,2,0)</f>
        <v>#REF!</v>
      </c>
      <c r="K342" s="9" t="e">
        <f t="shared" si="12"/>
        <v>#REF!</v>
      </c>
      <c r="L342" s="9" t="e">
        <f t="shared" si="13"/>
        <v>#REF!</v>
      </c>
    </row>
    <row r="343" spans="1:12">
      <c r="A343" s="9" t="e">
        <f>#REF!</f>
        <v>#REF!</v>
      </c>
      <c r="B343" s="9" t="e">
        <f>#REF!</f>
        <v>#REF!</v>
      </c>
      <c r="C343" s="9" t="e">
        <f>#REF!</f>
        <v>#REF!</v>
      </c>
      <c r="D343" s="9" t="e">
        <f>#REF!</f>
        <v>#REF!</v>
      </c>
      <c r="E343" s="9" t="e">
        <f>#REF!</f>
        <v>#REF!</v>
      </c>
      <c r="F343" s="61" t="e">
        <f>#REF!</f>
        <v>#REF!</v>
      </c>
      <c r="G343" s="9" t="e">
        <f>#REF!*-1</f>
        <v>#REF!</v>
      </c>
      <c r="H343" s="9" t="e">
        <f>#REF!</f>
        <v>#REF!</v>
      </c>
      <c r="I343" s="9" t="e">
        <f>#REF!</f>
        <v>#REF!</v>
      </c>
      <c r="J343" s="9" t="e">
        <f>VLOOKUP(I343,'גדלי תיקים'!$J:$K,2,0)</f>
        <v>#REF!</v>
      </c>
      <c r="K343" s="9" t="e">
        <f t="shared" si="12"/>
        <v>#REF!</v>
      </c>
      <c r="L343" s="9" t="e">
        <f t="shared" si="13"/>
        <v>#REF!</v>
      </c>
    </row>
    <row r="344" spans="1:12">
      <c r="A344" s="9" t="e">
        <f>#REF!</f>
        <v>#REF!</v>
      </c>
      <c r="B344" s="9" t="e">
        <f>#REF!</f>
        <v>#REF!</v>
      </c>
      <c r="C344" s="9" t="e">
        <f>#REF!</f>
        <v>#REF!</v>
      </c>
      <c r="D344" s="9" t="e">
        <f>#REF!</f>
        <v>#REF!</v>
      </c>
      <c r="E344" s="9" t="e">
        <f>#REF!</f>
        <v>#REF!</v>
      </c>
      <c r="F344" s="61" t="e">
        <f>#REF!</f>
        <v>#REF!</v>
      </c>
      <c r="G344" s="9" t="e">
        <f>#REF!*-1</f>
        <v>#REF!</v>
      </c>
      <c r="H344" s="9" t="e">
        <f>#REF!</f>
        <v>#REF!</v>
      </c>
      <c r="I344" s="9" t="e">
        <f>#REF!</f>
        <v>#REF!</v>
      </c>
      <c r="J344" s="9" t="e">
        <f>VLOOKUP(I344,'גדלי תיקים'!$J:$K,2,0)</f>
        <v>#REF!</v>
      </c>
      <c r="K344" s="9" t="e">
        <f t="shared" si="12"/>
        <v>#REF!</v>
      </c>
      <c r="L344" s="9" t="e">
        <f t="shared" si="13"/>
        <v>#REF!</v>
      </c>
    </row>
    <row r="345" spans="1:12">
      <c r="A345" s="9" t="e">
        <f>#REF!</f>
        <v>#REF!</v>
      </c>
      <c r="B345" s="9" t="e">
        <f>#REF!</f>
        <v>#REF!</v>
      </c>
      <c r="C345" s="9" t="e">
        <f>#REF!</f>
        <v>#REF!</v>
      </c>
      <c r="D345" s="9" t="e">
        <f>#REF!</f>
        <v>#REF!</v>
      </c>
      <c r="E345" s="9" t="e">
        <f>#REF!</f>
        <v>#REF!</v>
      </c>
      <c r="F345" s="61" t="e">
        <f>#REF!</f>
        <v>#REF!</v>
      </c>
      <c r="G345" s="9" t="e">
        <f>#REF!*-1</f>
        <v>#REF!</v>
      </c>
      <c r="H345" s="9" t="e">
        <f>#REF!</f>
        <v>#REF!</v>
      </c>
      <c r="I345" s="9" t="e">
        <f>#REF!</f>
        <v>#REF!</v>
      </c>
      <c r="J345" s="9" t="e">
        <f>VLOOKUP(I345,'גדלי תיקים'!$J:$K,2,0)</f>
        <v>#REF!</v>
      </c>
      <c r="K345" s="9" t="e">
        <f t="shared" si="12"/>
        <v>#REF!</v>
      </c>
      <c r="L345" s="9" t="e">
        <f t="shared" si="13"/>
        <v>#REF!</v>
      </c>
    </row>
    <row r="346" spans="1:12">
      <c r="A346" s="9" t="e">
        <f>#REF!</f>
        <v>#REF!</v>
      </c>
      <c r="B346" s="9" t="e">
        <f>#REF!</f>
        <v>#REF!</v>
      </c>
      <c r="C346" s="9" t="e">
        <f>#REF!</f>
        <v>#REF!</v>
      </c>
      <c r="D346" s="9" t="e">
        <f>#REF!</f>
        <v>#REF!</v>
      </c>
      <c r="E346" s="9" t="e">
        <f>#REF!</f>
        <v>#REF!</v>
      </c>
      <c r="F346" s="61" t="e">
        <f>#REF!</f>
        <v>#REF!</v>
      </c>
      <c r="G346" s="9" t="e">
        <f>#REF!*-1</f>
        <v>#REF!</v>
      </c>
      <c r="H346" s="9" t="e">
        <f>#REF!</f>
        <v>#REF!</v>
      </c>
      <c r="I346" s="9" t="e">
        <f>#REF!</f>
        <v>#REF!</v>
      </c>
      <c r="J346" s="9" t="e">
        <f>VLOOKUP(I346,'גדלי תיקים'!$J:$K,2,0)</f>
        <v>#REF!</v>
      </c>
      <c r="K346" s="9" t="e">
        <f t="shared" si="12"/>
        <v>#REF!</v>
      </c>
      <c r="L346" s="9" t="e">
        <f t="shared" si="13"/>
        <v>#REF!</v>
      </c>
    </row>
    <row r="347" spans="1:12">
      <c r="A347" s="9" t="e">
        <f>#REF!</f>
        <v>#REF!</v>
      </c>
      <c r="B347" s="9" t="e">
        <f>#REF!</f>
        <v>#REF!</v>
      </c>
      <c r="C347" s="9" t="e">
        <f>#REF!</f>
        <v>#REF!</v>
      </c>
      <c r="D347" s="9" t="e">
        <f>#REF!</f>
        <v>#REF!</v>
      </c>
      <c r="E347" s="9" t="e">
        <f>#REF!</f>
        <v>#REF!</v>
      </c>
      <c r="F347" s="61" t="e">
        <f>#REF!</f>
        <v>#REF!</v>
      </c>
      <c r="G347" s="9" t="e">
        <f>#REF!*-1</f>
        <v>#REF!</v>
      </c>
      <c r="H347" s="9" t="e">
        <f>#REF!</f>
        <v>#REF!</v>
      </c>
      <c r="I347" s="9" t="e">
        <f>#REF!</f>
        <v>#REF!</v>
      </c>
      <c r="J347" s="9" t="e">
        <f>VLOOKUP(I347,'גדלי תיקים'!$J:$K,2,0)</f>
        <v>#REF!</v>
      </c>
      <c r="K347" s="9" t="e">
        <f t="shared" si="12"/>
        <v>#REF!</v>
      </c>
      <c r="L347" s="9" t="e">
        <f t="shared" si="13"/>
        <v>#REF!</v>
      </c>
    </row>
    <row r="348" spans="1:12">
      <c r="A348" s="9" t="e">
        <f>#REF!</f>
        <v>#REF!</v>
      </c>
      <c r="B348" s="9" t="e">
        <f>#REF!</f>
        <v>#REF!</v>
      </c>
      <c r="C348" s="9" t="e">
        <f>#REF!</f>
        <v>#REF!</v>
      </c>
      <c r="D348" s="9" t="e">
        <f>#REF!</f>
        <v>#REF!</v>
      </c>
      <c r="E348" s="9" t="e">
        <f>#REF!</f>
        <v>#REF!</v>
      </c>
      <c r="F348" s="61" t="e">
        <f>#REF!</f>
        <v>#REF!</v>
      </c>
      <c r="G348" s="9" t="e">
        <f>#REF!*-1</f>
        <v>#REF!</v>
      </c>
      <c r="H348" s="9" t="e">
        <f>#REF!</f>
        <v>#REF!</v>
      </c>
      <c r="I348" s="9" t="e">
        <f>#REF!</f>
        <v>#REF!</v>
      </c>
      <c r="J348" s="9" t="e">
        <f>VLOOKUP(I348,'גדלי תיקים'!$J:$K,2,0)</f>
        <v>#REF!</v>
      </c>
      <c r="K348" s="9" t="e">
        <f t="shared" si="12"/>
        <v>#REF!</v>
      </c>
      <c r="L348" s="9" t="e">
        <f t="shared" si="13"/>
        <v>#REF!</v>
      </c>
    </row>
    <row r="349" spans="1:12">
      <c r="A349" s="9" t="e">
        <f>#REF!</f>
        <v>#REF!</v>
      </c>
      <c r="B349" s="9" t="e">
        <f>#REF!</f>
        <v>#REF!</v>
      </c>
      <c r="C349" s="9" t="e">
        <f>#REF!</f>
        <v>#REF!</v>
      </c>
      <c r="D349" s="9" t="e">
        <f>#REF!</f>
        <v>#REF!</v>
      </c>
      <c r="E349" s="9" t="e">
        <f>#REF!</f>
        <v>#REF!</v>
      </c>
      <c r="F349" s="61" t="e">
        <f>#REF!</f>
        <v>#REF!</v>
      </c>
      <c r="G349" s="9" t="e">
        <f>#REF!*-1</f>
        <v>#REF!</v>
      </c>
      <c r="H349" s="9" t="e">
        <f>#REF!</f>
        <v>#REF!</v>
      </c>
      <c r="I349" s="9" t="e">
        <f>#REF!</f>
        <v>#REF!</v>
      </c>
      <c r="J349" s="9" t="e">
        <f>VLOOKUP(I349,'גדלי תיקים'!$J:$K,2,0)</f>
        <v>#REF!</v>
      </c>
      <c r="K349" s="9" t="e">
        <f t="shared" si="12"/>
        <v>#REF!</v>
      </c>
      <c r="L349" s="9" t="e">
        <f t="shared" si="13"/>
        <v>#REF!</v>
      </c>
    </row>
    <row r="350" spans="1:12">
      <c r="A350" s="9" t="e">
        <f>#REF!</f>
        <v>#REF!</v>
      </c>
      <c r="B350" s="9" t="e">
        <f>#REF!</f>
        <v>#REF!</v>
      </c>
      <c r="C350" s="9" t="e">
        <f>#REF!</f>
        <v>#REF!</v>
      </c>
      <c r="D350" s="9" t="e">
        <f>#REF!</f>
        <v>#REF!</v>
      </c>
      <c r="E350" s="9" t="e">
        <f>#REF!</f>
        <v>#REF!</v>
      </c>
      <c r="F350" s="61" t="e">
        <f>#REF!</f>
        <v>#REF!</v>
      </c>
      <c r="G350" s="9" t="e">
        <f>#REF!*-1</f>
        <v>#REF!</v>
      </c>
      <c r="H350" s="9" t="e">
        <f>#REF!</f>
        <v>#REF!</v>
      </c>
      <c r="I350" s="9" t="e">
        <f>#REF!</f>
        <v>#REF!</v>
      </c>
      <c r="J350" s="9" t="e">
        <f>VLOOKUP(I350,'גדלי תיקים'!$J:$K,2,0)</f>
        <v>#REF!</v>
      </c>
      <c r="K350" s="9" t="e">
        <f t="shared" si="12"/>
        <v>#REF!</v>
      </c>
      <c r="L350" s="9" t="e">
        <f t="shared" si="13"/>
        <v>#REF!</v>
      </c>
    </row>
    <row r="351" spans="1:12">
      <c r="A351" s="9" t="e">
        <f>#REF!</f>
        <v>#REF!</v>
      </c>
      <c r="B351" s="9" t="e">
        <f>#REF!</f>
        <v>#REF!</v>
      </c>
      <c r="C351" s="9" t="e">
        <f>#REF!</f>
        <v>#REF!</v>
      </c>
      <c r="D351" s="9" t="e">
        <f>#REF!</f>
        <v>#REF!</v>
      </c>
      <c r="E351" s="9" t="e">
        <f>#REF!</f>
        <v>#REF!</v>
      </c>
      <c r="F351" s="61" t="e">
        <f>#REF!</f>
        <v>#REF!</v>
      </c>
      <c r="G351" s="9" t="e">
        <f>#REF!*-1</f>
        <v>#REF!</v>
      </c>
      <c r="H351" s="9" t="e">
        <f>#REF!</f>
        <v>#REF!</v>
      </c>
      <c r="I351" s="9" t="e">
        <f>#REF!</f>
        <v>#REF!</v>
      </c>
      <c r="J351" s="9" t="e">
        <f>VLOOKUP(I351,'גדלי תיקים'!$J:$K,2,0)</f>
        <v>#REF!</v>
      </c>
      <c r="K351" s="9" t="e">
        <f t="shared" si="12"/>
        <v>#REF!</v>
      </c>
      <c r="L351" s="9" t="e">
        <f t="shared" si="13"/>
        <v>#REF!</v>
      </c>
    </row>
    <row r="352" spans="1:12">
      <c r="A352" s="9" t="e">
        <f>#REF!</f>
        <v>#REF!</v>
      </c>
      <c r="B352" s="9" t="e">
        <f>#REF!</f>
        <v>#REF!</v>
      </c>
      <c r="C352" s="9" t="e">
        <f>#REF!</f>
        <v>#REF!</v>
      </c>
      <c r="D352" s="9" t="e">
        <f>#REF!</f>
        <v>#REF!</v>
      </c>
      <c r="E352" s="9" t="e">
        <f>#REF!</f>
        <v>#REF!</v>
      </c>
      <c r="F352" s="61" t="e">
        <f>#REF!</f>
        <v>#REF!</v>
      </c>
      <c r="G352" s="9" t="e">
        <f>#REF!*-1</f>
        <v>#REF!</v>
      </c>
      <c r="H352" s="9" t="e">
        <f>#REF!</f>
        <v>#REF!</v>
      </c>
      <c r="I352" s="9" t="e">
        <f>#REF!</f>
        <v>#REF!</v>
      </c>
      <c r="J352" s="9" t="e">
        <f>VLOOKUP(I352,'גדלי תיקים'!$J:$K,2,0)</f>
        <v>#REF!</v>
      </c>
      <c r="K352" s="9" t="e">
        <f t="shared" si="12"/>
        <v>#REF!</v>
      </c>
      <c r="L352" s="9" t="e">
        <f t="shared" si="13"/>
        <v>#REF!</v>
      </c>
    </row>
    <row r="353" spans="1:12">
      <c r="A353" s="9" t="e">
        <f>#REF!</f>
        <v>#REF!</v>
      </c>
      <c r="B353" s="9" t="e">
        <f>#REF!</f>
        <v>#REF!</v>
      </c>
      <c r="C353" s="9" t="e">
        <f>#REF!</f>
        <v>#REF!</v>
      </c>
      <c r="D353" s="9" t="e">
        <f>#REF!</f>
        <v>#REF!</v>
      </c>
      <c r="E353" s="9" t="e">
        <f>#REF!</f>
        <v>#REF!</v>
      </c>
      <c r="F353" s="61" t="e">
        <f>#REF!</f>
        <v>#REF!</v>
      </c>
      <c r="G353" s="9" t="e">
        <f>#REF!*-1</f>
        <v>#REF!</v>
      </c>
      <c r="H353" s="9" t="e">
        <f>#REF!</f>
        <v>#REF!</v>
      </c>
      <c r="I353" s="9" t="e">
        <f>#REF!</f>
        <v>#REF!</v>
      </c>
      <c r="J353" s="9" t="e">
        <f>VLOOKUP(I353,'גדלי תיקים'!$J:$K,2,0)</f>
        <v>#REF!</v>
      </c>
      <c r="K353" s="9" t="e">
        <f t="shared" si="12"/>
        <v>#REF!</v>
      </c>
      <c r="L353" s="9" t="e">
        <f t="shared" si="13"/>
        <v>#REF!</v>
      </c>
    </row>
    <row r="354" spans="1:12">
      <c r="A354" s="9" t="e">
        <f>#REF!</f>
        <v>#REF!</v>
      </c>
      <c r="B354" s="9" t="e">
        <f>#REF!</f>
        <v>#REF!</v>
      </c>
      <c r="C354" s="9" t="e">
        <f>#REF!</f>
        <v>#REF!</v>
      </c>
      <c r="D354" s="9" t="e">
        <f>#REF!</f>
        <v>#REF!</v>
      </c>
      <c r="E354" s="9" t="e">
        <f>#REF!</f>
        <v>#REF!</v>
      </c>
      <c r="F354" s="61" t="e">
        <f>#REF!</f>
        <v>#REF!</v>
      </c>
      <c r="G354" s="9" t="e">
        <f>#REF!*-1</f>
        <v>#REF!</v>
      </c>
      <c r="H354" s="9" t="e">
        <f>#REF!</f>
        <v>#REF!</v>
      </c>
      <c r="I354" s="9" t="e">
        <f>#REF!</f>
        <v>#REF!</v>
      </c>
      <c r="J354" s="9" t="e">
        <f>VLOOKUP(I354,'גדלי תיקים'!$J:$K,2,0)</f>
        <v>#REF!</v>
      </c>
      <c r="K354" s="9" t="e">
        <f t="shared" si="12"/>
        <v>#REF!</v>
      </c>
      <c r="L354" s="9" t="e">
        <f t="shared" si="13"/>
        <v>#REF!</v>
      </c>
    </row>
    <row r="355" spans="1:12">
      <c r="A355" s="9" t="e">
        <f>#REF!</f>
        <v>#REF!</v>
      </c>
      <c r="B355" s="9" t="e">
        <f>#REF!</f>
        <v>#REF!</v>
      </c>
      <c r="C355" s="9" t="e">
        <f>#REF!</f>
        <v>#REF!</v>
      </c>
      <c r="D355" s="9" t="e">
        <f>#REF!</f>
        <v>#REF!</v>
      </c>
      <c r="E355" s="9" t="e">
        <f>#REF!</f>
        <v>#REF!</v>
      </c>
      <c r="F355" s="61" t="e">
        <f>#REF!</f>
        <v>#REF!</v>
      </c>
      <c r="G355" s="9" t="e">
        <f>#REF!*-1</f>
        <v>#REF!</v>
      </c>
      <c r="H355" s="9" t="e">
        <f>#REF!</f>
        <v>#REF!</v>
      </c>
      <c r="I355" s="9" t="e">
        <f>#REF!</f>
        <v>#REF!</v>
      </c>
      <c r="J355" s="9" t="e">
        <f>VLOOKUP(I355,'גדלי תיקים'!$J:$K,2,0)</f>
        <v>#REF!</v>
      </c>
      <c r="K355" s="9" t="e">
        <f t="shared" si="12"/>
        <v>#REF!</v>
      </c>
      <c r="L355" s="9" t="e">
        <f t="shared" si="13"/>
        <v>#REF!</v>
      </c>
    </row>
    <row r="356" spans="1:12">
      <c r="A356" s="9" t="e">
        <f>#REF!</f>
        <v>#REF!</v>
      </c>
      <c r="B356" s="9" t="e">
        <f>#REF!</f>
        <v>#REF!</v>
      </c>
      <c r="C356" s="9" t="e">
        <f>#REF!</f>
        <v>#REF!</v>
      </c>
      <c r="D356" s="9" t="e">
        <f>#REF!</f>
        <v>#REF!</v>
      </c>
      <c r="E356" s="9" t="e">
        <f>#REF!</f>
        <v>#REF!</v>
      </c>
      <c r="F356" s="61" t="e">
        <f>#REF!</f>
        <v>#REF!</v>
      </c>
      <c r="G356" s="9" t="e">
        <f>#REF!*-1</f>
        <v>#REF!</v>
      </c>
      <c r="H356" s="9" t="e">
        <f>#REF!</f>
        <v>#REF!</v>
      </c>
      <c r="I356" s="9" t="e">
        <f>#REF!</f>
        <v>#REF!</v>
      </c>
      <c r="J356" s="9" t="e">
        <f>VLOOKUP(I356,'גדלי תיקים'!$J:$K,2,0)</f>
        <v>#REF!</v>
      </c>
      <c r="K356" s="9" t="e">
        <f t="shared" si="12"/>
        <v>#REF!</v>
      </c>
      <c r="L356" s="9" t="e">
        <f t="shared" si="13"/>
        <v>#REF!</v>
      </c>
    </row>
    <row r="357" spans="1:12">
      <c r="A357" s="9" t="e">
        <f>#REF!</f>
        <v>#REF!</v>
      </c>
      <c r="B357" s="9" t="e">
        <f>#REF!</f>
        <v>#REF!</v>
      </c>
      <c r="C357" s="9" t="e">
        <f>#REF!</f>
        <v>#REF!</v>
      </c>
      <c r="D357" s="9" t="e">
        <f>#REF!</f>
        <v>#REF!</v>
      </c>
      <c r="E357" s="9" t="e">
        <f>#REF!</f>
        <v>#REF!</v>
      </c>
      <c r="F357" s="61" t="e">
        <f>#REF!</f>
        <v>#REF!</v>
      </c>
      <c r="G357" s="9" t="e">
        <f>#REF!*-1</f>
        <v>#REF!</v>
      </c>
      <c r="H357" s="9" t="e">
        <f>#REF!</f>
        <v>#REF!</v>
      </c>
      <c r="I357" s="9" t="e">
        <f>#REF!</f>
        <v>#REF!</v>
      </c>
      <c r="J357" s="9" t="e">
        <f>VLOOKUP(I357,'גדלי תיקים'!$J:$K,2,0)</f>
        <v>#REF!</v>
      </c>
      <c r="K357" s="9" t="e">
        <f t="shared" si="12"/>
        <v>#REF!</v>
      </c>
      <c r="L357" s="9" t="e">
        <f t="shared" si="13"/>
        <v>#REF!</v>
      </c>
    </row>
    <row r="358" spans="1:12">
      <c r="A358" s="9" t="e">
        <f>#REF!</f>
        <v>#REF!</v>
      </c>
      <c r="B358" s="9" t="e">
        <f>#REF!</f>
        <v>#REF!</v>
      </c>
      <c r="C358" s="9" t="e">
        <f>#REF!</f>
        <v>#REF!</v>
      </c>
      <c r="D358" s="9" t="e">
        <f>#REF!</f>
        <v>#REF!</v>
      </c>
      <c r="E358" s="9" t="e">
        <f>#REF!</f>
        <v>#REF!</v>
      </c>
      <c r="F358" s="61" t="e">
        <f>#REF!</f>
        <v>#REF!</v>
      </c>
      <c r="G358" s="9" t="e">
        <f>#REF!*-1</f>
        <v>#REF!</v>
      </c>
      <c r="H358" s="9" t="e">
        <f>#REF!</f>
        <v>#REF!</v>
      </c>
      <c r="I358" s="9" t="e">
        <f>#REF!</f>
        <v>#REF!</v>
      </c>
      <c r="J358" s="9" t="e">
        <f>VLOOKUP(I358,'גדלי תיקים'!$J:$K,2,0)</f>
        <v>#REF!</v>
      </c>
      <c r="K358" s="9" t="e">
        <f t="shared" si="12"/>
        <v>#REF!</v>
      </c>
      <c r="L358" s="9" t="e">
        <f t="shared" si="13"/>
        <v>#REF!</v>
      </c>
    </row>
    <row r="359" spans="1:12">
      <c r="A359" s="9" t="e">
        <f>#REF!</f>
        <v>#REF!</v>
      </c>
      <c r="B359" s="9" t="e">
        <f>#REF!</f>
        <v>#REF!</v>
      </c>
      <c r="C359" s="9" t="e">
        <f>#REF!</f>
        <v>#REF!</v>
      </c>
      <c r="D359" s="9" t="e">
        <f>#REF!</f>
        <v>#REF!</v>
      </c>
      <c r="E359" s="9" t="e">
        <f>#REF!</f>
        <v>#REF!</v>
      </c>
      <c r="F359" s="61" t="e">
        <f>#REF!</f>
        <v>#REF!</v>
      </c>
      <c r="G359" s="9" t="e">
        <f>#REF!*-1</f>
        <v>#REF!</v>
      </c>
      <c r="H359" s="9" t="e">
        <f>#REF!</f>
        <v>#REF!</v>
      </c>
      <c r="I359" s="9" t="e">
        <f>#REF!</f>
        <v>#REF!</v>
      </c>
      <c r="J359" s="9" t="e">
        <f>VLOOKUP(I359,'גדלי תיקים'!$J:$K,2,0)</f>
        <v>#REF!</v>
      </c>
      <c r="K359" s="9" t="e">
        <f t="shared" si="12"/>
        <v>#REF!</v>
      </c>
      <c r="L359" s="9" t="e">
        <f t="shared" si="13"/>
        <v>#REF!</v>
      </c>
    </row>
    <row r="360" spans="1:12">
      <c r="A360" s="9" t="e">
        <f>#REF!</f>
        <v>#REF!</v>
      </c>
      <c r="B360" s="9" t="e">
        <f>#REF!</f>
        <v>#REF!</v>
      </c>
      <c r="C360" s="9" t="e">
        <f>#REF!</f>
        <v>#REF!</v>
      </c>
      <c r="D360" s="9" t="e">
        <f>#REF!</f>
        <v>#REF!</v>
      </c>
      <c r="E360" s="9" t="e">
        <f>#REF!</f>
        <v>#REF!</v>
      </c>
      <c r="F360" s="61" t="e">
        <f>#REF!</f>
        <v>#REF!</v>
      </c>
      <c r="G360" s="9" t="e">
        <f>#REF!*-1</f>
        <v>#REF!</v>
      </c>
      <c r="H360" s="9" t="e">
        <f>#REF!</f>
        <v>#REF!</v>
      </c>
      <c r="I360" s="9" t="e">
        <f>#REF!</f>
        <v>#REF!</v>
      </c>
      <c r="J360" s="9" t="e">
        <f>VLOOKUP(I360,'גדלי תיקים'!$J:$K,2,0)</f>
        <v>#REF!</v>
      </c>
      <c r="K360" s="9" t="e">
        <f t="shared" si="12"/>
        <v>#REF!</v>
      </c>
      <c r="L360" s="9" t="e">
        <f t="shared" si="13"/>
        <v>#REF!</v>
      </c>
    </row>
    <row r="361" spans="1:12">
      <c r="A361" s="9" t="e">
        <f>#REF!</f>
        <v>#REF!</v>
      </c>
      <c r="B361" s="9" t="e">
        <f>#REF!</f>
        <v>#REF!</v>
      </c>
      <c r="C361" s="9" t="e">
        <f>#REF!</f>
        <v>#REF!</v>
      </c>
      <c r="D361" s="9" t="e">
        <f>#REF!</f>
        <v>#REF!</v>
      </c>
      <c r="E361" s="9" t="e">
        <f>#REF!</f>
        <v>#REF!</v>
      </c>
      <c r="F361" s="61" t="e">
        <f>#REF!</f>
        <v>#REF!</v>
      </c>
      <c r="G361" s="9" t="e">
        <f>#REF!*-1</f>
        <v>#REF!</v>
      </c>
      <c r="H361" s="9" t="e">
        <f>#REF!</f>
        <v>#REF!</v>
      </c>
      <c r="I361" s="9" t="e">
        <f>#REF!</f>
        <v>#REF!</v>
      </c>
      <c r="J361" s="9" t="e">
        <f>VLOOKUP(I361,'גדלי תיקים'!$J:$K,2,0)</f>
        <v>#REF!</v>
      </c>
      <c r="K361" s="9" t="e">
        <f t="shared" si="12"/>
        <v>#REF!</v>
      </c>
      <c r="L361" s="9" t="e">
        <f t="shared" si="13"/>
        <v>#REF!</v>
      </c>
    </row>
    <row r="362" spans="1:12">
      <c r="A362" s="9" t="e">
        <f>#REF!</f>
        <v>#REF!</v>
      </c>
      <c r="B362" s="9" t="e">
        <f>#REF!</f>
        <v>#REF!</v>
      </c>
      <c r="C362" s="9" t="e">
        <f>#REF!</f>
        <v>#REF!</v>
      </c>
      <c r="D362" s="9" t="e">
        <f>#REF!</f>
        <v>#REF!</v>
      </c>
      <c r="E362" s="9" t="e">
        <f>#REF!</f>
        <v>#REF!</v>
      </c>
      <c r="F362" s="61" t="e">
        <f>#REF!</f>
        <v>#REF!</v>
      </c>
      <c r="G362" s="9" t="e">
        <f>#REF!*-1</f>
        <v>#REF!</v>
      </c>
      <c r="H362" s="9" t="e">
        <f>#REF!</f>
        <v>#REF!</v>
      </c>
      <c r="I362" s="9" t="e">
        <f>#REF!</f>
        <v>#REF!</v>
      </c>
      <c r="J362" s="9" t="e">
        <f>VLOOKUP(I362,'גדלי תיקים'!$J:$K,2,0)</f>
        <v>#REF!</v>
      </c>
      <c r="K362" s="9" t="e">
        <f t="shared" si="12"/>
        <v>#REF!</v>
      </c>
      <c r="L362" s="9" t="e">
        <f t="shared" si="13"/>
        <v>#REF!</v>
      </c>
    </row>
    <row r="363" spans="1:12">
      <c r="A363" s="9" t="e">
        <f>#REF!</f>
        <v>#REF!</v>
      </c>
      <c r="B363" s="9" t="e">
        <f>#REF!</f>
        <v>#REF!</v>
      </c>
      <c r="C363" s="9" t="e">
        <f>#REF!</f>
        <v>#REF!</v>
      </c>
      <c r="D363" s="9" t="e">
        <f>#REF!</f>
        <v>#REF!</v>
      </c>
      <c r="E363" s="9" t="e">
        <f>#REF!</f>
        <v>#REF!</v>
      </c>
      <c r="F363" s="61" t="e">
        <f>#REF!</f>
        <v>#REF!</v>
      </c>
      <c r="G363" s="9" t="e">
        <f>#REF!*-1</f>
        <v>#REF!</v>
      </c>
      <c r="H363" s="9" t="e">
        <f>#REF!</f>
        <v>#REF!</v>
      </c>
      <c r="I363" s="9" t="e">
        <f>#REF!</f>
        <v>#REF!</v>
      </c>
      <c r="J363" s="9" t="e">
        <f>VLOOKUP(I363,'גדלי תיקים'!$J:$K,2,0)</f>
        <v>#REF!</v>
      </c>
      <c r="K363" s="9" t="e">
        <f t="shared" si="12"/>
        <v>#REF!</v>
      </c>
      <c r="L363" s="9" t="e">
        <f t="shared" si="13"/>
        <v>#REF!</v>
      </c>
    </row>
    <row r="364" spans="1:12">
      <c r="A364" s="9" t="e">
        <f>#REF!</f>
        <v>#REF!</v>
      </c>
      <c r="B364" s="9" t="e">
        <f>#REF!</f>
        <v>#REF!</v>
      </c>
      <c r="C364" s="9" t="e">
        <f>#REF!</f>
        <v>#REF!</v>
      </c>
      <c r="D364" s="9" t="e">
        <f>#REF!</f>
        <v>#REF!</v>
      </c>
      <c r="E364" s="9" t="e">
        <f>#REF!</f>
        <v>#REF!</v>
      </c>
      <c r="F364" s="61" t="e">
        <f>#REF!</f>
        <v>#REF!</v>
      </c>
      <c r="G364" s="9" t="e">
        <f>#REF!*-1</f>
        <v>#REF!</v>
      </c>
      <c r="H364" s="9" t="e">
        <f>#REF!</f>
        <v>#REF!</v>
      </c>
      <c r="I364" s="9" t="e">
        <f>#REF!</f>
        <v>#REF!</v>
      </c>
      <c r="J364" s="9" t="e">
        <f>VLOOKUP(I364,'גדלי תיקים'!$J:$K,2,0)</f>
        <v>#REF!</v>
      </c>
      <c r="K364" s="9" t="e">
        <f t="shared" si="12"/>
        <v>#REF!</v>
      </c>
      <c r="L364" s="9" t="e">
        <f t="shared" si="13"/>
        <v>#REF!</v>
      </c>
    </row>
    <row r="365" spans="1:12">
      <c r="A365" s="9" t="e">
        <f>#REF!</f>
        <v>#REF!</v>
      </c>
      <c r="B365" s="9" t="e">
        <f>#REF!</f>
        <v>#REF!</v>
      </c>
      <c r="C365" s="9" t="e">
        <f>#REF!</f>
        <v>#REF!</v>
      </c>
      <c r="D365" s="9" t="e">
        <f>#REF!</f>
        <v>#REF!</v>
      </c>
      <c r="E365" s="9" t="e">
        <f>#REF!</f>
        <v>#REF!</v>
      </c>
      <c r="F365" s="61" t="e">
        <f>#REF!</f>
        <v>#REF!</v>
      </c>
      <c r="G365" s="9" t="e">
        <f>#REF!*-1</f>
        <v>#REF!</v>
      </c>
      <c r="H365" s="9" t="e">
        <f>#REF!</f>
        <v>#REF!</v>
      </c>
      <c r="I365" s="9" t="e">
        <f>#REF!</f>
        <v>#REF!</v>
      </c>
      <c r="J365" s="9" t="e">
        <f>VLOOKUP(I365,'גדלי תיקים'!$J:$K,2,0)</f>
        <v>#REF!</v>
      </c>
      <c r="K365" s="9" t="e">
        <f t="shared" si="12"/>
        <v>#REF!</v>
      </c>
      <c r="L365" s="9" t="e">
        <f t="shared" si="13"/>
        <v>#REF!</v>
      </c>
    </row>
    <row r="366" spans="1:12">
      <c r="A366" s="9" t="e">
        <f>#REF!</f>
        <v>#REF!</v>
      </c>
      <c r="B366" s="9" t="e">
        <f>#REF!</f>
        <v>#REF!</v>
      </c>
      <c r="C366" s="9" t="e">
        <f>#REF!</f>
        <v>#REF!</v>
      </c>
      <c r="D366" s="9" t="e">
        <f>#REF!</f>
        <v>#REF!</v>
      </c>
      <c r="E366" s="9" t="e">
        <f>#REF!</f>
        <v>#REF!</v>
      </c>
      <c r="F366" s="61" t="e">
        <f>#REF!</f>
        <v>#REF!</v>
      </c>
      <c r="G366" s="9" t="e">
        <f>#REF!*-1</f>
        <v>#REF!</v>
      </c>
      <c r="H366" s="9" t="e">
        <f>#REF!</f>
        <v>#REF!</v>
      </c>
      <c r="I366" s="9" t="e">
        <f>#REF!</f>
        <v>#REF!</v>
      </c>
      <c r="J366" s="9" t="e">
        <f>VLOOKUP(I366,'גדלי תיקים'!$J:$K,2,0)</f>
        <v>#REF!</v>
      </c>
      <c r="K366" s="9" t="e">
        <f t="shared" si="12"/>
        <v>#REF!</v>
      </c>
      <c r="L366" s="9" t="e">
        <f t="shared" si="13"/>
        <v>#REF!</v>
      </c>
    </row>
    <row r="367" spans="1:12">
      <c r="A367" s="9" t="e">
        <f>#REF!</f>
        <v>#REF!</v>
      </c>
      <c r="B367" s="9" t="e">
        <f>#REF!</f>
        <v>#REF!</v>
      </c>
      <c r="C367" s="9" t="e">
        <f>#REF!</f>
        <v>#REF!</v>
      </c>
      <c r="D367" s="9" t="e">
        <f>#REF!</f>
        <v>#REF!</v>
      </c>
      <c r="E367" s="9" t="e">
        <f>#REF!</f>
        <v>#REF!</v>
      </c>
      <c r="F367" s="61" t="e">
        <f>#REF!</f>
        <v>#REF!</v>
      </c>
      <c r="G367" s="9" t="e">
        <f>#REF!*-1</f>
        <v>#REF!</v>
      </c>
      <c r="H367" s="9" t="e">
        <f>#REF!</f>
        <v>#REF!</v>
      </c>
      <c r="I367" s="9" t="e">
        <f>#REF!</f>
        <v>#REF!</v>
      </c>
      <c r="J367" s="9" t="e">
        <f>VLOOKUP(I367,'גדלי תיקים'!$J:$K,2,0)</f>
        <v>#REF!</v>
      </c>
      <c r="K367" s="9" t="e">
        <f t="shared" si="12"/>
        <v>#REF!</v>
      </c>
      <c r="L367" s="9" t="e">
        <f t="shared" si="13"/>
        <v>#REF!</v>
      </c>
    </row>
    <row r="368" spans="1:12">
      <c r="A368" s="9" t="e">
        <f>#REF!</f>
        <v>#REF!</v>
      </c>
      <c r="B368" s="9" t="e">
        <f>#REF!</f>
        <v>#REF!</v>
      </c>
      <c r="C368" s="9" t="e">
        <f>#REF!</f>
        <v>#REF!</v>
      </c>
      <c r="D368" s="9" t="e">
        <f>#REF!</f>
        <v>#REF!</v>
      </c>
      <c r="E368" s="9" t="e">
        <f>#REF!</f>
        <v>#REF!</v>
      </c>
      <c r="F368" s="61" t="e">
        <f>#REF!</f>
        <v>#REF!</v>
      </c>
      <c r="G368" s="9" t="e">
        <f>#REF!*-1</f>
        <v>#REF!</v>
      </c>
      <c r="H368" s="9" t="e">
        <f>#REF!</f>
        <v>#REF!</v>
      </c>
      <c r="I368" s="9" t="e">
        <f>#REF!</f>
        <v>#REF!</v>
      </c>
      <c r="J368" s="9" t="e">
        <f>VLOOKUP(I368,'גדלי תיקים'!$J:$K,2,0)</f>
        <v>#REF!</v>
      </c>
      <c r="K368" s="9" t="e">
        <f t="shared" si="12"/>
        <v>#REF!</v>
      </c>
      <c r="L368" s="9" t="e">
        <f t="shared" si="13"/>
        <v>#REF!</v>
      </c>
    </row>
    <row r="369" spans="1:12">
      <c r="A369" s="9" t="e">
        <f>#REF!</f>
        <v>#REF!</v>
      </c>
      <c r="B369" s="9" t="e">
        <f>#REF!</f>
        <v>#REF!</v>
      </c>
      <c r="C369" s="9" t="e">
        <f>#REF!</f>
        <v>#REF!</v>
      </c>
      <c r="D369" s="9" t="e">
        <f>#REF!</f>
        <v>#REF!</v>
      </c>
      <c r="E369" s="9" t="e">
        <f>#REF!</f>
        <v>#REF!</v>
      </c>
      <c r="F369" s="61" t="e">
        <f>#REF!</f>
        <v>#REF!</v>
      </c>
      <c r="G369" s="9" t="e">
        <f>#REF!*-1</f>
        <v>#REF!</v>
      </c>
      <c r="H369" s="9" t="e">
        <f>#REF!</f>
        <v>#REF!</v>
      </c>
      <c r="I369" s="9" t="e">
        <f>#REF!</f>
        <v>#REF!</v>
      </c>
      <c r="J369" s="9" t="e">
        <f>VLOOKUP(I369,'גדלי תיקים'!$J:$K,2,0)</f>
        <v>#REF!</v>
      </c>
      <c r="K369" s="9" t="e">
        <f t="shared" si="12"/>
        <v>#REF!</v>
      </c>
      <c r="L369" s="9" t="e">
        <f t="shared" si="13"/>
        <v>#REF!</v>
      </c>
    </row>
    <row r="370" spans="1:12">
      <c r="A370" s="9" t="e">
        <f>#REF!</f>
        <v>#REF!</v>
      </c>
      <c r="B370" s="9" t="e">
        <f>#REF!</f>
        <v>#REF!</v>
      </c>
      <c r="C370" s="9" t="e">
        <f>#REF!</f>
        <v>#REF!</v>
      </c>
      <c r="D370" s="9" t="e">
        <f>#REF!</f>
        <v>#REF!</v>
      </c>
      <c r="E370" s="9" t="e">
        <f>#REF!</f>
        <v>#REF!</v>
      </c>
      <c r="F370" s="61" t="e">
        <f>#REF!</f>
        <v>#REF!</v>
      </c>
      <c r="G370" s="9" t="e">
        <f>#REF!*-1</f>
        <v>#REF!</v>
      </c>
      <c r="H370" s="9" t="e">
        <f>#REF!</f>
        <v>#REF!</v>
      </c>
      <c r="I370" s="9" t="e">
        <f>#REF!</f>
        <v>#REF!</v>
      </c>
      <c r="J370" s="9" t="e">
        <f>VLOOKUP(I370,'גדלי תיקים'!$J:$K,2,0)</f>
        <v>#REF!</v>
      </c>
      <c r="K370" s="9" t="e">
        <f t="shared" si="12"/>
        <v>#REF!</v>
      </c>
      <c r="L370" s="9" t="e">
        <f t="shared" si="13"/>
        <v>#REF!</v>
      </c>
    </row>
    <row r="371" spans="1:12">
      <c r="A371" s="9" t="e">
        <f>#REF!</f>
        <v>#REF!</v>
      </c>
      <c r="B371" s="9" t="e">
        <f>#REF!</f>
        <v>#REF!</v>
      </c>
      <c r="C371" s="9" t="e">
        <f>#REF!</f>
        <v>#REF!</v>
      </c>
      <c r="D371" s="9" t="e">
        <f>#REF!</f>
        <v>#REF!</v>
      </c>
      <c r="E371" s="9" t="e">
        <f>#REF!</f>
        <v>#REF!</v>
      </c>
      <c r="F371" s="61" t="e">
        <f>#REF!</f>
        <v>#REF!</v>
      </c>
      <c r="G371" s="9" t="e">
        <f>#REF!*-1</f>
        <v>#REF!</v>
      </c>
      <c r="H371" s="9" t="e">
        <f>#REF!</f>
        <v>#REF!</v>
      </c>
      <c r="I371" s="9" t="e">
        <f>#REF!</f>
        <v>#REF!</v>
      </c>
      <c r="J371" s="9" t="e">
        <f>VLOOKUP(I371,'גדלי תיקים'!$J:$K,2,0)</f>
        <v>#REF!</v>
      </c>
      <c r="K371" s="9" t="e">
        <f t="shared" si="12"/>
        <v>#REF!</v>
      </c>
      <c r="L371" s="9" t="e">
        <f t="shared" si="13"/>
        <v>#REF!</v>
      </c>
    </row>
    <row r="372" spans="1:12">
      <c r="A372" s="9" t="e">
        <f>#REF!</f>
        <v>#REF!</v>
      </c>
      <c r="B372" s="9" t="e">
        <f>#REF!</f>
        <v>#REF!</v>
      </c>
      <c r="C372" s="9" t="e">
        <f>#REF!</f>
        <v>#REF!</v>
      </c>
      <c r="D372" s="9" t="e">
        <f>#REF!</f>
        <v>#REF!</v>
      </c>
      <c r="E372" s="9" t="e">
        <f>#REF!</f>
        <v>#REF!</v>
      </c>
      <c r="F372" s="61" t="e">
        <f>#REF!</f>
        <v>#REF!</v>
      </c>
      <c r="G372" s="9" t="e">
        <f>#REF!*-1</f>
        <v>#REF!</v>
      </c>
      <c r="H372" s="9" t="e">
        <f>#REF!</f>
        <v>#REF!</v>
      </c>
      <c r="I372" s="9" t="e">
        <f>#REF!</f>
        <v>#REF!</v>
      </c>
      <c r="J372" s="9" t="e">
        <f>VLOOKUP(I372,'גדלי תיקים'!$J:$K,2,0)</f>
        <v>#REF!</v>
      </c>
      <c r="K372" s="9" t="e">
        <f t="shared" si="12"/>
        <v>#REF!</v>
      </c>
      <c r="L372" s="9" t="e">
        <f t="shared" si="13"/>
        <v>#REF!</v>
      </c>
    </row>
    <row r="373" spans="1:12">
      <c r="A373" s="9" t="e">
        <f>#REF!</f>
        <v>#REF!</v>
      </c>
      <c r="B373" s="9" t="e">
        <f>#REF!</f>
        <v>#REF!</v>
      </c>
      <c r="C373" s="9" t="e">
        <f>#REF!</f>
        <v>#REF!</v>
      </c>
      <c r="D373" s="9" t="e">
        <f>#REF!</f>
        <v>#REF!</v>
      </c>
      <c r="E373" s="9" t="e">
        <f>#REF!</f>
        <v>#REF!</v>
      </c>
      <c r="F373" s="61" t="e">
        <f>#REF!</f>
        <v>#REF!</v>
      </c>
      <c r="G373" s="9" t="e">
        <f>#REF!*-1</f>
        <v>#REF!</v>
      </c>
      <c r="H373" s="9" t="e">
        <f>#REF!</f>
        <v>#REF!</v>
      </c>
      <c r="I373" s="9" t="e">
        <f>#REF!</f>
        <v>#REF!</v>
      </c>
      <c r="J373" s="9" t="e">
        <f>VLOOKUP(I373,'גדלי תיקים'!$J:$K,2,0)</f>
        <v>#REF!</v>
      </c>
      <c r="K373" s="9" t="e">
        <f t="shared" si="12"/>
        <v>#REF!</v>
      </c>
      <c r="L373" s="9" t="e">
        <f t="shared" si="13"/>
        <v>#REF!</v>
      </c>
    </row>
    <row r="374" spans="1:12">
      <c r="A374" s="9" t="e">
        <f>#REF!</f>
        <v>#REF!</v>
      </c>
      <c r="B374" s="9" t="e">
        <f>#REF!</f>
        <v>#REF!</v>
      </c>
      <c r="C374" s="9" t="e">
        <f>#REF!</f>
        <v>#REF!</v>
      </c>
      <c r="D374" s="9" t="e">
        <f>#REF!</f>
        <v>#REF!</v>
      </c>
      <c r="E374" s="9" t="e">
        <f>#REF!</f>
        <v>#REF!</v>
      </c>
      <c r="F374" s="61" t="e">
        <f>#REF!</f>
        <v>#REF!</v>
      </c>
      <c r="G374" s="9" t="e">
        <f>#REF!*-1</f>
        <v>#REF!</v>
      </c>
      <c r="H374" s="9" t="e">
        <f>#REF!</f>
        <v>#REF!</v>
      </c>
      <c r="I374" s="9" t="e">
        <f>#REF!</f>
        <v>#REF!</v>
      </c>
      <c r="J374" s="9" t="e">
        <f>VLOOKUP(I374,'גדלי תיקים'!$J:$K,2,0)</f>
        <v>#REF!</v>
      </c>
      <c r="K374" s="9" t="e">
        <f t="shared" si="12"/>
        <v>#REF!</v>
      </c>
      <c r="L374" s="9" t="e">
        <f t="shared" si="13"/>
        <v>#REF!</v>
      </c>
    </row>
    <row r="375" spans="1:12">
      <c r="A375" s="9" t="e">
        <f>#REF!</f>
        <v>#REF!</v>
      </c>
      <c r="B375" s="9" t="e">
        <f>#REF!</f>
        <v>#REF!</v>
      </c>
      <c r="C375" s="9" t="e">
        <f>#REF!</f>
        <v>#REF!</v>
      </c>
      <c r="D375" s="9" t="e">
        <f>#REF!</f>
        <v>#REF!</v>
      </c>
      <c r="E375" s="9" t="e">
        <f>#REF!</f>
        <v>#REF!</v>
      </c>
      <c r="F375" s="61" t="e">
        <f>#REF!</f>
        <v>#REF!</v>
      </c>
      <c r="G375" s="9" t="e">
        <f>#REF!*-1</f>
        <v>#REF!</v>
      </c>
      <c r="H375" s="9" t="e">
        <f>#REF!</f>
        <v>#REF!</v>
      </c>
      <c r="I375" s="9" t="e">
        <f>#REF!</f>
        <v>#REF!</v>
      </c>
      <c r="J375" s="9" t="e">
        <f>VLOOKUP(I375,'גדלי תיקים'!$J:$K,2,0)</f>
        <v>#REF!</v>
      </c>
      <c r="K375" s="9" t="e">
        <f t="shared" si="12"/>
        <v>#REF!</v>
      </c>
      <c r="L375" s="9" t="e">
        <f t="shared" si="13"/>
        <v>#REF!</v>
      </c>
    </row>
    <row r="376" spans="1:12">
      <c r="A376" s="9" t="e">
        <f>#REF!</f>
        <v>#REF!</v>
      </c>
      <c r="B376" s="9" t="e">
        <f>#REF!</f>
        <v>#REF!</v>
      </c>
      <c r="C376" s="9" t="e">
        <f>#REF!</f>
        <v>#REF!</v>
      </c>
      <c r="D376" s="9" t="e">
        <f>#REF!</f>
        <v>#REF!</v>
      </c>
      <c r="E376" s="9" t="e">
        <f>#REF!</f>
        <v>#REF!</v>
      </c>
      <c r="F376" s="61" t="e">
        <f>#REF!</f>
        <v>#REF!</v>
      </c>
      <c r="G376" s="9" t="e">
        <f>#REF!*-1</f>
        <v>#REF!</v>
      </c>
      <c r="H376" s="9" t="e">
        <f>#REF!</f>
        <v>#REF!</v>
      </c>
      <c r="I376" s="9" t="e">
        <f>#REF!</f>
        <v>#REF!</v>
      </c>
      <c r="J376" s="9" t="e">
        <f>VLOOKUP(I376,'גדלי תיקים'!$J:$K,2,0)</f>
        <v>#REF!</v>
      </c>
      <c r="K376" s="9" t="e">
        <f t="shared" si="12"/>
        <v>#REF!</v>
      </c>
      <c r="L376" s="9" t="e">
        <f t="shared" si="13"/>
        <v>#REF!</v>
      </c>
    </row>
    <row r="377" spans="1:12">
      <c r="A377" s="9" t="e">
        <f>#REF!</f>
        <v>#REF!</v>
      </c>
      <c r="B377" s="9" t="e">
        <f>#REF!</f>
        <v>#REF!</v>
      </c>
      <c r="C377" s="9" t="e">
        <f>#REF!</f>
        <v>#REF!</v>
      </c>
      <c r="D377" s="9" t="e">
        <f>#REF!</f>
        <v>#REF!</v>
      </c>
      <c r="E377" s="9" t="e">
        <f>#REF!</f>
        <v>#REF!</v>
      </c>
      <c r="F377" s="61" t="e">
        <f>#REF!</f>
        <v>#REF!</v>
      </c>
      <c r="G377" s="9" t="e">
        <f>#REF!*-1</f>
        <v>#REF!</v>
      </c>
      <c r="H377" s="9" t="e">
        <f>#REF!</f>
        <v>#REF!</v>
      </c>
      <c r="I377" s="9" t="e">
        <f>#REF!</f>
        <v>#REF!</v>
      </c>
      <c r="J377" s="9" t="e">
        <f>VLOOKUP(I377,'גדלי תיקים'!$J:$K,2,0)</f>
        <v>#REF!</v>
      </c>
      <c r="K377" s="9" t="e">
        <f t="shared" si="12"/>
        <v>#REF!</v>
      </c>
      <c r="L377" s="9" t="e">
        <f t="shared" si="13"/>
        <v>#REF!</v>
      </c>
    </row>
    <row r="378" spans="1:12">
      <c r="A378" s="9" t="e">
        <f>#REF!</f>
        <v>#REF!</v>
      </c>
      <c r="B378" s="9" t="e">
        <f>#REF!</f>
        <v>#REF!</v>
      </c>
      <c r="C378" s="9" t="e">
        <f>#REF!</f>
        <v>#REF!</v>
      </c>
      <c r="D378" s="9" t="e">
        <f>#REF!</f>
        <v>#REF!</v>
      </c>
      <c r="E378" s="9" t="e">
        <f>#REF!</f>
        <v>#REF!</v>
      </c>
      <c r="F378" s="61" t="e">
        <f>#REF!</f>
        <v>#REF!</v>
      </c>
      <c r="G378" s="9" t="e">
        <f>#REF!*-1</f>
        <v>#REF!</v>
      </c>
      <c r="H378" s="9" t="e">
        <f>#REF!</f>
        <v>#REF!</v>
      </c>
      <c r="I378" s="9" t="e">
        <f>#REF!</f>
        <v>#REF!</v>
      </c>
      <c r="J378" s="9" t="e">
        <f>VLOOKUP(I378,'גדלי תיקים'!$J:$K,2,0)</f>
        <v>#REF!</v>
      </c>
      <c r="K378" s="9" t="e">
        <f t="shared" si="12"/>
        <v>#REF!</v>
      </c>
      <c r="L378" s="9" t="e">
        <f t="shared" si="13"/>
        <v>#REF!</v>
      </c>
    </row>
    <row r="379" spans="1:12">
      <c r="A379" s="9" t="e">
        <f>#REF!</f>
        <v>#REF!</v>
      </c>
      <c r="B379" s="9" t="e">
        <f>#REF!</f>
        <v>#REF!</v>
      </c>
      <c r="C379" s="9" t="e">
        <f>#REF!</f>
        <v>#REF!</v>
      </c>
      <c r="D379" s="9" t="e">
        <f>#REF!</f>
        <v>#REF!</v>
      </c>
      <c r="E379" s="9" t="e">
        <f>#REF!</f>
        <v>#REF!</v>
      </c>
      <c r="F379" s="61" t="e">
        <f>#REF!</f>
        <v>#REF!</v>
      </c>
      <c r="G379" s="9" t="e">
        <f>#REF!*-1</f>
        <v>#REF!</v>
      </c>
      <c r="H379" s="9" t="e">
        <f>#REF!</f>
        <v>#REF!</v>
      </c>
      <c r="I379" s="9" t="e">
        <f>#REF!</f>
        <v>#REF!</v>
      </c>
      <c r="J379" s="9" t="e">
        <f>VLOOKUP(I379,'גדלי תיקים'!$J:$K,2,0)</f>
        <v>#REF!</v>
      </c>
      <c r="K379" s="9" t="e">
        <f t="shared" si="12"/>
        <v>#REF!</v>
      </c>
      <c r="L379" s="9" t="e">
        <f t="shared" si="13"/>
        <v>#REF!</v>
      </c>
    </row>
    <row r="380" spans="1:12">
      <c r="A380" s="9" t="e">
        <f>#REF!</f>
        <v>#REF!</v>
      </c>
      <c r="B380" s="9" t="e">
        <f>#REF!</f>
        <v>#REF!</v>
      </c>
      <c r="C380" s="9" t="e">
        <f>#REF!</f>
        <v>#REF!</v>
      </c>
      <c r="D380" s="9" t="e">
        <f>#REF!</f>
        <v>#REF!</v>
      </c>
      <c r="E380" s="9" t="e">
        <f>#REF!</f>
        <v>#REF!</v>
      </c>
      <c r="F380" s="61" t="e">
        <f>#REF!</f>
        <v>#REF!</v>
      </c>
      <c r="G380" s="9" t="e">
        <f>#REF!*-1</f>
        <v>#REF!</v>
      </c>
      <c r="H380" s="9" t="e">
        <f>#REF!</f>
        <v>#REF!</v>
      </c>
      <c r="I380" s="9" t="e">
        <f>#REF!</f>
        <v>#REF!</v>
      </c>
      <c r="J380" s="9" t="e">
        <f>VLOOKUP(I380,'גדלי תיקים'!$J:$K,2,0)</f>
        <v>#REF!</v>
      </c>
      <c r="K380" s="9" t="e">
        <f t="shared" si="12"/>
        <v>#REF!</v>
      </c>
      <c r="L380" s="9" t="e">
        <f t="shared" si="13"/>
        <v>#REF!</v>
      </c>
    </row>
    <row r="381" spans="1:12">
      <c r="A381" s="9" t="e">
        <f>#REF!</f>
        <v>#REF!</v>
      </c>
      <c r="B381" s="9" t="e">
        <f>#REF!</f>
        <v>#REF!</v>
      </c>
      <c r="C381" s="9" t="e">
        <f>#REF!</f>
        <v>#REF!</v>
      </c>
      <c r="D381" s="9" t="e">
        <f>#REF!</f>
        <v>#REF!</v>
      </c>
      <c r="E381" s="9" t="e">
        <f>#REF!</f>
        <v>#REF!</v>
      </c>
      <c r="F381" s="61" t="e">
        <f>#REF!</f>
        <v>#REF!</v>
      </c>
      <c r="G381" s="9" t="e">
        <f>#REF!*-1</f>
        <v>#REF!</v>
      </c>
      <c r="H381" s="9" t="e">
        <f>#REF!</f>
        <v>#REF!</v>
      </c>
      <c r="I381" s="9" t="e">
        <f>#REF!</f>
        <v>#REF!</v>
      </c>
      <c r="J381" s="9" t="e">
        <f>VLOOKUP(I381,'גדלי תיקים'!$J:$K,2,0)</f>
        <v>#REF!</v>
      </c>
      <c r="K381" s="9" t="e">
        <f t="shared" si="12"/>
        <v>#REF!</v>
      </c>
      <c r="L381" s="9" t="e">
        <f t="shared" si="13"/>
        <v>#REF!</v>
      </c>
    </row>
    <row r="382" spans="1:12">
      <c r="A382" s="9" t="e">
        <f>#REF!</f>
        <v>#REF!</v>
      </c>
      <c r="B382" s="9" t="e">
        <f>#REF!</f>
        <v>#REF!</v>
      </c>
      <c r="C382" s="9" t="e">
        <f>#REF!</f>
        <v>#REF!</v>
      </c>
      <c r="D382" s="9" t="e">
        <f>#REF!</f>
        <v>#REF!</v>
      </c>
      <c r="E382" s="9" t="e">
        <f>#REF!</f>
        <v>#REF!</v>
      </c>
      <c r="F382" s="61" t="e">
        <f>#REF!</f>
        <v>#REF!</v>
      </c>
      <c r="G382" s="9" t="e">
        <f>#REF!*-1</f>
        <v>#REF!</v>
      </c>
      <c r="H382" s="9" t="e">
        <f>#REF!</f>
        <v>#REF!</v>
      </c>
      <c r="I382" s="9" t="e">
        <f>#REF!</f>
        <v>#REF!</v>
      </c>
      <c r="J382" s="9" t="e">
        <f>VLOOKUP(I382,'גדלי תיקים'!$J:$K,2,0)</f>
        <v>#REF!</v>
      </c>
      <c r="K382" s="9" t="e">
        <f t="shared" si="12"/>
        <v>#REF!</v>
      </c>
      <c r="L382" s="9" t="e">
        <f t="shared" si="13"/>
        <v>#REF!</v>
      </c>
    </row>
    <row r="383" spans="1:12">
      <c r="A383" s="9" t="e">
        <f>#REF!</f>
        <v>#REF!</v>
      </c>
      <c r="B383" s="9" t="e">
        <f>#REF!</f>
        <v>#REF!</v>
      </c>
      <c r="C383" s="9" t="e">
        <f>#REF!</f>
        <v>#REF!</v>
      </c>
      <c r="D383" s="9" t="e">
        <f>#REF!</f>
        <v>#REF!</v>
      </c>
      <c r="E383" s="9" t="e">
        <f>#REF!</f>
        <v>#REF!</v>
      </c>
      <c r="F383" s="61" t="e">
        <f>#REF!</f>
        <v>#REF!</v>
      </c>
      <c r="G383" s="9" t="e">
        <f>#REF!*-1</f>
        <v>#REF!</v>
      </c>
      <c r="H383" s="9" t="e">
        <f>#REF!</f>
        <v>#REF!</v>
      </c>
      <c r="I383" s="9" t="e">
        <f>#REF!</f>
        <v>#REF!</v>
      </c>
      <c r="J383" s="9" t="e">
        <f>VLOOKUP(I383,'גדלי תיקים'!$J:$K,2,0)</f>
        <v>#REF!</v>
      </c>
      <c r="K383" s="9" t="e">
        <f t="shared" si="12"/>
        <v>#REF!</v>
      </c>
      <c r="L383" s="9" t="e">
        <f t="shared" si="13"/>
        <v>#REF!</v>
      </c>
    </row>
    <row r="384" spans="1:12">
      <c r="A384" s="9" t="e">
        <f>#REF!</f>
        <v>#REF!</v>
      </c>
      <c r="B384" s="9" t="e">
        <f>#REF!</f>
        <v>#REF!</v>
      </c>
      <c r="C384" s="9" t="e">
        <f>#REF!</f>
        <v>#REF!</v>
      </c>
      <c r="D384" s="9" t="e">
        <f>#REF!</f>
        <v>#REF!</v>
      </c>
      <c r="E384" s="9" t="e">
        <f>#REF!</f>
        <v>#REF!</v>
      </c>
      <c r="F384" s="61" t="e">
        <f>#REF!</f>
        <v>#REF!</v>
      </c>
      <c r="G384" s="9" t="e">
        <f>#REF!*-1</f>
        <v>#REF!</v>
      </c>
      <c r="H384" s="9" t="e">
        <f>#REF!</f>
        <v>#REF!</v>
      </c>
      <c r="I384" s="9" t="e">
        <f>#REF!</f>
        <v>#REF!</v>
      </c>
      <c r="J384" s="9" t="e">
        <f>VLOOKUP(I384,'גדלי תיקים'!$J:$K,2,0)</f>
        <v>#REF!</v>
      </c>
      <c r="K384" s="9" t="e">
        <f t="shared" si="12"/>
        <v>#REF!</v>
      </c>
      <c r="L384" s="9" t="e">
        <f t="shared" si="13"/>
        <v>#REF!</v>
      </c>
    </row>
    <row r="385" spans="1:12">
      <c r="A385" s="9" t="e">
        <f>#REF!</f>
        <v>#REF!</v>
      </c>
      <c r="B385" s="9" t="e">
        <f>#REF!</f>
        <v>#REF!</v>
      </c>
      <c r="C385" s="9" t="e">
        <f>#REF!</f>
        <v>#REF!</v>
      </c>
      <c r="D385" s="9" t="e">
        <f>#REF!</f>
        <v>#REF!</v>
      </c>
      <c r="E385" s="9" t="e">
        <f>#REF!</f>
        <v>#REF!</v>
      </c>
      <c r="F385" s="61" t="e">
        <f>#REF!</f>
        <v>#REF!</v>
      </c>
      <c r="G385" s="9" t="e">
        <f>#REF!*-1</f>
        <v>#REF!</v>
      </c>
      <c r="H385" s="9" t="e">
        <f>#REF!</f>
        <v>#REF!</v>
      </c>
      <c r="I385" s="9" t="e">
        <f>#REF!</f>
        <v>#REF!</v>
      </c>
      <c r="J385" s="9" t="e">
        <f>VLOOKUP(I385,'גדלי תיקים'!$J:$K,2,0)</f>
        <v>#REF!</v>
      </c>
      <c r="K385" s="9" t="e">
        <f t="shared" si="12"/>
        <v>#REF!</v>
      </c>
      <c r="L385" s="9" t="e">
        <f t="shared" si="13"/>
        <v>#REF!</v>
      </c>
    </row>
    <row r="386" spans="1:12">
      <c r="A386" s="9" t="e">
        <f>#REF!</f>
        <v>#REF!</v>
      </c>
      <c r="B386" s="9" t="e">
        <f>#REF!</f>
        <v>#REF!</v>
      </c>
      <c r="C386" s="9" t="e">
        <f>#REF!</f>
        <v>#REF!</v>
      </c>
      <c r="D386" s="9" t="e">
        <f>#REF!</f>
        <v>#REF!</v>
      </c>
      <c r="E386" s="9" t="e">
        <f>#REF!</f>
        <v>#REF!</v>
      </c>
      <c r="F386" s="61" t="e">
        <f>#REF!</f>
        <v>#REF!</v>
      </c>
      <c r="G386" s="9" t="e">
        <f>#REF!*-1</f>
        <v>#REF!</v>
      </c>
      <c r="H386" s="9" t="e">
        <f>#REF!</f>
        <v>#REF!</v>
      </c>
      <c r="I386" s="9" t="e">
        <f>#REF!</f>
        <v>#REF!</v>
      </c>
      <c r="J386" s="9" t="e">
        <f>VLOOKUP(I386,'גדלי תיקים'!$J:$K,2,0)</f>
        <v>#REF!</v>
      </c>
      <c r="K386" s="9" t="e">
        <f t="shared" si="12"/>
        <v>#REF!</v>
      </c>
      <c r="L386" s="9" t="e">
        <f t="shared" si="13"/>
        <v>#REF!</v>
      </c>
    </row>
    <row r="387" spans="1:12">
      <c r="A387" s="9" t="e">
        <f>#REF!</f>
        <v>#REF!</v>
      </c>
      <c r="B387" s="9" t="e">
        <f>#REF!</f>
        <v>#REF!</v>
      </c>
      <c r="C387" s="9" t="e">
        <f>#REF!</f>
        <v>#REF!</v>
      </c>
      <c r="D387" s="9" t="e">
        <f>#REF!</f>
        <v>#REF!</v>
      </c>
      <c r="E387" s="9" t="e">
        <f>#REF!</f>
        <v>#REF!</v>
      </c>
      <c r="F387" s="61" t="e">
        <f>#REF!</f>
        <v>#REF!</v>
      </c>
      <c r="G387" s="9" t="e">
        <f>#REF!*-1</f>
        <v>#REF!</v>
      </c>
      <c r="H387" s="9" t="e">
        <f>#REF!</f>
        <v>#REF!</v>
      </c>
      <c r="I387" s="9" t="e">
        <f>#REF!</f>
        <v>#REF!</v>
      </c>
      <c r="J387" s="9" t="e">
        <f>VLOOKUP(I387,'גדלי תיקים'!$J:$K,2,0)</f>
        <v>#REF!</v>
      </c>
      <c r="K387" s="9" t="e">
        <f t="shared" ref="K387:K450" si="14">IF(OR(E387="מכירה"),"מ",IF(OR(E387="רכישה"),"ק",""))</f>
        <v>#REF!</v>
      </c>
      <c r="L387" s="9" t="e">
        <f t="shared" ref="L387:L450" si="15">CONCATENATE(J387,"_",A387,"_",K387)</f>
        <v>#REF!</v>
      </c>
    </row>
    <row r="388" spans="1:12">
      <c r="A388" s="9" t="e">
        <f>#REF!</f>
        <v>#REF!</v>
      </c>
      <c r="B388" s="9" t="e">
        <f>#REF!</f>
        <v>#REF!</v>
      </c>
      <c r="C388" s="9" t="e">
        <f>#REF!</f>
        <v>#REF!</v>
      </c>
      <c r="D388" s="9" t="e">
        <f>#REF!</f>
        <v>#REF!</v>
      </c>
      <c r="E388" s="9" t="e">
        <f>#REF!</f>
        <v>#REF!</v>
      </c>
      <c r="F388" s="61" t="e">
        <f>#REF!</f>
        <v>#REF!</v>
      </c>
      <c r="G388" s="9" t="e">
        <f>#REF!*-1</f>
        <v>#REF!</v>
      </c>
      <c r="H388" s="9" t="e">
        <f>#REF!</f>
        <v>#REF!</v>
      </c>
      <c r="I388" s="9" t="e">
        <f>#REF!</f>
        <v>#REF!</v>
      </c>
      <c r="J388" s="9" t="e">
        <f>VLOOKUP(I388,'גדלי תיקים'!$J:$K,2,0)</f>
        <v>#REF!</v>
      </c>
      <c r="K388" s="9" t="e">
        <f t="shared" si="14"/>
        <v>#REF!</v>
      </c>
      <c r="L388" s="9" t="e">
        <f t="shared" si="15"/>
        <v>#REF!</v>
      </c>
    </row>
    <row r="389" spans="1:12">
      <c r="A389" s="9" t="e">
        <f>#REF!</f>
        <v>#REF!</v>
      </c>
      <c r="B389" s="9" t="e">
        <f>#REF!</f>
        <v>#REF!</v>
      </c>
      <c r="C389" s="9" t="e">
        <f>#REF!</f>
        <v>#REF!</v>
      </c>
      <c r="D389" s="9" t="e">
        <f>#REF!</f>
        <v>#REF!</v>
      </c>
      <c r="E389" s="9" t="e">
        <f>#REF!</f>
        <v>#REF!</v>
      </c>
      <c r="F389" s="61" t="e">
        <f>#REF!</f>
        <v>#REF!</v>
      </c>
      <c r="G389" s="9" t="e">
        <f>#REF!*-1</f>
        <v>#REF!</v>
      </c>
      <c r="H389" s="9" t="e">
        <f>#REF!</f>
        <v>#REF!</v>
      </c>
      <c r="I389" s="9" t="e">
        <f>#REF!</f>
        <v>#REF!</v>
      </c>
      <c r="J389" s="9" t="e">
        <f>VLOOKUP(I389,'גדלי תיקים'!$J:$K,2,0)</f>
        <v>#REF!</v>
      </c>
      <c r="K389" s="9" t="e">
        <f t="shared" si="14"/>
        <v>#REF!</v>
      </c>
      <c r="L389" s="9" t="e">
        <f t="shared" si="15"/>
        <v>#REF!</v>
      </c>
    </row>
    <row r="390" spans="1:12">
      <c r="A390" s="9" t="e">
        <f>#REF!</f>
        <v>#REF!</v>
      </c>
      <c r="B390" s="9" t="e">
        <f>#REF!</f>
        <v>#REF!</v>
      </c>
      <c r="C390" s="9" t="e">
        <f>#REF!</f>
        <v>#REF!</v>
      </c>
      <c r="D390" s="9" t="e">
        <f>#REF!</f>
        <v>#REF!</v>
      </c>
      <c r="E390" s="9" t="e">
        <f>#REF!</f>
        <v>#REF!</v>
      </c>
      <c r="F390" s="61" t="e">
        <f>#REF!</f>
        <v>#REF!</v>
      </c>
      <c r="G390" s="9" t="e">
        <f>#REF!*-1</f>
        <v>#REF!</v>
      </c>
      <c r="H390" s="9" t="e">
        <f>#REF!</f>
        <v>#REF!</v>
      </c>
      <c r="I390" s="9" t="e">
        <f>#REF!</f>
        <v>#REF!</v>
      </c>
      <c r="J390" s="9" t="e">
        <f>VLOOKUP(I390,'גדלי תיקים'!$J:$K,2,0)</f>
        <v>#REF!</v>
      </c>
      <c r="K390" s="9" t="e">
        <f t="shared" si="14"/>
        <v>#REF!</v>
      </c>
      <c r="L390" s="9" t="e">
        <f t="shared" si="15"/>
        <v>#REF!</v>
      </c>
    </row>
    <row r="391" spans="1:12">
      <c r="A391" s="9" t="e">
        <f>#REF!</f>
        <v>#REF!</v>
      </c>
      <c r="B391" s="9" t="e">
        <f>#REF!</f>
        <v>#REF!</v>
      </c>
      <c r="C391" s="9" t="e">
        <f>#REF!</f>
        <v>#REF!</v>
      </c>
      <c r="D391" s="9" t="e">
        <f>#REF!</f>
        <v>#REF!</v>
      </c>
      <c r="E391" s="9" t="e">
        <f>#REF!</f>
        <v>#REF!</v>
      </c>
      <c r="F391" s="61" t="e">
        <f>#REF!</f>
        <v>#REF!</v>
      </c>
      <c r="G391" s="9" t="e">
        <f>#REF!*-1</f>
        <v>#REF!</v>
      </c>
      <c r="H391" s="9" t="e">
        <f>#REF!</f>
        <v>#REF!</v>
      </c>
      <c r="I391" s="9" t="e">
        <f>#REF!</f>
        <v>#REF!</v>
      </c>
      <c r="J391" s="9" t="e">
        <f>VLOOKUP(I391,'גדלי תיקים'!$J:$K,2,0)</f>
        <v>#REF!</v>
      </c>
      <c r="K391" s="9" t="e">
        <f t="shared" si="14"/>
        <v>#REF!</v>
      </c>
      <c r="L391" s="9" t="e">
        <f t="shared" si="15"/>
        <v>#REF!</v>
      </c>
    </row>
    <row r="392" spans="1:12">
      <c r="A392" s="9" t="e">
        <f>#REF!</f>
        <v>#REF!</v>
      </c>
      <c r="B392" s="9" t="e">
        <f>#REF!</f>
        <v>#REF!</v>
      </c>
      <c r="C392" s="9" t="e">
        <f>#REF!</f>
        <v>#REF!</v>
      </c>
      <c r="D392" s="9" t="e">
        <f>#REF!</f>
        <v>#REF!</v>
      </c>
      <c r="E392" s="9" t="e">
        <f>#REF!</f>
        <v>#REF!</v>
      </c>
      <c r="F392" s="61" t="e">
        <f>#REF!</f>
        <v>#REF!</v>
      </c>
      <c r="G392" s="9" t="e">
        <f>#REF!*-1</f>
        <v>#REF!</v>
      </c>
      <c r="H392" s="9" t="e">
        <f>#REF!</f>
        <v>#REF!</v>
      </c>
      <c r="I392" s="9" t="e">
        <f>#REF!</f>
        <v>#REF!</v>
      </c>
      <c r="J392" s="9" t="e">
        <f>VLOOKUP(I392,'גדלי תיקים'!$J:$K,2,0)</f>
        <v>#REF!</v>
      </c>
      <c r="K392" s="9" t="e">
        <f t="shared" si="14"/>
        <v>#REF!</v>
      </c>
      <c r="L392" s="9" t="e">
        <f t="shared" si="15"/>
        <v>#REF!</v>
      </c>
    </row>
    <row r="393" spans="1:12">
      <c r="A393" s="9" t="e">
        <f>#REF!</f>
        <v>#REF!</v>
      </c>
      <c r="B393" s="9" t="e">
        <f>#REF!</f>
        <v>#REF!</v>
      </c>
      <c r="C393" s="9" t="e">
        <f>#REF!</f>
        <v>#REF!</v>
      </c>
      <c r="D393" s="9" t="e">
        <f>#REF!</f>
        <v>#REF!</v>
      </c>
      <c r="E393" s="9" t="e">
        <f>#REF!</f>
        <v>#REF!</v>
      </c>
      <c r="F393" s="61" t="e">
        <f>#REF!</f>
        <v>#REF!</v>
      </c>
      <c r="G393" s="9" t="e">
        <f>#REF!*-1</f>
        <v>#REF!</v>
      </c>
      <c r="H393" s="9" t="e">
        <f>#REF!</f>
        <v>#REF!</v>
      </c>
      <c r="I393" s="9" t="e">
        <f>#REF!</f>
        <v>#REF!</v>
      </c>
      <c r="J393" s="9" t="e">
        <f>VLOOKUP(I393,'גדלי תיקים'!$J:$K,2,0)</f>
        <v>#REF!</v>
      </c>
      <c r="K393" s="9" t="e">
        <f t="shared" si="14"/>
        <v>#REF!</v>
      </c>
      <c r="L393" s="9" t="e">
        <f t="shared" si="15"/>
        <v>#REF!</v>
      </c>
    </row>
    <row r="394" spans="1:12">
      <c r="A394" s="9" t="e">
        <f>#REF!</f>
        <v>#REF!</v>
      </c>
      <c r="B394" s="9" t="e">
        <f>#REF!</f>
        <v>#REF!</v>
      </c>
      <c r="C394" s="9" t="e">
        <f>#REF!</f>
        <v>#REF!</v>
      </c>
      <c r="D394" s="9" t="e">
        <f>#REF!</f>
        <v>#REF!</v>
      </c>
      <c r="E394" s="9" t="e">
        <f>#REF!</f>
        <v>#REF!</v>
      </c>
      <c r="F394" s="61" t="e">
        <f>#REF!</f>
        <v>#REF!</v>
      </c>
      <c r="G394" s="9" t="e">
        <f>#REF!*-1</f>
        <v>#REF!</v>
      </c>
      <c r="H394" s="9" t="e">
        <f>#REF!</f>
        <v>#REF!</v>
      </c>
      <c r="I394" s="9" t="e">
        <f>#REF!</f>
        <v>#REF!</v>
      </c>
      <c r="J394" s="9" t="e">
        <f>VLOOKUP(I394,'גדלי תיקים'!$J:$K,2,0)</f>
        <v>#REF!</v>
      </c>
      <c r="K394" s="9" t="e">
        <f t="shared" si="14"/>
        <v>#REF!</v>
      </c>
      <c r="L394" s="9" t="e">
        <f t="shared" si="15"/>
        <v>#REF!</v>
      </c>
    </row>
    <row r="395" spans="1:12">
      <c r="A395" s="9" t="e">
        <f>#REF!</f>
        <v>#REF!</v>
      </c>
      <c r="B395" s="9" t="e">
        <f>#REF!</f>
        <v>#REF!</v>
      </c>
      <c r="C395" s="9" t="e">
        <f>#REF!</f>
        <v>#REF!</v>
      </c>
      <c r="D395" s="9" t="e">
        <f>#REF!</f>
        <v>#REF!</v>
      </c>
      <c r="E395" s="9" t="e">
        <f>#REF!</f>
        <v>#REF!</v>
      </c>
      <c r="F395" s="61" t="e">
        <f>#REF!</f>
        <v>#REF!</v>
      </c>
      <c r="G395" s="9" t="e">
        <f>#REF!*-1</f>
        <v>#REF!</v>
      </c>
      <c r="H395" s="9" t="e">
        <f>#REF!</f>
        <v>#REF!</v>
      </c>
      <c r="I395" s="9" t="e">
        <f>#REF!</f>
        <v>#REF!</v>
      </c>
      <c r="J395" s="9" t="e">
        <f>VLOOKUP(I395,'גדלי תיקים'!$J:$K,2,0)</f>
        <v>#REF!</v>
      </c>
      <c r="K395" s="9" t="e">
        <f t="shared" si="14"/>
        <v>#REF!</v>
      </c>
      <c r="L395" s="9" t="e">
        <f t="shared" si="15"/>
        <v>#REF!</v>
      </c>
    </row>
    <row r="396" spans="1:12">
      <c r="A396" s="9" t="e">
        <f>#REF!</f>
        <v>#REF!</v>
      </c>
      <c r="B396" s="9" t="e">
        <f>#REF!</f>
        <v>#REF!</v>
      </c>
      <c r="C396" s="9" t="e">
        <f>#REF!</f>
        <v>#REF!</v>
      </c>
      <c r="D396" s="9" t="e">
        <f>#REF!</f>
        <v>#REF!</v>
      </c>
      <c r="E396" s="9" t="e">
        <f>#REF!</f>
        <v>#REF!</v>
      </c>
      <c r="F396" s="61" t="e">
        <f>#REF!</f>
        <v>#REF!</v>
      </c>
      <c r="G396" s="9" t="e">
        <f>#REF!*-1</f>
        <v>#REF!</v>
      </c>
      <c r="H396" s="9" t="e">
        <f>#REF!</f>
        <v>#REF!</v>
      </c>
      <c r="I396" s="9" t="e">
        <f>#REF!</f>
        <v>#REF!</v>
      </c>
      <c r="J396" s="9" t="e">
        <f>VLOOKUP(I396,'גדלי תיקים'!$J:$K,2,0)</f>
        <v>#REF!</v>
      </c>
      <c r="K396" s="9" t="e">
        <f t="shared" si="14"/>
        <v>#REF!</v>
      </c>
      <c r="L396" s="9" t="e">
        <f t="shared" si="15"/>
        <v>#REF!</v>
      </c>
    </row>
    <row r="397" spans="1:12">
      <c r="A397" s="9" t="e">
        <f>#REF!</f>
        <v>#REF!</v>
      </c>
      <c r="B397" s="9" t="e">
        <f>#REF!</f>
        <v>#REF!</v>
      </c>
      <c r="C397" s="9" t="e">
        <f>#REF!</f>
        <v>#REF!</v>
      </c>
      <c r="D397" s="9" t="e">
        <f>#REF!</f>
        <v>#REF!</v>
      </c>
      <c r="E397" s="9" t="e">
        <f>#REF!</f>
        <v>#REF!</v>
      </c>
      <c r="F397" s="61" t="e">
        <f>#REF!</f>
        <v>#REF!</v>
      </c>
      <c r="G397" s="9" t="e">
        <f>#REF!*-1</f>
        <v>#REF!</v>
      </c>
      <c r="H397" s="9" t="e">
        <f>#REF!</f>
        <v>#REF!</v>
      </c>
      <c r="I397" s="9" t="e">
        <f>#REF!</f>
        <v>#REF!</v>
      </c>
      <c r="J397" s="9" t="e">
        <f>VLOOKUP(I397,'גדלי תיקים'!$J:$K,2,0)</f>
        <v>#REF!</v>
      </c>
      <c r="K397" s="9" t="e">
        <f t="shared" si="14"/>
        <v>#REF!</v>
      </c>
      <c r="L397" s="9" t="e">
        <f t="shared" si="15"/>
        <v>#REF!</v>
      </c>
    </row>
    <row r="398" spans="1:12">
      <c r="A398" s="9" t="e">
        <f>#REF!</f>
        <v>#REF!</v>
      </c>
      <c r="B398" s="9" t="e">
        <f>#REF!</f>
        <v>#REF!</v>
      </c>
      <c r="C398" s="9" t="e">
        <f>#REF!</f>
        <v>#REF!</v>
      </c>
      <c r="D398" s="9" t="e">
        <f>#REF!</f>
        <v>#REF!</v>
      </c>
      <c r="E398" s="9" t="e">
        <f>#REF!</f>
        <v>#REF!</v>
      </c>
      <c r="F398" s="61" t="e">
        <f>#REF!</f>
        <v>#REF!</v>
      </c>
      <c r="G398" s="9" t="e">
        <f>#REF!*-1</f>
        <v>#REF!</v>
      </c>
      <c r="H398" s="9" t="e">
        <f>#REF!</f>
        <v>#REF!</v>
      </c>
      <c r="I398" s="9" t="e">
        <f>#REF!</f>
        <v>#REF!</v>
      </c>
      <c r="J398" s="9" t="e">
        <f>VLOOKUP(I398,'גדלי תיקים'!$J:$K,2,0)</f>
        <v>#REF!</v>
      </c>
      <c r="K398" s="9" t="e">
        <f t="shared" si="14"/>
        <v>#REF!</v>
      </c>
      <c r="L398" s="9" t="e">
        <f t="shared" si="15"/>
        <v>#REF!</v>
      </c>
    </row>
    <row r="399" spans="1:12">
      <c r="A399" s="9" t="e">
        <f>#REF!</f>
        <v>#REF!</v>
      </c>
      <c r="B399" s="9" t="e">
        <f>#REF!</f>
        <v>#REF!</v>
      </c>
      <c r="C399" s="9" t="e">
        <f>#REF!</f>
        <v>#REF!</v>
      </c>
      <c r="D399" s="9" t="e">
        <f>#REF!</f>
        <v>#REF!</v>
      </c>
      <c r="E399" s="9" t="e">
        <f>#REF!</f>
        <v>#REF!</v>
      </c>
      <c r="F399" s="61" t="e">
        <f>#REF!</f>
        <v>#REF!</v>
      </c>
      <c r="G399" s="9" t="e">
        <f>#REF!*-1</f>
        <v>#REF!</v>
      </c>
      <c r="H399" s="9" t="e">
        <f>#REF!</f>
        <v>#REF!</v>
      </c>
      <c r="I399" s="9" t="e">
        <f>#REF!</f>
        <v>#REF!</v>
      </c>
      <c r="J399" s="9" t="e">
        <f>VLOOKUP(I399,'גדלי תיקים'!$J:$K,2,0)</f>
        <v>#REF!</v>
      </c>
      <c r="K399" s="9" t="e">
        <f t="shared" si="14"/>
        <v>#REF!</v>
      </c>
      <c r="L399" s="9" t="e">
        <f t="shared" si="15"/>
        <v>#REF!</v>
      </c>
    </row>
    <row r="400" spans="1:12">
      <c r="A400" s="9" t="e">
        <f>#REF!</f>
        <v>#REF!</v>
      </c>
      <c r="B400" s="9" t="e">
        <f>#REF!</f>
        <v>#REF!</v>
      </c>
      <c r="C400" s="9" t="e">
        <f>#REF!</f>
        <v>#REF!</v>
      </c>
      <c r="D400" s="9" t="e">
        <f>#REF!</f>
        <v>#REF!</v>
      </c>
      <c r="E400" s="9" t="e">
        <f>#REF!</f>
        <v>#REF!</v>
      </c>
      <c r="F400" s="61" t="e">
        <f>#REF!</f>
        <v>#REF!</v>
      </c>
      <c r="G400" s="9" t="e">
        <f>#REF!*-1</f>
        <v>#REF!</v>
      </c>
      <c r="H400" s="9" t="e">
        <f>#REF!</f>
        <v>#REF!</v>
      </c>
      <c r="I400" s="9" t="e">
        <f>#REF!</f>
        <v>#REF!</v>
      </c>
      <c r="J400" s="9" t="e">
        <f>VLOOKUP(I400,'גדלי תיקים'!$J:$K,2,0)</f>
        <v>#REF!</v>
      </c>
      <c r="K400" s="9" t="e">
        <f t="shared" si="14"/>
        <v>#REF!</v>
      </c>
      <c r="L400" s="9" t="e">
        <f t="shared" si="15"/>
        <v>#REF!</v>
      </c>
    </row>
    <row r="401" spans="1:12">
      <c r="A401" s="9" t="e">
        <f>#REF!</f>
        <v>#REF!</v>
      </c>
      <c r="B401" s="9" t="e">
        <f>#REF!</f>
        <v>#REF!</v>
      </c>
      <c r="C401" s="9" t="e">
        <f>#REF!</f>
        <v>#REF!</v>
      </c>
      <c r="D401" s="9" t="e">
        <f>#REF!</f>
        <v>#REF!</v>
      </c>
      <c r="E401" s="9" t="e">
        <f>#REF!</f>
        <v>#REF!</v>
      </c>
      <c r="F401" s="61" t="e">
        <f>#REF!</f>
        <v>#REF!</v>
      </c>
      <c r="G401" s="9" t="e">
        <f>#REF!*-1</f>
        <v>#REF!</v>
      </c>
      <c r="H401" s="9" t="e">
        <f>#REF!</f>
        <v>#REF!</v>
      </c>
      <c r="I401" s="9" t="e">
        <f>#REF!</f>
        <v>#REF!</v>
      </c>
      <c r="J401" s="9" t="e">
        <f>VLOOKUP(I401,'גדלי תיקים'!$J:$K,2,0)</f>
        <v>#REF!</v>
      </c>
      <c r="K401" s="9" t="e">
        <f t="shared" si="14"/>
        <v>#REF!</v>
      </c>
      <c r="L401" s="9" t="e">
        <f t="shared" si="15"/>
        <v>#REF!</v>
      </c>
    </row>
    <row r="402" spans="1:12">
      <c r="A402" s="9" t="e">
        <f>#REF!</f>
        <v>#REF!</v>
      </c>
      <c r="B402" s="9" t="e">
        <f>#REF!</f>
        <v>#REF!</v>
      </c>
      <c r="C402" s="9" t="e">
        <f>#REF!</f>
        <v>#REF!</v>
      </c>
      <c r="D402" s="9" t="e">
        <f>#REF!</f>
        <v>#REF!</v>
      </c>
      <c r="E402" s="9" t="e">
        <f>#REF!</f>
        <v>#REF!</v>
      </c>
      <c r="F402" s="61" t="e">
        <f>#REF!</f>
        <v>#REF!</v>
      </c>
      <c r="G402" s="9" t="e">
        <f>#REF!*-1</f>
        <v>#REF!</v>
      </c>
      <c r="H402" s="9" t="e">
        <f>#REF!</f>
        <v>#REF!</v>
      </c>
      <c r="I402" s="9" t="e">
        <f>#REF!</f>
        <v>#REF!</v>
      </c>
      <c r="J402" s="9" t="e">
        <f>VLOOKUP(I402,'גדלי תיקים'!$J:$K,2,0)</f>
        <v>#REF!</v>
      </c>
      <c r="K402" s="9" t="e">
        <f t="shared" si="14"/>
        <v>#REF!</v>
      </c>
      <c r="L402" s="9" t="e">
        <f t="shared" si="15"/>
        <v>#REF!</v>
      </c>
    </row>
    <row r="403" spans="1:12">
      <c r="A403" s="9" t="e">
        <f>#REF!</f>
        <v>#REF!</v>
      </c>
      <c r="B403" s="9" t="e">
        <f>#REF!</f>
        <v>#REF!</v>
      </c>
      <c r="C403" s="9" t="e">
        <f>#REF!</f>
        <v>#REF!</v>
      </c>
      <c r="D403" s="9" t="e">
        <f>#REF!</f>
        <v>#REF!</v>
      </c>
      <c r="E403" s="9" t="e">
        <f>#REF!</f>
        <v>#REF!</v>
      </c>
      <c r="F403" s="61" t="e">
        <f>#REF!</f>
        <v>#REF!</v>
      </c>
      <c r="G403" s="9" t="e">
        <f>#REF!*-1</f>
        <v>#REF!</v>
      </c>
      <c r="H403" s="9" t="e">
        <f>#REF!</f>
        <v>#REF!</v>
      </c>
      <c r="I403" s="9" t="e">
        <f>#REF!</f>
        <v>#REF!</v>
      </c>
      <c r="J403" s="9" t="e">
        <f>VLOOKUP(I403,'גדלי תיקים'!$J:$K,2,0)</f>
        <v>#REF!</v>
      </c>
      <c r="K403" s="9" t="e">
        <f t="shared" si="14"/>
        <v>#REF!</v>
      </c>
      <c r="L403" s="9" t="e">
        <f t="shared" si="15"/>
        <v>#REF!</v>
      </c>
    </row>
    <row r="404" spans="1:12">
      <c r="A404" s="9" t="e">
        <f>#REF!</f>
        <v>#REF!</v>
      </c>
      <c r="B404" s="9" t="e">
        <f>#REF!</f>
        <v>#REF!</v>
      </c>
      <c r="C404" s="9" t="e">
        <f>#REF!</f>
        <v>#REF!</v>
      </c>
      <c r="D404" s="9" t="e">
        <f>#REF!</f>
        <v>#REF!</v>
      </c>
      <c r="E404" s="9" t="e">
        <f>#REF!</f>
        <v>#REF!</v>
      </c>
      <c r="F404" s="61" t="e">
        <f>#REF!</f>
        <v>#REF!</v>
      </c>
      <c r="G404" s="9" t="e">
        <f>#REF!*-1</f>
        <v>#REF!</v>
      </c>
      <c r="H404" s="9" t="e">
        <f>#REF!</f>
        <v>#REF!</v>
      </c>
      <c r="I404" s="9" t="e">
        <f>#REF!</f>
        <v>#REF!</v>
      </c>
      <c r="J404" s="9" t="e">
        <f>VLOOKUP(I404,'גדלי תיקים'!$J:$K,2,0)</f>
        <v>#REF!</v>
      </c>
      <c r="K404" s="9" t="e">
        <f t="shared" si="14"/>
        <v>#REF!</v>
      </c>
      <c r="L404" s="9" t="e">
        <f t="shared" si="15"/>
        <v>#REF!</v>
      </c>
    </row>
    <row r="405" spans="1:12">
      <c r="A405" s="9" t="e">
        <f>#REF!</f>
        <v>#REF!</v>
      </c>
      <c r="B405" s="9" t="e">
        <f>#REF!</f>
        <v>#REF!</v>
      </c>
      <c r="C405" s="9" t="e">
        <f>#REF!</f>
        <v>#REF!</v>
      </c>
      <c r="D405" s="9" t="e">
        <f>#REF!</f>
        <v>#REF!</v>
      </c>
      <c r="E405" s="9" t="e">
        <f>#REF!</f>
        <v>#REF!</v>
      </c>
      <c r="F405" s="61" t="e">
        <f>#REF!</f>
        <v>#REF!</v>
      </c>
      <c r="G405" s="9" t="e">
        <f>#REF!*-1</f>
        <v>#REF!</v>
      </c>
      <c r="H405" s="9" t="e">
        <f>#REF!</f>
        <v>#REF!</v>
      </c>
      <c r="I405" s="9" t="e">
        <f>#REF!</f>
        <v>#REF!</v>
      </c>
      <c r="J405" s="9" t="e">
        <f>VLOOKUP(I405,'גדלי תיקים'!$J:$K,2,0)</f>
        <v>#REF!</v>
      </c>
      <c r="K405" s="9" t="e">
        <f t="shared" si="14"/>
        <v>#REF!</v>
      </c>
      <c r="L405" s="9" t="e">
        <f t="shared" si="15"/>
        <v>#REF!</v>
      </c>
    </row>
    <row r="406" spans="1:12">
      <c r="A406" s="9" t="e">
        <f>#REF!</f>
        <v>#REF!</v>
      </c>
      <c r="B406" s="9" t="e">
        <f>#REF!</f>
        <v>#REF!</v>
      </c>
      <c r="C406" s="9" t="e">
        <f>#REF!</f>
        <v>#REF!</v>
      </c>
      <c r="D406" s="9" t="e">
        <f>#REF!</f>
        <v>#REF!</v>
      </c>
      <c r="E406" s="9" t="e">
        <f>#REF!</f>
        <v>#REF!</v>
      </c>
      <c r="F406" s="61" t="e">
        <f>#REF!</f>
        <v>#REF!</v>
      </c>
      <c r="G406" s="9" t="e">
        <f>#REF!*-1</f>
        <v>#REF!</v>
      </c>
      <c r="H406" s="9" t="e">
        <f>#REF!</f>
        <v>#REF!</v>
      </c>
      <c r="I406" s="9" t="e">
        <f>#REF!</f>
        <v>#REF!</v>
      </c>
      <c r="J406" s="9" t="e">
        <f>VLOOKUP(I406,'גדלי תיקים'!$J:$K,2,0)</f>
        <v>#REF!</v>
      </c>
      <c r="K406" s="9" t="e">
        <f t="shared" si="14"/>
        <v>#REF!</v>
      </c>
      <c r="L406" s="9" t="e">
        <f t="shared" si="15"/>
        <v>#REF!</v>
      </c>
    </row>
    <row r="407" spans="1:12">
      <c r="A407" s="9" t="e">
        <f>#REF!</f>
        <v>#REF!</v>
      </c>
      <c r="B407" s="9" t="e">
        <f>#REF!</f>
        <v>#REF!</v>
      </c>
      <c r="C407" s="9" t="e">
        <f>#REF!</f>
        <v>#REF!</v>
      </c>
      <c r="D407" s="9" t="e">
        <f>#REF!</f>
        <v>#REF!</v>
      </c>
      <c r="E407" s="9" t="e">
        <f>#REF!</f>
        <v>#REF!</v>
      </c>
      <c r="F407" s="61" t="e">
        <f>#REF!</f>
        <v>#REF!</v>
      </c>
      <c r="G407" s="9" t="e">
        <f>#REF!*-1</f>
        <v>#REF!</v>
      </c>
      <c r="H407" s="9" t="e">
        <f>#REF!</f>
        <v>#REF!</v>
      </c>
      <c r="I407" s="9" t="e">
        <f>#REF!</f>
        <v>#REF!</v>
      </c>
      <c r="J407" s="9" t="e">
        <f>VLOOKUP(I407,'גדלי תיקים'!$J:$K,2,0)</f>
        <v>#REF!</v>
      </c>
      <c r="K407" s="9" t="e">
        <f t="shared" si="14"/>
        <v>#REF!</v>
      </c>
      <c r="L407" s="9" t="e">
        <f t="shared" si="15"/>
        <v>#REF!</v>
      </c>
    </row>
    <row r="408" spans="1:12">
      <c r="A408" s="9" t="e">
        <f>#REF!</f>
        <v>#REF!</v>
      </c>
      <c r="B408" s="9" t="e">
        <f>#REF!</f>
        <v>#REF!</v>
      </c>
      <c r="C408" s="9" t="e">
        <f>#REF!</f>
        <v>#REF!</v>
      </c>
      <c r="D408" s="9" t="e">
        <f>#REF!</f>
        <v>#REF!</v>
      </c>
      <c r="E408" s="9" t="e">
        <f>#REF!</f>
        <v>#REF!</v>
      </c>
      <c r="F408" s="61" t="e">
        <f>#REF!</f>
        <v>#REF!</v>
      </c>
      <c r="G408" s="9" t="e">
        <f>#REF!*-1</f>
        <v>#REF!</v>
      </c>
      <c r="H408" s="9" t="e">
        <f>#REF!</f>
        <v>#REF!</v>
      </c>
      <c r="I408" s="9" t="e">
        <f>#REF!</f>
        <v>#REF!</v>
      </c>
      <c r="J408" s="9" t="e">
        <f>VLOOKUP(I408,'גדלי תיקים'!$J:$K,2,0)</f>
        <v>#REF!</v>
      </c>
      <c r="K408" s="9" t="e">
        <f t="shared" si="14"/>
        <v>#REF!</v>
      </c>
      <c r="L408" s="9" t="e">
        <f t="shared" si="15"/>
        <v>#REF!</v>
      </c>
    </row>
    <row r="409" spans="1:12">
      <c r="A409" s="9" t="e">
        <f>#REF!</f>
        <v>#REF!</v>
      </c>
      <c r="B409" s="9" t="e">
        <f>#REF!</f>
        <v>#REF!</v>
      </c>
      <c r="C409" s="9" t="e">
        <f>#REF!</f>
        <v>#REF!</v>
      </c>
      <c r="D409" s="9" t="e">
        <f>#REF!</f>
        <v>#REF!</v>
      </c>
      <c r="E409" s="9" t="e">
        <f>#REF!</f>
        <v>#REF!</v>
      </c>
      <c r="F409" s="61" t="e">
        <f>#REF!</f>
        <v>#REF!</v>
      </c>
      <c r="G409" s="9" t="e">
        <f>#REF!*-1</f>
        <v>#REF!</v>
      </c>
      <c r="H409" s="9" t="e">
        <f>#REF!</f>
        <v>#REF!</v>
      </c>
      <c r="I409" s="9" t="e">
        <f>#REF!</f>
        <v>#REF!</v>
      </c>
      <c r="J409" s="9" t="e">
        <f>VLOOKUP(I409,'גדלי תיקים'!$J:$K,2,0)</f>
        <v>#REF!</v>
      </c>
      <c r="K409" s="9" t="e">
        <f t="shared" si="14"/>
        <v>#REF!</v>
      </c>
      <c r="L409" s="9" t="e">
        <f t="shared" si="15"/>
        <v>#REF!</v>
      </c>
    </row>
    <row r="410" spans="1:12">
      <c r="A410" s="9" t="e">
        <f>#REF!</f>
        <v>#REF!</v>
      </c>
      <c r="B410" s="9" t="e">
        <f>#REF!</f>
        <v>#REF!</v>
      </c>
      <c r="C410" s="9" t="e">
        <f>#REF!</f>
        <v>#REF!</v>
      </c>
      <c r="D410" s="9" t="e">
        <f>#REF!</f>
        <v>#REF!</v>
      </c>
      <c r="E410" s="9" t="e">
        <f>#REF!</f>
        <v>#REF!</v>
      </c>
      <c r="F410" s="61" t="e">
        <f>#REF!</f>
        <v>#REF!</v>
      </c>
      <c r="G410" s="9" t="e">
        <f>#REF!*-1</f>
        <v>#REF!</v>
      </c>
      <c r="H410" s="9" t="e">
        <f>#REF!</f>
        <v>#REF!</v>
      </c>
      <c r="I410" s="9" t="e">
        <f>#REF!</f>
        <v>#REF!</v>
      </c>
      <c r="J410" s="9" t="e">
        <f>VLOOKUP(I410,'גדלי תיקים'!$J:$K,2,0)</f>
        <v>#REF!</v>
      </c>
      <c r="K410" s="9" t="e">
        <f t="shared" si="14"/>
        <v>#REF!</v>
      </c>
      <c r="L410" s="9" t="e">
        <f t="shared" si="15"/>
        <v>#REF!</v>
      </c>
    </row>
    <row r="411" spans="1:12">
      <c r="A411" s="9" t="e">
        <f>#REF!</f>
        <v>#REF!</v>
      </c>
      <c r="B411" s="9" t="e">
        <f>#REF!</f>
        <v>#REF!</v>
      </c>
      <c r="C411" s="9" t="e">
        <f>#REF!</f>
        <v>#REF!</v>
      </c>
      <c r="D411" s="9" t="e">
        <f>#REF!</f>
        <v>#REF!</v>
      </c>
      <c r="E411" s="9" t="e">
        <f>#REF!</f>
        <v>#REF!</v>
      </c>
      <c r="F411" s="61" t="e">
        <f>#REF!</f>
        <v>#REF!</v>
      </c>
      <c r="G411" s="9" t="e">
        <f>#REF!*-1</f>
        <v>#REF!</v>
      </c>
      <c r="H411" s="9" t="e">
        <f>#REF!</f>
        <v>#REF!</v>
      </c>
      <c r="I411" s="9" t="e">
        <f>#REF!</f>
        <v>#REF!</v>
      </c>
      <c r="J411" s="9" t="e">
        <f>VLOOKUP(I411,'גדלי תיקים'!$J:$K,2,0)</f>
        <v>#REF!</v>
      </c>
      <c r="K411" s="9" t="e">
        <f t="shared" si="14"/>
        <v>#REF!</v>
      </c>
      <c r="L411" s="9" t="e">
        <f t="shared" si="15"/>
        <v>#REF!</v>
      </c>
    </row>
    <row r="412" spans="1:12">
      <c r="A412" s="9" t="e">
        <f>#REF!</f>
        <v>#REF!</v>
      </c>
      <c r="B412" s="9" t="e">
        <f>#REF!</f>
        <v>#REF!</v>
      </c>
      <c r="C412" s="9" t="e">
        <f>#REF!</f>
        <v>#REF!</v>
      </c>
      <c r="D412" s="9" t="e">
        <f>#REF!</f>
        <v>#REF!</v>
      </c>
      <c r="E412" s="9" t="e">
        <f>#REF!</f>
        <v>#REF!</v>
      </c>
      <c r="F412" s="61" t="e">
        <f>#REF!</f>
        <v>#REF!</v>
      </c>
      <c r="G412" s="9" t="e">
        <f>#REF!*-1</f>
        <v>#REF!</v>
      </c>
      <c r="H412" s="9" t="e">
        <f>#REF!</f>
        <v>#REF!</v>
      </c>
      <c r="I412" s="9" t="e">
        <f>#REF!</f>
        <v>#REF!</v>
      </c>
      <c r="J412" s="9" t="e">
        <f>VLOOKUP(I412,'גדלי תיקים'!$J:$K,2,0)</f>
        <v>#REF!</v>
      </c>
      <c r="K412" s="9" t="e">
        <f t="shared" si="14"/>
        <v>#REF!</v>
      </c>
      <c r="L412" s="9" t="e">
        <f t="shared" si="15"/>
        <v>#REF!</v>
      </c>
    </row>
    <row r="413" spans="1:12">
      <c r="A413" s="9" t="e">
        <f>#REF!</f>
        <v>#REF!</v>
      </c>
      <c r="B413" s="9" t="e">
        <f>#REF!</f>
        <v>#REF!</v>
      </c>
      <c r="C413" s="9" t="e">
        <f>#REF!</f>
        <v>#REF!</v>
      </c>
      <c r="D413" s="9" t="e">
        <f>#REF!</f>
        <v>#REF!</v>
      </c>
      <c r="E413" s="9" t="e">
        <f>#REF!</f>
        <v>#REF!</v>
      </c>
      <c r="F413" s="61" t="e">
        <f>#REF!</f>
        <v>#REF!</v>
      </c>
      <c r="G413" s="9" t="e">
        <f>#REF!*-1</f>
        <v>#REF!</v>
      </c>
      <c r="H413" s="9" t="e">
        <f>#REF!</f>
        <v>#REF!</v>
      </c>
      <c r="I413" s="9" t="e">
        <f>#REF!</f>
        <v>#REF!</v>
      </c>
      <c r="J413" s="9" t="e">
        <f>VLOOKUP(I413,'גדלי תיקים'!$J:$K,2,0)</f>
        <v>#REF!</v>
      </c>
      <c r="K413" s="9" t="e">
        <f t="shared" si="14"/>
        <v>#REF!</v>
      </c>
      <c r="L413" s="9" t="e">
        <f t="shared" si="15"/>
        <v>#REF!</v>
      </c>
    </row>
    <row r="414" spans="1:12">
      <c r="A414" s="9" t="e">
        <f>#REF!</f>
        <v>#REF!</v>
      </c>
      <c r="B414" s="9" t="e">
        <f>#REF!</f>
        <v>#REF!</v>
      </c>
      <c r="C414" s="9" t="e">
        <f>#REF!</f>
        <v>#REF!</v>
      </c>
      <c r="D414" s="9" t="e">
        <f>#REF!</f>
        <v>#REF!</v>
      </c>
      <c r="E414" s="9" t="e">
        <f>#REF!</f>
        <v>#REF!</v>
      </c>
      <c r="F414" s="61" t="e">
        <f>#REF!</f>
        <v>#REF!</v>
      </c>
      <c r="G414" s="9" t="e">
        <f>#REF!*-1</f>
        <v>#REF!</v>
      </c>
      <c r="H414" s="9" t="e">
        <f>#REF!</f>
        <v>#REF!</v>
      </c>
      <c r="I414" s="9" t="e">
        <f>#REF!</f>
        <v>#REF!</v>
      </c>
      <c r="J414" s="9" t="e">
        <f>VLOOKUP(I414,'גדלי תיקים'!$J:$K,2,0)</f>
        <v>#REF!</v>
      </c>
      <c r="K414" s="9" t="e">
        <f t="shared" si="14"/>
        <v>#REF!</v>
      </c>
      <c r="L414" s="9" t="e">
        <f t="shared" si="15"/>
        <v>#REF!</v>
      </c>
    </row>
    <row r="415" spans="1:12">
      <c r="A415" s="9" t="e">
        <f>#REF!</f>
        <v>#REF!</v>
      </c>
      <c r="B415" s="9" t="e">
        <f>#REF!</f>
        <v>#REF!</v>
      </c>
      <c r="C415" s="9" t="e">
        <f>#REF!</f>
        <v>#REF!</v>
      </c>
      <c r="D415" s="9" t="e">
        <f>#REF!</f>
        <v>#REF!</v>
      </c>
      <c r="E415" s="9" t="e">
        <f>#REF!</f>
        <v>#REF!</v>
      </c>
      <c r="F415" s="61" t="e">
        <f>#REF!</f>
        <v>#REF!</v>
      </c>
      <c r="G415" s="9" t="e">
        <f>#REF!*-1</f>
        <v>#REF!</v>
      </c>
      <c r="H415" s="9" t="e">
        <f>#REF!</f>
        <v>#REF!</v>
      </c>
      <c r="I415" s="9" t="e">
        <f>#REF!</f>
        <v>#REF!</v>
      </c>
      <c r="J415" s="9" t="e">
        <f>VLOOKUP(I415,'גדלי תיקים'!$J:$K,2,0)</f>
        <v>#REF!</v>
      </c>
      <c r="K415" s="9" t="e">
        <f t="shared" si="14"/>
        <v>#REF!</v>
      </c>
      <c r="L415" s="9" t="e">
        <f t="shared" si="15"/>
        <v>#REF!</v>
      </c>
    </row>
    <row r="416" spans="1:12">
      <c r="A416" s="9" t="e">
        <f>#REF!</f>
        <v>#REF!</v>
      </c>
      <c r="B416" s="9" t="e">
        <f>#REF!</f>
        <v>#REF!</v>
      </c>
      <c r="C416" s="9" t="e">
        <f>#REF!</f>
        <v>#REF!</v>
      </c>
      <c r="D416" s="9" t="e">
        <f>#REF!</f>
        <v>#REF!</v>
      </c>
      <c r="E416" s="9" t="e">
        <f>#REF!</f>
        <v>#REF!</v>
      </c>
      <c r="F416" s="61" t="e">
        <f>#REF!</f>
        <v>#REF!</v>
      </c>
      <c r="G416" s="9" t="e">
        <f>#REF!*-1</f>
        <v>#REF!</v>
      </c>
      <c r="H416" s="9" t="e">
        <f>#REF!</f>
        <v>#REF!</v>
      </c>
      <c r="I416" s="9" t="e">
        <f>#REF!</f>
        <v>#REF!</v>
      </c>
      <c r="J416" s="9" t="e">
        <f>VLOOKUP(I416,'גדלי תיקים'!$J:$K,2,0)</f>
        <v>#REF!</v>
      </c>
      <c r="K416" s="9" t="e">
        <f t="shared" si="14"/>
        <v>#REF!</v>
      </c>
      <c r="L416" s="9" t="e">
        <f t="shared" si="15"/>
        <v>#REF!</v>
      </c>
    </row>
    <row r="417" spans="1:12">
      <c r="A417" s="9" t="e">
        <f>#REF!</f>
        <v>#REF!</v>
      </c>
      <c r="B417" s="9" t="e">
        <f>#REF!</f>
        <v>#REF!</v>
      </c>
      <c r="C417" s="9" t="e">
        <f>#REF!</f>
        <v>#REF!</v>
      </c>
      <c r="D417" s="9" t="e">
        <f>#REF!</f>
        <v>#REF!</v>
      </c>
      <c r="E417" s="9" t="e">
        <f>#REF!</f>
        <v>#REF!</v>
      </c>
      <c r="F417" s="61" t="e">
        <f>#REF!</f>
        <v>#REF!</v>
      </c>
      <c r="G417" s="9" t="e">
        <f>#REF!*-1</f>
        <v>#REF!</v>
      </c>
      <c r="H417" s="9" t="e">
        <f>#REF!</f>
        <v>#REF!</v>
      </c>
      <c r="I417" s="9" t="e">
        <f>#REF!</f>
        <v>#REF!</v>
      </c>
      <c r="J417" s="9" t="e">
        <f>VLOOKUP(I417,'גדלי תיקים'!$J:$K,2,0)</f>
        <v>#REF!</v>
      </c>
      <c r="K417" s="9" t="e">
        <f t="shared" si="14"/>
        <v>#REF!</v>
      </c>
      <c r="L417" s="9" t="e">
        <f t="shared" si="15"/>
        <v>#REF!</v>
      </c>
    </row>
    <row r="418" spans="1:12">
      <c r="A418" s="9" t="e">
        <f>#REF!</f>
        <v>#REF!</v>
      </c>
      <c r="B418" s="9" t="e">
        <f>#REF!</f>
        <v>#REF!</v>
      </c>
      <c r="C418" s="9" t="e">
        <f>#REF!</f>
        <v>#REF!</v>
      </c>
      <c r="D418" s="9" t="e">
        <f>#REF!</f>
        <v>#REF!</v>
      </c>
      <c r="E418" s="9" t="e">
        <f>#REF!</f>
        <v>#REF!</v>
      </c>
      <c r="F418" s="61" t="e">
        <f>#REF!</f>
        <v>#REF!</v>
      </c>
      <c r="G418" s="9" t="e">
        <f>#REF!*-1</f>
        <v>#REF!</v>
      </c>
      <c r="H418" s="9" t="e">
        <f>#REF!</f>
        <v>#REF!</v>
      </c>
      <c r="I418" s="9" t="e">
        <f>#REF!</f>
        <v>#REF!</v>
      </c>
      <c r="J418" s="9" t="e">
        <f>VLOOKUP(I418,'גדלי תיקים'!$J:$K,2,0)</f>
        <v>#REF!</v>
      </c>
      <c r="K418" s="9" t="e">
        <f t="shared" si="14"/>
        <v>#REF!</v>
      </c>
      <c r="L418" s="9" t="e">
        <f t="shared" si="15"/>
        <v>#REF!</v>
      </c>
    </row>
    <row r="419" spans="1:12">
      <c r="A419" s="9" t="e">
        <f>#REF!</f>
        <v>#REF!</v>
      </c>
      <c r="B419" s="9" t="e">
        <f>#REF!</f>
        <v>#REF!</v>
      </c>
      <c r="C419" s="9" t="e">
        <f>#REF!</f>
        <v>#REF!</v>
      </c>
      <c r="D419" s="9" t="e">
        <f>#REF!</f>
        <v>#REF!</v>
      </c>
      <c r="E419" s="9" t="e">
        <f>#REF!</f>
        <v>#REF!</v>
      </c>
      <c r="F419" s="61" t="e">
        <f>#REF!</f>
        <v>#REF!</v>
      </c>
      <c r="G419" s="9" t="e">
        <f>#REF!*-1</f>
        <v>#REF!</v>
      </c>
      <c r="H419" s="9" t="e">
        <f>#REF!</f>
        <v>#REF!</v>
      </c>
      <c r="I419" s="9" t="e">
        <f>#REF!</f>
        <v>#REF!</v>
      </c>
      <c r="J419" s="9" t="e">
        <f>VLOOKUP(I419,'גדלי תיקים'!$J:$K,2,0)</f>
        <v>#REF!</v>
      </c>
      <c r="K419" s="9" t="e">
        <f t="shared" si="14"/>
        <v>#REF!</v>
      </c>
      <c r="L419" s="9" t="e">
        <f t="shared" si="15"/>
        <v>#REF!</v>
      </c>
    </row>
    <row r="420" spans="1:12">
      <c r="A420" s="9" t="e">
        <f>#REF!</f>
        <v>#REF!</v>
      </c>
      <c r="B420" s="9" t="e">
        <f>#REF!</f>
        <v>#REF!</v>
      </c>
      <c r="C420" s="9" t="e">
        <f>#REF!</f>
        <v>#REF!</v>
      </c>
      <c r="D420" s="9" t="e">
        <f>#REF!</f>
        <v>#REF!</v>
      </c>
      <c r="E420" s="9" t="e">
        <f>#REF!</f>
        <v>#REF!</v>
      </c>
      <c r="F420" s="61" t="e">
        <f>#REF!</f>
        <v>#REF!</v>
      </c>
      <c r="G420" s="9" t="e">
        <f>#REF!*-1</f>
        <v>#REF!</v>
      </c>
      <c r="H420" s="9" t="e">
        <f>#REF!</f>
        <v>#REF!</v>
      </c>
      <c r="I420" s="9" t="e">
        <f>#REF!</f>
        <v>#REF!</v>
      </c>
      <c r="J420" s="9" t="e">
        <f>VLOOKUP(I420,'גדלי תיקים'!$J:$K,2,0)</f>
        <v>#REF!</v>
      </c>
      <c r="K420" s="9" t="e">
        <f t="shared" si="14"/>
        <v>#REF!</v>
      </c>
      <c r="L420" s="9" t="e">
        <f t="shared" si="15"/>
        <v>#REF!</v>
      </c>
    </row>
    <row r="421" spans="1:12">
      <c r="A421" s="9" t="e">
        <f>#REF!</f>
        <v>#REF!</v>
      </c>
      <c r="B421" s="9" t="e">
        <f>#REF!</f>
        <v>#REF!</v>
      </c>
      <c r="C421" s="9" t="e">
        <f>#REF!</f>
        <v>#REF!</v>
      </c>
      <c r="D421" s="9" t="e">
        <f>#REF!</f>
        <v>#REF!</v>
      </c>
      <c r="E421" s="9" t="e">
        <f>#REF!</f>
        <v>#REF!</v>
      </c>
      <c r="F421" s="61" t="e">
        <f>#REF!</f>
        <v>#REF!</v>
      </c>
      <c r="G421" s="9" t="e">
        <f>#REF!*-1</f>
        <v>#REF!</v>
      </c>
      <c r="H421" s="9" t="e">
        <f>#REF!</f>
        <v>#REF!</v>
      </c>
      <c r="I421" s="9" t="e">
        <f>#REF!</f>
        <v>#REF!</v>
      </c>
      <c r="J421" s="9" t="e">
        <f>VLOOKUP(I421,'גדלי תיקים'!$J:$K,2,0)</f>
        <v>#REF!</v>
      </c>
      <c r="K421" s="9" t="e">
        <f t="shared" si="14"/>
        <v>#REF!</v>
      </c>
      <c r="L421" s="9" t="e">
        <f t="shared" si="15"/>
        <v>#REF!</v>
      </c>
    </row>
    <row r="422" spans="1:12">
      <c r="A422" s="9" t="e">
        <f>#REF!</f>
        <v>#REF!</v>
      </c>
      <c r="B422" s="9" t="e">
        <f>#REF!</f>
        <v>#REF!</v>
      </c>
      <c r="C422" s="9" t="e">
        <f>#REF!</f>
        <v>#REF!</v>
      </c>
      <c r="D422" s="9" t="e">
        <f>#REF!</f>
        <v>#REF!</v>
      </c>
      <c r="E422" s="9" t="e">
        <f>#REF!</f>
        <v>#REF!</v>
      </c>
      <c r="F422" s="61" t="e">
        <f>#REF!</f>
        <v>#REF!</v>
      </c>
      <c r="G422" s="9" t="e">
        <f>#REF!*-1</f>
        <v>#REF!</v>
      </c>
      <c r="H422" s="9" t="e">
        <f>#REF!</f>
        <v>#REF!</v>
      </c>
      <c r="I422" s="9" t="e">
        <f>#REF!</f>
        <v>#REF!</v>
      </c>
      <c r="J422" s="9" t="e">
        <f>VLOOKUP(I422,'גדלי תיקים'!$J:$K,2,0)</f>
        <v>#REF!</v>
      </c>
      <c r="K422" s="9" t="e">
        <f t="shared" si="14"/>
        <v>#REF!</v>
      </c>
      <c r="L422" s="9" t="e">
        <f t="shared" si="15"/>
        <v>#REF!</v>
      </c>
    </row>
    <row r="423" spans="1:12">
      <c r="A423" s="9" t="e">
        <f>#REF!</f>
        <v>#REF!</v>
      </c>
      <c r="B423" s="9" t="e">
        <f>#REF!</f>
        <v>#REF!</v>
      </c>
      <c r="C423" s="9" t="e">
        <f>#REF!</f>
        <v>#REF!</v>
      </c>
      <c r="D423" s="9" t="e">
        <f>#REF!</f>
        <v>#REF!</v>
      </c>
      <c r="E423" s="9" t="e">
        <f>#REF!</f>
        <v>#REF!</v>
      </c>
      <c r="F423" s="61" t="e">
        <f>#REF!</f>
        <v>#REF!</v>
      </c>
      <c r="G423" s="9" t="e">
        <f>#REF!*-1</f>
        <v>#REF!</v>
      </c>
      <c r="H423" s="9" t="e">
        <f>#REF!</f>
        <v>#REF!</v>
      </c>
      <c r="I423" s="9" t="e">
        <f>#REF!</f>
        <v>#REF!</v>
      </c>
      <c r="J423" s="9" t="e">
        <f>VLOOKUP(I423,'גדלי תיקים'!$J:$K,2,0)</f>
        <v>#REF!</v>
      </c>
      <c r="K423" s="9" t="e">
        <f t="shared" si="14"/>
        <v>#REF!</v>
      </c>
      <c r="L423" s="9" t="e">
        <f t="shared" si="15"/>
        <v>#REF!</v>
      </c>
    </row>
    <row r="424" spans="1:12">
      <c r="A424" s="9" t="e">
        <f>#REF!</f>
        <v>#REF!</v>
      </c>
      <c r="B424" s="9" t="e">
        <f>#REF!</f>
        <v>#REF!</v>
      </c>
      <c r="C424" s="9" t="e">
        <f>#REF!</f>
        <v>#REF!</v>
      </c>
      <c r="D424" s="9" t="e">
        <f>#REF!</f>
        <v>#REF!</v>
      </c>
      <c r="E424" s="9" t="e">
        <f>#REF!</f>
        <v>#REF!</v>
      </c>
      <c r="F424" s="61" t="e">
        <f>#REF!</f>
        <v>#REF!</v>
      </c>
      <c r="G424" s="9" t="e">
        <f>#REF!*-1</f>
        <v>#REF!</v>
      </c>
      <c r="H424" s="9" t="e">
        <f>#REF!</f>
        <v>#REF!</v>
      </c>
      <c r="I424" s="9" t="e">
        <f>#REF!</f>
        <v>#REF!</v>
      </c>
      <c r="J424" s="9" t="e">
        <f>VLOOKUP(I424,'גדלי תיקים'!$J:$K,2,0)</f>
        <v>#REF!</v>
      </c>
      <c r="K424" s="9" t="e">
        <f t="shared" si="14"/>
        <v>#REF!</v>
      </c>
      <c r="L424" s="9" t="e">
        <f t="shared" si="15"/>
        <v>#REF!</v>
      </c>
    </row>
    <row r="425" spans="1:12">
      <c r="A425" s="9" t="e">
        <f>#REF!</f>
        <v>#REF!</v>
      </c>
      <c r="B425" s="9" t="e">
        <f>#REF!</f>
        <v>#REF!</v>
      </c>
      <c r="C425" s="9" t="e">
        <f>#REF!</f>
        <v>#REF!</v>
      </c>
      <c r="D425" s="9" t="e">
        <f>#REF!</f>
        <v>#REF!</v>
      </c>
      <c r="E425" s="9" t="e">
        <f>#REF!</f>
        <v>#REF!</v>
      </c>
      <c r="F425" s="61" t="e">
        <f>#REF!</f>
        <v>#REF!</v>
      </c>
      <c r="G425" s="9" t="e">
        <f>#REF!*-1</f>
        <v>#REF!</v>
      </c>
      <c r="H425" s="9" t="e">
        <f>#REF!</f>
        <v>#REF!</v>
      </c>
      <c r="I425" s="9" t="e">
        <f>#REF!</f>
        <v>#REF!</v>
      </c>
      <c r="J425" s="9" t="e">
        <f>VLOOKUP(I425,'גדלי תיקים'!$J:$K,2,0)</f>
        <v>#REF!</v>
      </c>
      <c r="K425" s="9" t="e">
        <f t="shared" si="14"/>
        <v>#REF!</v>
      </c>
      <c r="L425" s="9" t="e">
        <f t="shared" si="15"/>
        <v>#REF!</v>
      </c>
    </row>
    <row r="426" spans="1:12">
      <c r="A426" s="9" t="e">
        <f>#REF!</f>
        <v>#REF!</v>
      </c>
      <c r="B426" s="9" t="e">
        <f>#REF!</f>
        <v>#REF!</v>
      </c>
      <c r="C426" s="9" t="e">
        <f>#REF!</f>
        <v>#REF!</v>
      </c>
      <c r="D426" s="9" t="e">
        <f>#REF!</f>
        <v>#REF!</v>
      </c>
      <c r="E426" s="9" t="e">
        <f>#REF!</f>
        <v>#REF!</v>
      </c>
      <c r="F426" s="61" t="e">
        <f>#REF!</f>
        <v>#REF!</v>
      </c>
      <c r="G426" s="9" t="e">
        <f>#REF!*-1</f>
        <v>#REF!</v>
      </c>
      <c r="H426" s="9" t="e">
        <f>#REF!</f>
        <v>#REF!</v>
      </c>
      <c r="I426" s="9" t="e">
        <f>#REF!</f>
        <v>#REF!</v>
      </c>
      <c r="J426" s="9" t="e">
        <f>VLOOKUP(I426,'גדלי תיקים'!$J:$K,2,0)</f>
        <v>#REF!</v>
      </c>
      <c r="K426" s="9" t="e">
        <f t="shared" si="14"/>
        <v>#REF!</v>
      </c>
      <c r="L426" s="9" t="e">
        <f t="shared" si="15"/>
        <v>#REF!</v>
      </c>
    </row>
    <row r="427" spans="1:12">
      <c r="A427" s="9" t="e">
        <f>#REF!</f>
        <v>#REF!</v>
      </c>
      <c r="B427" s="9" t="e">
        <f>#REF!</f>
        <v>#REF!</v>
      </c>
      <c r="C427" s="9" t="e">
        <f>#REF!</f>
        <v>#REF!</v>
      </c>
      <c r="D427" s="9" t="e">
        <f>#REF!</f>
        <v>#REF!</v>
      </c>
      <c r="E427" s="9" t="e">
        <f>#REF!</f>
        <v>#REF!</v>
      </c>
      <c r="F427" s="61" t="e">
        <f>#REF!</f>
        <v>#REF!</v>
      </c>
      <c r="G427" s="9" t="e">
        <f>#REF!*-1</f>
        <v>#REF!</v>
      </c>
      <c r="H427" s="9" t="e">
        <f>#REF!</f>
        <v>#REF!</v>
      </c>
      <c r="I427" s="9" t="e">
        <f>#REF!</f>
        <v>#REF!</v>
      </c>
      <c r="J427" s="9" t="e">
        <f>VLOOKUP(I427,'גדלי תיקים'!$J:$K,2,0)</f>
        <v>#REF!</v>
      </c>
      <c r="K427" s="9" t="e">
        <f t="shared" si="14"/>
        <v>#REF!</v>
      </c>
      <c r="L427" s="9" t="e">
        <f t="shared" si="15"/>
        <v>#REF!</v>
      </c>
    </row>
    <row r="428" spans="1:12">
      <c r="A428" s="9" t="e">
        <f>#REF!</f>
        <v>#REF!</v>
      </c>
      <c r="B428" s="9" t="e">
        <f>#REF!</f>
        <v>#REF!</v>
      </c>
      <c r="C428" s="9" t="e">
        <f>#REF!</f>
        <v>#REF!</v>
      </c>
      <c r="D428" s="9" t="e">
        <f>#REF!</f>
        <v>#REF!</v>
      </c>
      <c r="E428" s="9" t="e">
        <f>#REF!</f>
        <v>#REF!</v>
      </c>
      <c r="F428" s="61" t="e">
        <f>#REF!</f>
        <v>#REF!</v>
      </c>
      <c r="G428" s="9" t="e">
        <f>#REF!*-1</f>
        <v>#REF!</v>
      </c>
      <c r="H428" s="9" t="e">
        <f>#REF!</f>
        <v>#REF!</v>
      </c>
      <c r="I428" s="9" t="e">
        <f>#REF!</f>
        <v>#REF!</v>
      </c>
      <c r="J428" s="9" t="e">
        <f>VLOOKUP(I428,'גדלי תיקים'!$J:$K,2,0)</f>
        <v>#REF!</v>
      </c>
      <c r="K428" s="9" t="e">
        <f t="shared" si="14"/>
        <v>#REF!</v>
      </c>
      <c r="L428" s="9" t="e">
        <f t="shared" si="15"/>
        <v>#REF!</v>
      </c>
    </row>
    <row r="429" spans="1:12">
      <c r="A429" s="9" t="e">
        <f>#REF!</f>
        <v>#REF!</v>
      </c>
      <c r="B429" s="9" t="e">
        <f>#REF!</f>
        <v>#REF!</v>
      </c>
      <c r="C429" s="9" t="e">
        <f>#REF!</f>
        <v>#REF!</v>
      </c>
      <c r="D429" s="9" t="e">
        <f>#REF!</f>
        <v>#REF!</v>
      </c>
      <c r="E429" s="9" t="e">
        <f>#REF!</f>
        <v>#REF!</v>
      </c>
      <c r="F429" s="61" t="e">
        <f>#REF!</f>
        <v>#REF!</v>
      </c>
      <c r="G429" s="9" t="e">
        <f>#REF!*-1</f>
        <v>#REF!</v>
      </c>
      <c r="H429" s="9" t="e">
        <f>#REF!</f>
        <v>#REF!</v>
      </c>
      <c r="I429" s="9" t="e">
        <f>#REF!</f>
        <v>#REF!</v>
      </c>
      <c r="J429" s="9" t="e">
        <f>VLOOKUP(I429,'גדלי תיקים'!$J:$K,2,0)</f>
        <v>#REF!</v>
      </c>
      <c r="K429" s="9" t="e">
        <f t="shared" si="14"/>
        <v>#REF!</v>
      </c>
      <c r="L429" s="9" t="e">
        <f t="shared" si="15"/>
        <v>#REF!</v>
      </c>
    </row>
    <row r="430" spans="1:12">
      <c r="A430" s="9" t="e">
        <f>#REF!</f>
        <v>#REF!</v>
      </c>
      <c r="B430" s="9" t="e">
        <f>#REF!</f>
        <v>#REF!</v>
      </c>
      <c r="C430" s="9" t="e">
        <f>#REF!</f>
        <v>#REF!</v>
      </c>
      <c r="D430" s="9" t="e">
        <f>#REF!</f>
        <v>#REF!</v>
      </c>
      <c r="E430" s="9" t="e">
        <f>#REF!</f>
        <v>#REF!</v>
      </c>
      <c r="F430" s="61" t="e">
        <f>#REF!</f>
        <v>#REF!</v>
      </c>
      <c r="G430" s="9" t="e">
        <f>#REF!*-1</f>
        <v>#REF!</v>
      </c>
      <c r="H430" s="9" t="e">
        <f>#REF!</f>
        <v>#REF!</v>
      </c>
      <c r="I430" s="9" t="e">
        <f>#REF!</f>
        <v>#REF!</v>
      </c>
      <c r="J430" s="9" t="e">
        <f>VLOOKUP(I430,'גדלי תיקים'!$J:$K,2,0)</f>
        <v>#REF!</v>
      </c>
      <c r="K430" s="9" t="e">
        <f t="shared" si="14"/>
        <v>#REF!</v>
      </c>
      <c r="L430" s="9" t="e">
        <f t="shared" si="15"/>
        <v>#REF!</v>
      </c>
    </row>
    <row r="431" spans="1:12">
      <c r="A431" s="9" t="e">
        <f>#REF!</f>
        <v>#REF!</v>
      </c>
      <c r="B431" s="9" t="e">
        <f>#REF!</f>
        <v>#REF!</v>
      </c>
      <c r="C431" s="9" t="e">
        <f>#REF!</f>
        <v>#REF!</v>
      </c>
      <c r="D431" s="9" t="e">
        <f>#REF!</f>
        <v>#REF!</v>
      </c>
      <c r="E431" s="9" t="e">
        <f>#REF!</f>
        <v>#REF!</v>
      </c>
      <c r="F431" s="61" t="e">
        <f>#REF!</f>
        <v>#REF!</v>
      </c>
      <c r="G431" s="9" t="e">
        <f>#REF!*-1</f>
        <v>#REF!</v>
      </c>
      <c r="H431" s="9" t="e">
        <f>#REF!</f>
        <v>#REF!</v>
      </c>
      <c r="I431" s="9" t="e">
        <f>#REF!</f>
        <v>#REF!</v>
      </c>
      <c r="J431" s="9" t="e">
        <f>VLOOKUP(I431,'גדלי תיקים'!$J:$K,2,0)</f>
        <v>#REF!</v>
      </c>
      <c r="K431" s="9" t="e">
        <f t="shared" si="14"/>
        <v>#REF!</v>
      </c>
      <c r="L431" s="9" t="e">
        <f t="shared" si="15"/>
        <v>#REF!</v>
      </c>
    </row>
    <row r="432" spans="1:12">
      <c r="A432" s="9" t="e">
        <f>#REF!</f>
        <v>#REF!</v>
      </c>
      <c r="B432" s="9" t="e">
        <f>#REF!</f>
        <v>#REF!</v>
      </c>
      <c r="C432" s="9" t="e">
        <f>#REF!</f>
        <v>#REF!</v>
      </c>
      <c r="D432" s="9" t="e">
        <f>#REF!</f>
        <v>#REF!</v>
      </c>
      <c r="E432" s="9" t="e">
        <f>#REF!</f>
        <v>#REF!</v>
      </c>
      <c r="F432" s="61" t="e">
        <f>#REF!</f>
        <v>#REF!</v>
      </c>
      <c r="G432" s="9" t="e">
        <f>#REF!*-1</f>
        <v>#REF!</v>
      </c>
      <c r="H432" s="9" t="e">
        <f>#REF!</f>
        <v>#REF!</v>
      </c>
      <c r="I432" s="9" t="e">
        <f>#REF!</f>
        <v>#REF!</v>
      </c>
      <c r="J432" s="9" t="e">
        <f>VLOOKUP(I432,'גדלי תיקים'!$J:$K,2,0)</f>
        <v>#REF!</v>
      </c>
      <c r="K432" s="9" t="e">
        <f t="shared" si="14"/>
        <v>#REF!</v>
      </c>
      <c r="L432" s="9" t="e">
        <f t="shared" si="15"/>
        <v>#REF!</v>
      </c>
    </row>
    <row r="433" spans="1:12">
      <c r="A433" s="9" t="e">
        <f>#REF!</f>
        <v>#REF!</v>
      </c>
      <c r="B433" s="9" t="e">
        <f>#REF!</f>
        <v>#REF!</v>
      </c>
      <c r="C433" s="9" t="e">
        <f>#REF!</f>
        <v>#REF!</v>
      </c>
      <c r="D433" s="9" t="e">
        <f>#REF!</f>
        <v>#REF!</v>
      </c>
      <c r="E433" s="9" t="e">
        <f>#REF!</f>
        <v>#REF!</v>
      </c>
      <c r="F433" s="61" t="e">
        <f>#REF!</f>
        <v>#REF!</v>
      </c>
      <c r="G433" s="9" t="e">
        <f>#REF!*-1</f>
        <v>#REF!</v>
      </c>
      <c r="H433" s="9" t="e">
        <f>#REF!</f>
        <v>#REF!</v>
      </c>
      <c r="I433" s="9" t="e">
        <f>#REF!</f>
        <v>#REF!</v>
      </c>
      <c r="J433" s="9" t="e">
        <f>VLOOKUP(I433,'גדלי תיקים'!$J:$K,2,0)</f>
        <v>#REF!</v>
      </c>
      <c r="K433" s="9" t="e">
        <f t="shared" si="14"/>
        <v>#REF!</v>
      </c>
      <c r="L433" s="9" t="e">
        <f t="shared" si="15"/>
        <v>#REF!</v>
      </c>
    </row>
    <row r="434" spans="1:12">
      <c r="A434" s="9" t="e">
        <f>#REF!</f>
        <v>#REF!</v>
      </c>
      <c r="B434" s="9" t="e">
        <f>#REF!</f>
        <v>#REF!</v>
      </c>
      <c r="C434" s="9" t="e">
        <f>#REF!</f>
        <v>#REF!</v>
      </c>
      <c r="D434" s="9" t="e">
        <f>#REF!</f>
        <v>#REF!</v>
      </c>
      <c r="E434" s="9" t="e">
        <f>#REF!</f>
        <v>#REF!</v>
      </c>
      <c r="F434" s="61" t="e">
        <f>#REF!</f>
        <v>#REF!</v>
      </c>
      <c r="G434" s="9" t="e">
        <f>#REF!*-1</f>
        <v>#REF!</v>
      </c>
      <c r="H434" s="9" t="e">
        <f>#REF!</f>
        <v>#REF!</v>
      </c>
      <c r="I434" s="9" t="e">
        <f>#REF!</f>
        <v>#REF!</v>
      </c>
      <c r="J434" s="9" t="e">
        <f>VLOOKUP(I434,'גדלי תיקים'!$J:$K,2,0)</f>
        <v>#REF!</v>
      </c>
      <c r="K434" s="9" t="e">
        <f t="shared" si="14"/>
        <v>#REF!</v>
      </c>
      <c r="L434" s="9" t="e">
        <f t="shared" si="15"/>
        <v>#REF!</v>
      </c>
    </row>
    <row r="435" spans="1:12">
      <c r="A435" s="9" t="e">
        <f>#REF!</f>
        <v>#REF!</v>
      </c>
      <c r="B435" s="9" t="e">
        <f>#REF!</f>
        <v>#REF!</v>
      </c>
      <c r="C435" s="9" t="e">
        <f>#REF!</f>
        <v>#REF!</v>
      </c>
      <c r="D435" s="9" t="e">
        <f>#REF!</f>
        <v>#REF!</v>
      </c>
      <c r="E435" s="9" t="e">
        <f>#REF!</f>
        <v>#REF!</v>
      </c>
      <c r="F435" s="61" t="e">
        <f>#REF!</f>
        <v>#REF!</v>
      </c>
      <c r="G435" s="9" t="e">
        <f>#REF!*-1</f>
        <v>#REF!</v>
      </c>
      <c r="H435" s="9" t="e">
        <f>#REF!</f>
        <v>#REF!</v>
      </c>
      <c r="I435" s="9" t="e">
        <f>#REF!</f>
        <v>#REF!</v>
      </c>
      <c r="J435" s="9" t="e">
        <f>VLOOKUP(I435,'גדלי תיקים'!$J:$K,2,0)</f>
        <v>#REF!</v>
      </c>
      <c r="K435" s="9" t="e">
        <f t="shared" si="14"/>
        <v>#REF!</v>
      </c>
      <c r="L435" s="9" t="e">
        <f t="shared" si="15"/>
        <v>#REF!</v>
      </c>
    </row>
    <row r="436" spans="1:12">
      <c r="A436" s="9" t="e">
        <f>#REF!</f>
        <v>#REF!</v>
      </c>
      <c r="B436" s="9" t="e">
        <f>#REF!</f>
        <v>#REF!</v>
      </c>
      <c r="C436" s="9" t="e">
        <f>#REF!</f>
        <v>#REF!</v>
      </c>
      <c r="D436" s="9" t="e">
        <f>#REF!</f>
        <v>#REF!</v>
      </c>
      <c r="E436" s="9" t="e">
        <f>#REF!</f>
        <v>#REF!</v>
      </c>
      <c r="F436" s="61" t="e">
        <f>#REF!</f>
        <v>#REF!</v>
      </c>
      <c r="G436" s="9" t="e">
        <f>#REF!*-1</f>
        <v>#REF!</v>
      </c>
      <c r="H436" s="9" t="e">
        <f>#REF!</f>
        <v>#REF!</v>
      </c>
      <c r="I436" s="9" t="e">
        <f>#REF!</f>
        <v>#REF!</v>
      </c>
      <c r="J436" s="9" t="e">
        <f>VLOOKUP(I436,'גדלי תיקים'!$J:$K,2,0)</f>
        <v>#REF!</v>
      </c>
      <c r="K436" s="9" t="e">
        <f t="shared" si="14"/>
        <v>#REF!</v>
      </c>
      <c r="L436" s="9" t="e">
        <f t="shared" si="15"/>
        <v>#REF!</v>
      </c>
    </row>
    <row r="437" spans="1:12">
      <c r="A437" s="9" t="e">
        <f>#REF!</f>
        <v>#REF!</v>
      </c>
      <c r="B437" s="9" t="e">
        <f>#REF!</f>
        <v>#REF!</v>
      </c>
      <c r="C437" s="9" t="e">
        <f>#REF!</f>
        <v>#REF!</v>
      </c>
      <c r="D437" s="9" t="e">
        <f>#REF!</f>
        <v>#REF!</v>
      </c>
      <c r="E437" s="9" t="e">
        <f>#REF!</f>
        <v>#REF!</v>
      </c>
      <c r="F437" s="61" t="e">
        <f>#REF!</f>
        <v>#REF!</v>
      </c>
      <c r="G437" s="9" t="e">
        <f>#REF!*-1</f>
        <v>#REF!</v>
      </c>
      <c r="H437" s="9" t="e">
        <f>#REF!</f>
        <v>#REF!</v>
      </c>
      <c r="I437" s="9" t="e">
        <f>#REF!</f>
        <v>#REF!</v>
      </c>
      <c r="J437" s="9" t="e">
        <f>VLOOKUP(I437,'גדלי תיקים'!$J:$K,2,0)</f>
        <v>#REF!</v>
      </c>
      <c r="K437" s="9" t="e">
        <f t="shared" si="14"/>
        <v>#REF!</v>
      </c>
      <c r="L437" s="9" t="e">
        <f t="shared" si="15"/>
        <v>#REF!</v>
      </c>
    </row>
    <row r="438" spans="1:12">
      <c r="A438" s="9" t="e">
        <f>#REF!</f>
        <v>#REF!</v>
      </c>
      <c r="B438" s="9" t="e">
        <f>#REF!</f>
        <v>#REF!</v>
      </c>
      <c r="C438" s="9" t="e">
        <f>#REF!</f>
        <v>#REF!</v>
      </c>
      <c r="D438" s="9" t="e">
        <f>#REF!</f>
        <v>#REF!</v>
      </c>
      <c r="E438" s="9" t="e">
        <f>#REF!</f>
        <v>#REF!</v>
      </c>
      <c r="F438" s="61" t="e">
        <f>#REF!</f>
        <v>#REF!</v>
      </c>
      <c r="G438" s="9" t="e">
        <f>#REF!*-1</f>
        <v>#REF!</v>
      </c>
      <c r="H438" s="9" t="e">
        <f>#REF!</f>
        <v>#REF!</v>
      </c>
      <c r="I438" s="9" t="e">
        <f>#REF!</f>
        <v>#REF!</v>
      </c>
      <c r="J438" s="9" t="e">
        <f>VLOOKUP(I438,'גדלי תיקים'!$J:$K,2,0)</f>
        <v>#REF!</v>
      </c>
      <c r="K438" s="9" t="e">
        <f t="shared" si="14"/>
        <v>#REF!</v>
      </c>
      <c r="L438" s="9" t="e">
        <f t="shared" si="15"/>
        <v>#REF!</v>
      </c>
    </row>
    <row r="439" spans="1:12">
      <c r="A439" s="9" t="e">
        <f>#REF!</f>
        <v>#REF!</v>
      </c>
      <c r="B439" s="9" t="e">
        <f>#REF!</f>
        <v>#REF!</v>
      </c>
      <c r="C439" s="9" t="e">
        <f>#REF!</f>
        <v>#REF!</v>
      </c>
      <c r="D439" s="9" t="e">
        <f>#REF!</f>
        <v>#REF!</v>
      </c>
      <c r="E439" s="9" t="e">
        <f>#REF!</f>
        <v>#REF!</v>
      </c>
      <c r="F439" s="61" t="e">
        <f>#REF!</f>
        <v>#REF!</v>
      </c>
      <c r="G439" s="9" t="e">
        <f>#REF!*-1</f>
        <v>#REF!</v>
      </c>
      <c r="H439" s="9" t="e">
        <f>#REF!</f>
        <v>#REF!</v>
      </c>
      <c r="I439" s="9" t="e">
        <f>#REF!</f>
        <v>#REF!</v>
      </c>
      <c r="J439" s="9" t="e">
        <f>VLOOKUP(I439,'גדלי תיקים'!$J:$K,2,0)</f>
        <v>#REF!</v>
      </c>
      <c r="K439" s="9" t="e">
        <f t="shared" si="14"/>
        <v>#REF!</v>
      </c>
      <c r="L439" s="9" t="e">
        <f t="shared" si="15"/>
        <v>#REF!</v>
      </c>
    </row>
    <row r="440" spans="1:12">
      <c r="A440" s="9" t="e">
        <f>#REF!</f>
        <v>#REF!</v>
      </c>
      <c r="B440" s="9" t="e">
        <f>#REF!</f>
        <v>#REF!</v>
      </c>
      <c r="C440" s="9" t="e">
        <f>#REF!</f>
        <v>#REF!</v>
      </c>
      <c r="D440" s="9" t="e">
        <f>#REF!</f>
        <v>#REF!</v>
      </c>
      <c r="E440" s="9" t="e">
        <f>#REF!</f>
        <v>#REF!</v>
      </c>
      <c r="F440" s="61" t="e">
        <f>#REF!</f>
        <v>#REF!</v>
      </c>
      <c r="G440" s="9" t="e">
        <f>#REF!*-1</f>
        <v>#REF!</v>
      </c>
      <c r="H440" s="9" t="e">
        <f>#REF!</f>
        <v>#REF!</v>
      </c>
      <c r="I440" s="9" t="e">
        <f>#REF!</f>
        <v>#REF!</v>
      </c>
      <c r="J440" s="9" t="e">
        <f>VLOOKUP(I440,'גדלי תיקים'!$J:$K,2,0)</f>
        <v>#REF!</v>
      </c>
      <c r="K440" s="9" t="e">
        <f t="shared" si="14"/>
        <v>#REF!</v>
      </c>
      <c r="L440" s="9" t="e">
        <f t="shared" si="15"/>
        <v>#REF!</v>
      </c>
    </row>
    <row r="441" spans="1:12">
      <c r="A441" s="9" t="e">
        <f>#REF!</f>
        <v>#REF!</v>
      </c>
      <c r="B441" s="9" t="e">
        <f>#REF!</f>
        <v>#REF!</v>
      </c>
      <c r="C441" s="9" t="e">
        <f>#REF!</f>
        <v>#REF!</v>
      </c>
      <c r="D441" s="9" t="e">
        <f>#REF!</f>
        <v>#REF!</v>
      </c>
      <c r="E441" s="9" t="e">
        <f>#REF!</f>
        <v>#REF!</v>
      </c>
      <c r="F441" s="61" t="e">
        <f>#REF!</f>
        <v>#REF!</v>
      </c>
      <c r="G441" s="9" t="e">
        <f>#REF!*-1</f>
        <v>#REF!</v>
      </c>
      <c r="H441" s="9" t="e">
        <f>#REF!</f>
        <v>#REF!</v>
      </c>
      <c r="I441" s="9" t="e">
        <f>#REF!</f>
        <v>#REF!</v>
      </c>
      <c r="J441" s="9" t="e">
        <f>VLOOKUP(I441,'גדלי תיקים'!$J:$K,2,0)</f>
        <v>#REF!</v>
      </c>
      <c r="K441" s="9" t="e">
        <f t="shared" si="14"/>
        <v>#REF!</v>
      </c>
      <c r="L441" s="9" t="e">
        <f t="shared" si="15"/>
        <v>#REF!</v>
      </c>
    </row>
    <row r="442" spans="1:12">
      <c r="A442" s="9" t="e">
        <f>#REF!</f>
        <v>#REF!</v>
      </c>
      <c r="B442" s="9" t="e">
        <f>#REF!</f>
        <v>#REF!</v>
      </c>
      <c r="C442" s="9" t="e">
        <f>#REF!</f>
        <v>#REF!</v>
      </c>
      <c r="D442" s="9" t="e">
        <f>#REF!</f>
        <v>#REF!</v>
      </c>
      <c r="E442" s="9" t="e">
        <f>#REF!</f>
        <v>#REF!</v>
      </c>
      <c r="F442" s="61" t="e">
        <f>#REF!</f>
        <v>#REF!</v>
      </c>
      <c r="G442" s="9" t="e">
        <f>#REF!*-1</f>
        <v>#REF!</v>
      </c>
      <c r="H442" s="9" t="e">
        <f>#REF!</f>
        <v>#REF!</v>
      </c>
      <c r="I442" s="9" t="e">
        <f>#REF!</f>
        <v>#REF!</v>
      </c>
      <c r="J442" s="9" t="e">
        <f>VLOOKUP(I442,'גדלי תיקים'!$J:$K,2,0)</f>
        <v>#REF!</v>
      </c>
      <c r="K442" s="9" t="e">
        <f t="shared" si="14"/>
        <v>#REF!</v>
      </c>
      <c r="L442" s="9" t="e">
        <f t="shared" si="15"/>
        <v>#REF!</v>
      </c>
    </row>
    <row r="443" spans="1:12">
      <c r="A443" s="9" t="e">
        <f>#REF!</f>
        <v>#REF!</v>
      </c>
      <c r="B443" s="9" t="e">
        <f>#REF!</f>
        <v>#REF!</v>
      </c>
      <c r="C443" s="9" t="e">
        <f>#REF!</f>
        <v>#REF!</v>
      </c>
      <c r="D443" s="9" t="e">
        <f>#REF!</f>
        <v>#REF!</v>
      </c>
      <c r="E443" s="9" t="e">
        <f>#REF!</f>
        <v>#REF!</v>
      </c>
      <c r="F443" s="61" t="e">
        <f>#REF!</f>
        <v>#REF!</v>
      </c>
      <c r="G443" s="9" t="e">
        <f>#REF!*-1</f>
        <v>#REF!</v>
      </c>
      <c r="H443" s="9" t="e">
        <f>#REF!</f>
        <v>#REF!</v>
      </c>
      <c r="I443" s="9" t="e">
        <f>#REF!</f>
        <v>#REF!</v>
      </c>
      <c r="J443" s="9" t="e">
        <f>VLOOKUP(I443,'גדלי תיקים'!$J:$K,2,0)</f>
        <v>#REF!</v>
      </c>
      <c r="K443" s="9" t="e">
        <f t="shared" si="14"/>
        <v>#REF!</v>
      </c>
      <c r="L443" s="9" t="e">
        <f t="shared" si="15"/>
        <v>#REF!</v>
      </c>
    </row>
    <row r="444" spans="1:12">
      <c r="A444" s="9" t="e">
        <f>#REF!</f>
        <v>#REF!</v>
      </c>
      <c r="B444" s="9" t="e">
        <f>#REF!</f>
        <v>#REF!</v>
      </c>
      <c r="C444" s="9" t="e">
        <f>#REF!</f>
        <v>#REF!</v>
      </c>
      <c r="D444" s="9" t="e">
        <f>#REF!</f>
        <v>#REF!</v>
      </c>
      <c r="E444" s="9" t="e">
        <f>#REF!</f>
        <v>#REF!</v>
      </c>
      <c r="F444" s="61" t="e">
        <f>#REF!</f>
        <v>#REF!</v>
      </c>
      <c r="G444" s="9" t="e">
        <f>#REF!*-1</f>
        <v>#REF!</v>
      </c>
      <c r="H444" s="9" t="e">
        <f>#REF!</f>
        <v>#REF!</v>
      </c>
      <c r="I444" s="9" t="e">
        <f>#REF!</f>
        <v>#REF!</v>
      </c>
      <c r="J444" s="9" t="e">
        <f>VLOOKUP(I444,'גדלי תיקים'!$J:$K,2,0)</f>
        <v>#REF!</v>
      </c>
      <c r="K444" s="9" t="e">
        <f t="shared" si="14"/>
        <v>#REF!</v>
      </c>
      <c r="L444" s="9" t="e">
        <f t="shared" si="15"/>
        <v>#REF!</v>
      </c>
    </row>
    <row r="445" spans="1:12">
      <c r="A445" s="9" t="e">
        <f>#REF!</f>
        <v>#REF!</v>
      </c>
      <c r="B445" s="9" t="e">
        <f>#REF!</f>
        <v>#REF!</v>
      </c>
      <c r="C445" s="9" t="e">
        <f>#REF!</f>
        <v>#REF!</v>
      </c>
      <c r="D445" s="9" t="e">
        <f>#REF!</f>
        <v>#REF!</v>
      </c>
      <c r="E445" s="9" t="e">
        <f>#REF!</f>
        <v>#REF!</v>
      </c>
      <c r="F445" s="61" t="e">
        <f>#REF!</f>
        <v>#REF!</v>
      </c>
      <c r="G445" s="9" t="e">
        <f>#REF!*-1</f>
        <v>#REF!</v>
      </c>
      <c r="H445" s="9" t="e">
        <f>#REF!</f>
        <v>#REF!</v>
      </c>
      <c r="I445" s="9" t="e">
        <f>#REF!</f>
        <v>#REF!</v>
      </c>
      <c r="J445" s="9" t="e">
        <f>VLOOKUP(I445,'גדלי תיקים'!$J:$K,2,0)</f>
        <v>#REF!</v>
      </c>
      <c r="K445" s="9" t="e">
        <f t="shared" si="14"/>
        <v>#REF!</v>
      </c>
      <c r="L445" s="9" t="e">
        <f t="shared" si="15"/>
        <v>#REF!</v>
      </c>
    </row>
    <row r="446" spans="1:12">
      <c r="A446" s="9" t="e">
        <f>#REF!</f>
        <v>#REF!</v>
      </c>
      <c r="B446" s="9" t="e">
        <f>#REF!</f>
        <v>#REF!</v>
      </c>
      <c r="C446" s="9" t="e">
        <f>#REF!</f>
        <v>#REF!</v>
      </c>
      <c r="D446" s="9" t="e">
        <f>#REF!</f>
        <v>#REF!</v>
      </c>
      <c r="E446" s="9" t="e">
        <f>#REF!</f>
        <v>#REF!</v>
      </c>
      <c r="F446" s="61" t="e">
        <f>#REF!</f>
        <v>#REF!</v>
      </c>
      <c r="G446" s="9" t="e">
        <f>#REF!*-1</f>
        <v>#REF!</v>
      </c>
      <c r="H446" s="9" t="e">
        <f>#REF!</f>
        <v>#REF!</v>
      </c>
      <c r="I446" s="9" t="e">
        <f>#REF!</f>
        <v>#REF!</v>
      </c>
      <c r="J446" s="9" t="e">
        <f>VLOOKUP(I446,'גדלי תיקים'!$J:$K,2,0)</f>
        <v>#REF!</v>
      </c>
      <c r="K446" s="9" t="e">
        <f t="shared" si="14"/>
        <v>#REF!</v>
      </c>
      <c r="L446" s="9" t="e">
        <f t="shared" si="15"/>
        <v>#REF!</v>
      </c>
    </row>
    <row r="447" spans="1:12">
      <c r="A447" s="9" t="e">
        <f>#REF!</f>
        <v>#REF!</v>
      </c>
      <c r="B447" s="9" t="e">
        <f>#REF!</f>
        <v>#REF!</v>
      </c>
      <c r="C447" s="9" t="e">
        <f>#REF!</f>
        <v>#REF!</v>
      </c>
      <c r="D447" s="9" t="e">
        <f>#REF!</f>
        <v>#REF!</v>
      </c>
      <c r="E447" s="9" t="e">
        <f>#REF!</f>
        <v>#REF!</v>
      </c>
      <c r="F447" s="61" t="e">
        <f>#REF!</f>
        <v>#REF!</v>
      </c>
      <c r="G447" s="9" t="e">
        <f>#REF!*-1</f>
        <v>#REF!</v>
      </c>
      <c r="H447" s="9" t="e">
        <f>#REF!</f>
        <v>#REF!</v>
      </c>
      <c r="I447" s="9" t="e">
        <f>#REF!</f>
        <v>#REF!</v>
      </c>
      <c r="J447" s="9" t="e">
        <f>VLOOKUP(I447,'גדלי תיקים'!$J:$K,2,0)</f>
        <v>#REF!</v>
      </c>
      <c r="K447" s="9" t="e">
        <f t="shared" si="14"/>
        <v>#REF!</v>
      </c>
      <c r="L447" s="9" t="e">
        <f t="shared" si="15"/>
        <v>#REF!</v>
      </c>
    </row>
    <row r="448" spans="1:12">
      <c r="A448" s="9" t="e">
        <f>#REF!</f>
        <v>#REF!</v>
      </c>
      <c r="B448" s="9" t="e">
        <f>#REF!</f>
        <v>#REF!</v>
      </c>
      <c r="C448" s="9" t="e">
        <f>#REF!</f>
        <v>#REF!</v>
      </c>
      <c r="D448" s="9" t="e">
        <f>#REF!</f>
        <v>#REF!</v>
      </c>
      <c r="E448" s="9" t="e">
        <f>#REF!</f>
        <v>#REF!</v>
      </c>
      <c r="F448" s="61" t="e">
        <f>#REF!</f>
        <v>#REF!</v>
      </c>
      <c r="G448" s="9" t="e">
        <f>#REF!*-1</f>
        <v>#REF!</v>
      </c>
      <c r="H448" s="9" t="e">
        <f>#REF!</f>
        <v>#REF!</v>
      </c>
      <c r="I448" s="9" t="e">
        <f>#REF!</f>
        <v>#REF!</v>
      </c>
      <c r="J448" s="9" t="e">
        <f>VLOOKUP(I448,'גדלי תיקים'!$J:$K,2,0)</f>
        <v>#REF!</v>
      </c>
      <c r="K448" s="9" t="e">
        <f t="shared" si="14"/>
        <v>#REF!</v>
      </c>
      <c r="L448" s="9" t="e">
        <f t="shared" si="15"/>
        <v>#REF!</v>
      </c>
    </row>
    <row r="449" spans="1:12">
      <c r="A449" s="9" t="e">
        <f>#REF!</f>
        <v>#REF!</v>
      </c>
      <c r="B449" s="9" t="e">
        <f>#REF!</f>
        <v>#REF!</v>
      </c>
      <c r="C449" s="9" t="e">
        <f>#REF!</f>
        <v>#REF!</v>
      </c>
      <c r="D449" s="9" t="e">
        <f>#REF!</f>
        <v>#REF!</v>
      </c>
      <c r="E449" s="9" t="e">
        <f>#REF!</f>
        <v>#REF!</v>
      </c>
      <c r="F449" s="61" t="e">
        <f>#REF!</f>
        <v>#REF!</v>
      </c>
      <c r="G449" s="9" t="e">
        <f>#REF!*-1</f>
        <v>#REF!</v>
      </c>
      <c r="H449" s="9" t="e">
        <f>#REF!</f>
        <v>#REF!</v>
      </c>
      <c r="I449" s="9" t="e">
        <f>#REF!</f>
        <v>#REF!</v>
      </c>
      <c r="J449" s="9" t="e">
        <f>VLOOKUP(I449,'גדלי תיקים'!$J:$K,2,0)</f>
        <v>#REF!</v>
      </c>
      <c r="K449" s="9" t="e">
        <f t="shared" si="14"/>
        <v>#REF!</v>
      </c>
      <c r="L449" s="9" t="e">
        <f t="shared" si="15"/>
        <v>#REF!</v>
      </c>
    </row>
    <row r="450" spans="1:12">
      <c r="A450" s="9" t="e">
        <f>#REF!</f>
        <v>#REF!</v>
      </c>
      <c r="B450" s="9" t="e">
        <f>#REF!</f>
        <v>#REF!</v>
      </c>
      <c r="C450" s="9" t="e">
        <f>#REF!</f>
        <v>#REF!</v>
      </c>
      <c r="D450" s="9" t="e">
        <f>#REF!</f>
        <v>#REF!</v>
      </c>
      <c r="E450" s="9" t="e">
        <f>#REF!</f>
        <v>#REF!</v>
      </c>
      <c r="F450" s="61" t="e">
        <f>#REF!</f>
        <v>#REF!</v>
      </c>
      <c r="G450" s="9" t="e">
        <f>#REF!*-1</f>
        <v>#REF!</v>
      </c>
      <c r="H450" s="9" t="e">
        <f>#REF!</f>
        <v>#REF!</v>
      </c>
      <c r="I450" s="9" t="e">
        <f>#REF!</f>
        <v>#REF!</v>
      </c>
      <c r="J450" s="9" t="e">
        <f>VLOOKUP(I450,'גדלי תיקים'!$J:$K,2,0)</f>
        <v>#REF!</v>
      </c>
      <c r="K450" s="9" t="e">
        <f t="shared" si="14"/>
        <v>#REF!</v>
      </c>
      <c r="L450" s="9" t="e">
        <f t="shared" si="15"/>
        <v>#REF!</v>
      </c>
    </row>
    <row r="451" spans="1:12">
      <c r="A451" s="9" t="e">
        <f>#REF!</f>
        <v>#REF!</v>
      </c>
      <c r="B451" s="9" t="e">
        <f>#REF!</f>
        <v>#REF!</v>
      </c>
      <c r="C451" s="9" t="e">
        <f>#REF!</f>
        <v>#REF!</v>
      </c>
      <c r="D451" s="9" t="e">
        <f>#REF!</f>
        <v>#REF!</v>
      </c>
      <c r="E451" s="9" t="e">
        <f>#REF!</f>
        <v>#REF!</v>
      </c>
      <c r="F451" s="61" t="e">
        <f>#REF!</f>
        <v>#REF!</v>
      </c>
      <c r="G451" s="9" t="e">
        <f>#REF!*-1</f>
        <v>#REF!</v>
      </c>
      <c r="H451" s="9" t="e">
        <f>#REF!</f>
        <v>#REF!</v>
      </c>
      <c r="I451" s="9" t="e">
        <f>#REF!</f>
        <v>#REF!</v>
      </c>
      <c r="J451" s="9" t="e">
        <f>VLOOKUP(I451,'גדלי תיקים'!$J:$K,2,0)</f>
        <v>#REF!</v>
      </c>
      <c r="K451" s="9" t="e">
        <f t="shared" ref="K451:K514" si="16">IF(OR(E451="מכירה"),"מ",IF(OR(E451="רכישה"),"ק",""))</f>
        <v>#REF!</v>
      </c>
      <c r="L451" s="9" t="e">
        <f t="shared" ref="L451:L514" si="17">CONCATENATE(J451,"_",A451,"_",K451)</f>
        <v>#REF!</v>
      </c>
    </row>
    <row r="452" spans="1:12">
      <c r="A452" s="9" t="e">
        <f>#REF!</f>
        <v>#REF!</v>
      </c>
      <c r="B452" s="9" t="e">
        <f>#REF!</f>
        <v>#REF!</v>
      </c>
      <c r="C452" s="9" t="e">
        <f>#REF!</f>
        <v>#REF!</v>
      </c>
      <c r="D452" s="9" t="e">
        <f>#REF!</f>
        <v>#REF!</v>
      </c>
      <c r="E452" s="9" t="e">
        <f>#REF!</f>
        <v>#REF!</v>
      </c>
      <c r="F452" s="61" t="e">
        <f>#REF!</f>
        <v>#REF!</v>
      </c>
      <c r="G452" s="9" t="e">
        <f>#REF!*-1</f>
        <v>#REF!</v>
      </c>
      <c r="H452" s="9" t="e">
        <f>#REF!</f>
        <v>#REF!</v>
      </c>
      <c r="I452" s="9" t="e">
        <f>#REF!</f>
        <v>#REF!</v>
      </c>
      <c r="J452" s="9" t="e">
        <f>VLOOKUP(I452,'גדלי תיקים'!$J:$K,2,0)</f>
        <v>#REF!</v>
      </c>
      <c r="K452" s="9" t="e">
        <f t="shared" si="16"/>
        <v>#REF!</v>
      </c>
      <c r="L452" s="9" t="e">
        <f t="shared" si="17"/>
        <v>#REF!</v>
      </c>
    </row>
    <row r="453" spans="1:12">
      <c r="A453" s="9" t="e">
        <f>#REF!</f>
        <v>#REF!</v>
      </c>
      <c r="B453" s="9" t="e">
        <f>#REF!</f>
        <v>#REF!</v>
      </c>
      <c r="C453" s="9" t="e">
        <f>#REF!</f>
        <v>#REF!</v>
      </c>
      <c r="D453" s="9" t="e">
        <f>#REF!</f>
        <v>#REF!</v>
      </c>
      <c r="E453" s="9" t="e">
        <f>#REF!</f>
        <v>#REF!</v>
      </c>
      <c r="F453" s="61" t="e">
        <f>#REF!</f>
        <v>#REF!</v>
      </c>
      <c r="G453" s="9" t="e">
        <f>#REF!*-1</f>
        <v>#REF!</v>
      </c>
      <c r="H453" s="9" t="e">
        <f>#REF!</f>
        <v>#REF!</v>
      </c>
      <c r="I453" s="9" t="e">
        <f>#REF!</f>
        <v>#REF!</v>
      </c>
      <c r="J453" s="9" t="e">
        <f>VLOOKUP(I453,'גדלי תיקים'!$J:$K,2,0)</f>
        <v>#REF!</v>
      </c>
      <c r="K453" s="9" t="e">
        <f t="shared" si="16"/>
        <v>#REF!</v>
      </c>
      <c r="L453" s="9" t="e">
        <f t="shared" si="17"/>
        <v>#REF!</v>
      </c>
    </row>
    <row r="454" spans="1:12">
      <c r="A454" s="9" t="e">
        <f>#REF!</f>
        <v>#REF!</v>
      </c>
      <c r="B454" s="9" t="e">
        <f>#REF!</f>
        <v>#REF!</v>
      </c>
      <c r="C454" s="9" t="e">
        <f>#REF!</f>
        <v>#REF!</v>
      </c>
      <c r="D454" s="9" t="e">
        <f>#REF!</f>
        <v>#REF!</v>
      </c>
      <c r="E454" s="9" t="e">
        <f>#REF!</f>
        <v>#REF!</v>
      </c>
      <c r="F454" s="61" t="e">
        <f>#REF!</f>
        <v>#REF!</v>
      </c>
      <c r="G454" s="9" t="e">
        <f>#REF!*-1</f>
        <v>#REF!</v>
      </c>
      <c r="H454" s="9" t="e">
        <f>#REF!</f>
        <v>#REF!</v>
      </c>
      <c r="I454" s="9" t="e">
        <f>#REF!</f>
        <v>#REF!</v>
      </c>
      <c r="J454" s="9" t="e">
        <f>VLOOKUP(I454,'גדלי תיקים'!$J:$K,2,0)</f>
        <v>#REF!</v>
      </c>
      <c r="K454" s="9" t="e">
        <f t="shared" si="16"/>
        <v>#REF!</v>
      </c>
      <c r="L454" s="9" t="e">
        <f t="shared" si="17"/>
        <v>#REF!</v>
      </c>
    </row>
    <row r="455" spans="1:12">
      <c r="A455" s="9" t="e">
        <f>#REF!</f>
        <v>#REF!</v>
      </c>
      <c r="B455" s="9" t="e">
        <f>#REF!</f>
        <v>#REF!</v>
      </c>
      <c r="C455" s="9" t="e">
        <f>#REF!</f>
        <v>#REF!</v>
      </c>
      <c r="D455" s="9" t="e">
        <f>#REF!</f>
        <v>#REF!</v>
      </c>
      <c r="E455" s="9" t="e">
        <f>#REF!</f>
        <v>#REF!</v>
      </c>
      <c r="F455" s="61" t="e">
        <f>#REF!</f>
        <v>#REF!</v>
      </c>
      <c r="G455" s="9" t="e">
        <f>#REF!*-1</f>
        <v>#REF!</v>
      </c>
      <c r="H455" s="9" t="e">
        <f>#REF!</f>
        <v>#REF!</v>
      </c>
      <c r="I455" s="9" t="e">
        <f>#REF!</f>
        <v>#REF!</v>
      </c>
      <c r="J455" s="9" t="e">
        <f>VLOOKUP(I455,'גדלי תיקים'!$J:$K,2,0)</f>
        <v>#REF!</v>
      </c>
      <c r="K455" s="9" t="e">
        <f t="shared" si="16"/>
        <v>#REF!</v>
      </c>
      <c r="L455" s="9" t="e">
        <f t="shared" si="17"/>
        <v>#REF!</v>
      </c>
    </row>
    <row r="456" spans="1:12">
      <c r="A456" s="9" t="e">
        <f>#REF!</f>
        <v>#REF!</v>
      </c>
      <c r="B456" s="9" t="e">
        <f>#REF!</f>
        <v>#REF!</v>
      </c>
      <c r="C456" s="9" t="e">
        <f>#REF!</f>
        <v>#REF!</v>
      </c>
      <c r="D456" s="9" t="e">
        <f>#REF!</f>
        <v>#REF!</v>
      </c>
      <c r="E456" s="9" t="e">
        <f>#REF!</f>
        <v>#REF!</v>
      </c>
      <c r="F456" s="61" t="e">
        <f>#REF!</f>
        <v>#REF!</v>
      </c>
      <c r="G456" s="9" t="e">
        <f>#REF!*-1</f>
        <v>#REF!</v>
      </c>
      <c r="H456" s="9" t="e">
        <f>#REF!</f>
        <v>#REF!</v>
      </c>
      <c r="I456" s="9" t="e">
        <f>#REF!</f>
        <v>#REF!</v>
      </c>
      <c r="J456" s="9" t="e">
        <f>VLOOKUP(I456,'גדלי תיקים'!$J:$K,2,0)</f>
        <v>#REF!</v>
      </c>
      <c r="K456" s="9" t="e">
        <f t="shared" si="16"/>
        <v>#REF!</v>
      </c>
      <c r="L456" s="9" t="e">
        <f t="shared" si="17"/>
        <v>#REF!</v>
      </c>
    </row>
    <row r="457" spans="1:12">
      <c r="A457" s="9" t="e">
        <f>#REF!</f>
        <v>#REF!</v>
      </c>
      <c r="B457" s="9" t="e">
        <f>#REF!</f>
        <v>#REF!</v>
      </c>
      <c r="C457" s="9" t="e">
        <f>#REF!</f>
        <v>#REF!</v>
      </c>
      <c r="D457" s="9" t="e">
        <f>#REF!</f>
        <v>#REF!</v>
      </c>
      <c r="E457" s="9" t="e">
        <f>#REF!</f>
        <v>#REF!</v>
      </c>
      <c r="F457" s="61" t="e">
        <f>#REF!</f>
        <v>#REF!</v>
      </c>
      <c r="G457" s="9" t="e">
        <f>#REF!*-1</f>
        <v>#REF!</v>
      </c>
      <c r="H457" s="9" t="e">
        <f>#REF!</f>
        <v>#REF!</v>
      </c>
      <c r="I457" s="9" t="e">
        <f>#REF!</f>
        <v>#REF!</v>
      </c>
      <c r="J457" s="9" t="e">
        <f>VLOOKUP(I457,'גדלי תיקים'!$J:$K,2,0)</f>
        <v>#REF!</v>
      </c>
      <c r="K457" s="9" t="e">
        <f t="shared" si="16"/>
        <v>#REF!</v>
      </c>
      <c r="L457" s="9" t="e">
        <f t="shared" si="17"/>
        <v>#REF!</v>
      </c>
    </row>
    <row r="458" spans="1:12">
      <c r="A458" s="9" t="e">
        <f>#REF!</f>
        <v>#REF!</v>
      </c>
      <c r="B458" s="9" t="e">
        <f>#REF!</f>
        <v>#REF!</v>
      </c>
      <c r="C458" s="9" t="e">
        <f>#REF!</f>
        <v>#REF!</v>
      </c>
      <c r="D458" s="9" t="e">
        <f>#REF!</f>
        <v>#REF!</v>
      </c>
      <c r="E458" s="9" t="e">
        <f>#REF!</f>
        <v>#REF!</v>
      </c>
      <c r="F458" s="61" t="e">
        <f>#REF!</f>
        <v>#REF!</v>
      </c>
      <c r="G458" s="9" t="e">
        <f>#REF!*-1</f>
        <v>#REF!</v>
      </c>
      <c r="H458" s="9" t="e">
        <f>#REF!</f>
        <v>#REF!</v>
      </c>
      <c r="I458" s="9" t="e">
        <f>#REF!</f>
        <v>#REF!</v>
      </c>
      <c r="J458" s="9" t="e">
        <f>VLOOKUP(I458,'גדלי תיקים'!$J:$K,2,0)</f>
        <v>#REF!</v>
      </c>
      <c r="K458" s="9" t="e">
        <f t="shared" si="16"/>
        <v>#REF!</v>
      </c>
      <c r="L458" s="9" t="e">
        <f t="shared" si="17"/>
        <v>#REF!</v>
      </c>
    </row>
    <row r="459" spans="1:12">
      <c r="A459" s="9" t="e">
        <f>#REF!</f>
        <v>#REF!</v>
      </c>
      <c r="B459" s="9" t="e">
        <f>#REF!</f>
        <v>#REF!</v>
      </c>
      <c r="C459" s="9" t="e">
        <f>#REF!</f>
        <v>#REF!</v>
      </c>
      <c r="D459" s="9" t="e">
        <f>#REF!</f>
        <v>#REF!</v>
      </c>
      <c r="E459" s="9" t="e">
        <f>#REF!</f>
        <v>#REF!</v>
      </c>
      <c r="F459" s="61" t="e">
        <f>#REF!</f>
        <v>#REF!</v>
      </c>
      <c r="G459" s="9" t="e">
        <f>#REF!*-1</f>
        <v>#REF!</v>
      </c>
      <c r="H459" s="9" t="e">
        <f>#REF!</f>
        <v>#REF!</v>
      </c>
      <c r="I459" s="9" t="e">
        <f>#REF!</f>
        <v>#REF!</v>
      </c>
      <c r="J459" s="9" t="e">
        <f>VLOOKUP(I459,'גדלי תיקים'!$J:$K,2,0)</f>
        <v>#REF!</v>
      </c>
      <c r="K459" s="9" t="e">
        <f t="shared" si="16"/>
        <v>#REF!</v>
      </c>
      <c r="L459" s="9" t="e">
        <f t="shared" si="17"/>
        <v>#REF!</v>
      </c>
    </row>
    <row r="460" spans="1:12">
      <c r="A460" s="9" t="e">
        <f>#REF!</f>
        <v>#REF!</v>
      </c>
      <c r="B460" s="9" t="e">
        <f>#REF!</f>
        <v>#REF!</v>
      </c>
      <c r="C460" s="9" t="e">
        <f>#REF!</f>
        <v>#REF!</v>
      </c>
      <c r="D460" s="9" t="e">
        <f>#REF!</f>
        <v>#REF!</v>
      </c>
      <c r="E460" s="9" t="e">
        <f>#REF!</f>
        <v>#REF!</v>
      </c>
      <c r="F460" s="61" t="e">
        <f>#REF!</f>
        <v>#REF!</v>
      </c>
      <c r="G460" s="9" t="e">
        <f>#REF!*-1</f>
        <v>#REF!</v>
      </c>
      <c r="H460" s="9" t="e">
        <f>#REF!</f>
        <v>#REF!</v>
      </c>
      <c r="I460" s="9" t="e">
        <f>#REF!</f>
        <v>#REF!</v>
      </c>
      <c r="J460" s="9" t="e">
        <f>VLOOKUP(I460,'גדלי תיקים'!$J:$K,2,0)</f>
        <v>#REF!</v>
      </c>
      <c r="K460" s="9" t="e">
        <f t="shared" si="16"/>
        <v>#REF!</v>
      </c>
      <c r="L460" s="9" t="e">
        <f t="shared" si="17"/>
        <v>#REF!</v>
      </c>
    </row>
    <row r="461" spans="1:12">
      <c r="A461" s="9" t="e">
        <f>#REF!</f>
        <v>#REF!</v>
      </c>
      <c r="B461" s="9" t="e">
        <f>#REF!</f>
        <v>#REF!</v>
      </c>
      <c r="C461" s="9" t="e">
        <f>#REF!</f>
        <v>#REF!</v>
      </c>
      <c r="D461" s="9" t="e">
        <f>#REF!</f>
        <v>#REF!</v>
      </c>
      <c r="E461" s="9" t="e">
        <f>#REF!</f>
        <v>#REF!</v>
      </c>
      <c r="F461" s="61" t="e">
        <f>#REF!</f>
        <v>#REF!</v>
      </c>
      <c r="G461" s="9" t="e">
        <f>#REF!*-1</f>
        <v>#REF!</v>
      </c>
      <c r="H461" s="9" t="e">
        <f>#REF!</f>
        <v>#REF!</v>
      </c>
      <c r="I461" s="9" t="e">
        <f>#REF!</f>
        <v>#REF!</v>
      </c>
      <c r="J461" s="9" t="e">
        <f>VLOOKUP(I461,'גדלי תיקים'!$J:$K,2,0)</f>
        <v>#REF!</v>
      </c>
      <c r="K461" s="9" t="e">
        <f t="shared" si="16"/>
        <v>#REF!</v>
      </c>
      <c r="L461" s="9" t="e">
        <f t="shared" si="17"/>
        <v>#REF!</v>
      </c>
    </row>
    <row r="462" spans="1:12">
      <c r="A462" s="9" t="e">
        <f>#REF!</f>
        <v>#REF!</v>
      </c>
      <c r="B462" s="9" t="e">
        <f>#REF!</f>
        <v>#REF!</v>
      </c>
      <c r="C462" s="9" t="e">
        <f>#REF!</f>
        <v>#REF!</v>
      </c>
      <c r="D462" s="9" t="e">
        <f>#REF!</f>
        <v>#REF!</v>
      </c>
      <c r="E462" s="9" t="e">
        <f>#REF!</f>
        <v>#REF!</v>
      </c>
      <c r="F462" s="61" t="e">
        <f>#REF!</f>
        <v>#REF!</v>
      </c>
      <c r="G462" s="9" t="e">
        <f>#REF!*-1</f>
        <v>#REF!</v>
      </c>
      <c r="H462" s="9" t="e">
        <f>#REF!</f>
        <v>#REF!</v>
      </c>
      <c r="I462" s="9" t="e">
        <f>#REF!</f>
        <v>#REF!</v>
      </c>
      <c r="J462" s="9" t="e">
        <f>VLOOKUP(I462,'גדלי תיקים'!$J:$K,2,0)</f>
        <v>#REF!</v>
      </c>
      <c r="K462" s="9" t="e">
        <f t="shared" si="16"/>
        <v>#REF!</v>
      </c>
      <c r="L462" s="9" t="e">
        <f t="shared" si="17"/>
        <v>#REF!</v>
      </c>
    </row>
    <row r="463" spans="1:12">
      <c r="A463" s="9" t="e">
        <f>#REF!</f>
        <v>#REF!</v>
      </c>
      <c r="B463" s="9" t="e">
        <f>#REF!</f>
        <v>#REF!</v>
      </c>
      <c r="C463" s="9" t="e">
        <f>#REF!</f>
        <v>#REF!</v>
      </c>
      <c r="D463" s="9" t="e">
        <f>#REF!</f>
        <v>#REF!</v>
      </c>
      <c r="E463" s="9" t="e">
        <f>#REF!</f>
        <v>#REF!</v>
      </c>
      <c r="F463" s="61" t="e">
        <f>#REF!</f>
        <v>#REF!</v>
      </c>
      <c r="G463" s="9" t="e">
        <f>#REF!*-1</f>
        <v>#REF!</v>
      </c>
      <c r="H463" s="9" t="e">
        <f>#REF!</f>
        <v>#REF!</v>
      </c>
      <c r="I463" s="9" t="e">
        <f>#REF!</f>
        <v>#REF!</v>
      </c>
      <c r="J463" s="9" t="e">
        <f>VLOOKUP(I463,'גדלי תיקים'!$J:$K,2,0)</f>
        <v>#REF!</v>
      </c>
      <c r="K463" s="9" t="e">
        <f t="shared" si="16"/>
        <v>#REF!</v>
      </c>
      <c r="L463" s="9" t="e">
        <f t="shared" si="17"/>
        <v>#REF!</v>
      </c>
    </row>
    <row r="464" spans="1:12">
      <c r="A464" s="9" t="e">
        <f>#REF!</f>
        <v>#REF!</v>
      </c>
      <c r="B464" s="9" t="e">
        <f>#REF!</f>
        <v>#REF!</v>
      </c>
      <c r="C464" s="9" t="e">
        <f>#REF!</f>
        <v>#REF!</v>
      </c>
      <c r="D464" s="9" t="e">
        <f>#REF!</f>
        <v>#REF!</v>
      </c>
      <c r="E464" s="9" t="e">
        <f>#REF!</f>
        <v>#REF!</v>
      </c>
      <c r="F464" s="61" t="e">
        <f>#REF!</f>
        <v>#REF!</v>
      </c>
      <c r="G464" s="9" t="e">
        <f>#REF!*-1</f>
        <v>#REF!</v>
      </c>
      <c r="H464" s="9" t="e">
        <f>#REF!</f>
        <v>#REF!</v>
      </c>
      <c r="I464" s="9" t="e">
        <f>#REF!</f>
        <v>#REF!</v>
      </c>
      <c r="J464" s="9" t="e">
        <f>VLOOKUP(I464,'גדלי תיקים'!$J:$K,2,0)</f>
        <v>#REF!</v>
      </c>
      <c r="K464" s="9" t="e">
        <f t="shared" si="16"/>
        <v>#REF!</v>
      </c>
      <c r="L464" s="9" t="e">
        <f t="shared" si="17"/>
        <v>#REF!</v>
      </c>
    </row>
    <row r="465" spans="1:12">
      <c r="A465" s="9" t="e">
        <f>#REF!</f>
        <v>#REF!</v>
      </c>
      <c r="B465" s="9" t="e">
        <f>#REF!</f>
        <v>#REF!</v>
      </c>
      <c r="C465" s="9" t="e">
        <f>#REF!</f>
        <v>#REF!</v>
      </c>
      <c r="D465" s="9" t="e">
        <f>#REF!</f>
        <v>#REF!</v>
      </c>
      <c r="E465" s="9" t="e">
        <f>#REF!</f>
        <v>#REF!</v>
      </c>
      <c r="F465" s="61" t="e">
        <f>#REF!</f>
        <v>#REF!</v>
      </c>
      <c r="G465" s="9" t="e">
        <f>#REF!*-1</f>
        <v>#REF!</v>
      </c>
      <c r="H465" s="9" t="e">
        <f>#REF!</f>
        <v>#REF!</v>
      </c>
      <c r="I465" s="9" t="e">
        <f>#REF!</f>
        <v>#REF!</v>
      </c>
      <c r="J465" s="9" t="e">
        <f>VLOOKUP(I465,'גדלי תיקים'!$J:$K,2,0)</f>
        <v>#REF!</v>
      </c>
      <c r="K465" s="9" t="e">
        <f t="shared" si="16"/>
        <v>#REF!</v>
      </c>
      <c r="L465" s="9" t="e">
        <f t="shared" si="17"/>
        <v>#REF!</v>
      </c>
    </row>
    <row r="466" spans="1:12">
      <c r="A466" s="9" t="e">
        <f>#REF!</f>
        <v>#REF!</v>
      </c>
      <c r="B466" s="9" t="e">
        <f>#REF!</f>
        <v>#REF!</v>
      </c>
      <c r="C466" s="9" t="e">
        <f>#REF!</f>
        <v>#REF!</v>
      </c>
      <c r="D466" s="9" t="e">
        <f>#REF!</f>
        <v>#REF!</v>
      </c>
      <c r="E466" s="9" t="e">
        <f>#REF!</f>
        <v>#REF!</v>
      </c>
      <c r="F466" s="61" t="e">
        <f>#REF!</f>
        <v>#REF!</v>
      </c>
      <c r="G466" s="9" t="e">
        <f>#REF!*-1</f>
        <v>#REF!</v>
      </c>
      <c r="H466" s="9" t="e">
        <f>#REF!</f>
        <v>#REF!</v>
      </c>
      <c r="I466" s="9" t="e">
        <f>#REF!</f>
        <v>#REF!</v>
      </c>
      <c r="J466" s="9" t="e">
        <f>VLOOKUP(I466,'גדלי תיקים'!$J:$K,2,0)</f>
        <v>#REF!</v>
      </c>
      <c r="K466" s="9" t="e">
        <f t="shared" si="16"/>
        <v>#REF!</v>
      </c>
      <c r="L466" s="9" t="e">
        <f t="shared" si="17"/>
        <v>#REF!</v>
      </c>
    </row>
    <row r="467" spans="1:12">
      <c r="A467" s="9" t="e">
        <f>#REF!</f>
        <v>#REF!</v>
      </c>
      <c r="B467" s="9" t="e">
        <f>#REF!</f>
        <v>#REF!</v>
      </c>
      <c r="C467" s="9" t="e">
        <f>#REF!</f>
        <v>#REF!</v>
      </c>
      <c r="D467" s="9" t="e">
        <f>#REF!</f>
        <v>#REF!</v>
      </c>
      <c r="E467" s="9" t="e">
        <f>#REF!</f>
        <v>#REF!</v>
      </c>
      <c r="F467" s="61" t="e">
        <f>#REF!</f>
        <v>#REF!</v>
      </c>
      <c r="G467" s="9" t="e">
        <f>#REF!*-1</f>
        <v>#REF!</v>
      </c>
      <c r="H467" s="9" t="e">
        <f>#REF!</f>
        <v>#REF!</v>
      </c>
      <c r="I467" s="9" t="e">
        <f>#REF!</f>
        <v>#REF!</v>
      </c>
      <c r="J467" s="9" t="e">
        <f>VLOOKUP(I467,'גדלי תיקים'!$J:$K,2,0)</f>
        <v>#REF!</v>
      </c>
      <c r="K467" s="9" t="e">
        <f t="shared" si="16"/>
        <v>#REF!</v>
      </c>
      <c r="L467" s="9" t="e">
        <f t="shared" si="17"/>
        <v>#REF!</v>
      </c>
    </row>
    <row r="468" spans="1:12">
      <c r="A468" s="9" t="e">
        <f>#REF!</f>
        <v>#REF!</v>
      </c>
      <c r="B468" s="9" t="e">
        <f>#REF!</f>
        <v>#REF!</v>
      </c>
      <c r="C468" s="9" t="e">
        <f>#REF!</f>
        <v>#REF!</v>
      </c>
      <c r="D468" s="9" t="e">
        <f>#REF!</f>
        <v>#REF!</v>
      </c>
      <c r="E468" s="9" t="e">
        <f>#REF!</f>
        <v>#REF!</v>
      </c>
      <c r="F468" s="61" t="e">
        <f>#REF!</f>
        <v>#REF!</v>
      </c>
      <c r="G468" s="9" t="e">
        <f>#REF!*-1</f>
        <v>#REF!</v>
      </c>
      <c r="H468" s="9" t="e">
        <f>#REF!</f>
        <v>#REF!</v>
      </c>
      <c r="I468" s="9" t="e">
        <f>#REF!</f>
        <v>#REF!</v>
      </c>
      <c r="J468" s="9" t="e">
        <f>VLOOKUP(I468,'גדלי תיקים'!$J:$K,2,0)</f>
        <v>#REF!</v>
      </c>
      <c r="K468" s="9" t="e">
        <f t="shared" si="16"/>
        <v>#REF!</v>
      </c>
      <c r="L468" s="9" t="e">
        <f t="shared" si="17"/>
        <v>#REF!</v>
      </c>
    </row>
    <row r="469" spans="1:12">
      <c r="A469" s="9" t="e">
        <f>#REF!</f>
        <v>#REF!</v>
      </c>
      <c r="B469" s="9" t="e">
        <f>#REF!</f>
        <v>#REF!</v>
      </c>
      <c r="C469" s="9" t="e">
        <f>#REF!</f>
        <v>#REF!</v>
      </c>
      <c r="D469" s="9" t="e">
        <f>#REF!</f>
        <v>#REF!</v>
      </c>
      <c r="E469" s="9" t="e">
        <f>#REF!</f>
        <v>#REF!</v>
      </c>
      <c r="F469" s="61" t="e">
        <f>#REF!</f>
        <v>#REF!</v>
      </c>
      <c r="G469" s="9" t="e">
        <f>#REF!*-1</f>
        <v>#REF!</v>
      </c>
      <c r="H469" s="9" t="e">
        <f>#REF!</f>
        <v>#REF!</v>
      </c>
      <c r="I469" s="9" t="e">
        <f>#REF!</f>
        <v>#REF!</v>
      </c>
      <c r="J469" s="9" t="e">
        <f>VLOOKUP(I469,'גדלי תיקים'!$J:$K,2,0)</f>
        <v>#REF!</v>
      </c>
      <c r="K469" s="9" t="e">
        <f t="shared" si="16"/>
        <v>#REF!</v>
      </c>
      <c r="L469" s="9" t="e">
        <f t="shared" si="17"/>
        <v>#REF!</v>
      </c>
    </row>
    <row r="470" spans="1:12">
      <c r="A470" s="9" t="e">
        <f>#REF!</f>
        <v>#REF!</v>
      </c>
      <c r="B470" s="9" t="e">
        <f>#REF!</f>
        <v>#REF!</v>
      </c>
      <c r="C470" s="9" t="e">
        <f>#REF!</f>
        <v>#REF!</v>
      </c>
      <c r="D470" s="9" t="e">
        <f>#REF!</f>
        <v>#REF!</v>
      </c>
      <c r="E470" s="9" t="e">
        <f>#REF!</f>
        <v>#REF!</v>
      </c>
      <c r="F470" s="61" t="e">
        <f>#REF!</f>
        <v>#REF!</v>
      </c>
      <c r="G470" s="9" t="e">
        <f>#REF!*-1</f>
        <v>#REF!</v>
      </c>
      <c r="H470" s="9" t="e">
        <f>#REF!</f>
        <v>#REF!</v>
      </c>
      <c r="I470" s="9" t="e">
        <f>#REF!</f>
        <v>#REF!</v>
      </c>
      <c r="J470" s="9" t="e">
        <f>VLOOKUP(I470,'גדלי תיקים'!$J:$K,2,0)</f>
        <v>#REF!</v>
      </c>
      <c r="K470" s="9" t="e">
        <f t="shared" si="16"/>
        <v>#REF!</v>
      </c>
      <c r="L470" s="9" t="e">
        <f t="shared" si="17"/>
        <v>#REF!</v>
      </c>
    </row>
    <row r="471" spans="1:12">
      <c r="A471" s="9" t="e">
        <f>#REF!</f>
        <v>#REF!</v>
      </c>
      <c r="B471" s="9" t="e">
        <f>#REF!</f>
        <v>#REF!</v>
      </c>
      <c r="C471" s="9" t="e">
        <f>#REF!</f>
        <v>#REF!</v>
      </c>
      <c r="D471" s="9" t="e">
        <f>#REF!</f>
        <v>#REF!</v>
      </c>
      <c r="E471" s="9" t="e">
        <f>#REF!</f>
        <v>#REF!</v>
      </c>
      <c r="F471" s="61" t="e">
        <f>#REF!</f>
        <v>#REF!</v>
      </c>
      <c r="G471" s="9" t="e">
        <f>#REF!*-1</f>
        <v>#REF!</v>
      </c>
      <c r="H471" s="9" t="e">
        <f>#REF!</f>
        <v>#REF!</v>
      </c>
      <c r="I471" s="9" t="e">
        <f>#REF!</f>
        <v>#REF!</v>
      </c>
      <c r="J471" s="9" t="e">
        <f>VLOOKUP(I471,'גדלי תיקים'!$J:$K,2,0)</f>
        <v>#REF!</v>
      </c>
      <c r="K471" s="9" t="e">
        <f t="shared" si="16"/>
        <v>#REF!</v>
      </c>
      <c r="L471" s="9" t="e">
        <f t="shared" si="17"/>
        <v>#REF!</v>
      </c>
    </row>
    <row r="472" spans="1:12">
      <c r="A472" s="9" t="e">
        <f>#REF!</f>
        <v>#REF!</v>
      </c>
      <c r="B472" s="9" t="e">
        <f>#REF!</f>
        <v>#REF!</v>
      </c>
      <c r="C472" s="9" t="e">
        <f>#REF!</f>
        <v>#REF!</v>
      </c>
      <c r="D472" s="9" t="e">
        <f>#REF!</f>
        <v>#REF!</v>
      </c>
      <c r="E472" s="9" t="e">
        <f>#REF!</f>
        <v>#REF!</v>
      </c>
      <c r="F472" s="61" t="e">
        <f>#REF!</f>
        <v>#REF!</v>
      </c>
      <c r="G472" s="9" t="e">
        <f>#REF!*-1</f>
        <v>#REF!</v>
      </c>
      <c r="H472" s="9" t="e">
        <f>#REF!</f>
        <v>#REF!</v>
      </c>
      <c r="I472" s="9" t="e">
        <f>#REF!</f>
        <v>#REF!</v>
      </c>
      <c r="J472" s="9" t="e">
        <f>VLOOKUP(I472,'גדלי תיקים'!$J:$K,2,0)</f>
        <v>#REF!</v>
      </c>
      <c r="K472" s="9" t="e">
        <f t="shared" si="16"/>
        <v>#REF!</v>
      </c>
      <c r="L472" s="9" t="e">
        <f t="shared" si="17"/>
        <v>#REF!</v>
      </c>
    </row>
    <row r="473" spans="1:12">
      <c r="A473" s="9" t="e">
        <f>#REF!</f>
        <v>#REF!</v>
      </c>
      <c r="B473" s="9" t="e">
        <f>#REF!</f>
        <v>#REF!</v>
      </c>
      <c r="C473" s="9" t="e">
        <f>#REF!</f>
        <v>#REF!</v>
      </c>
      <c r="D473" s="9" t="e">
        <f>#REF!</f>
        <v>#REF!</v>
      </c>
      <c r="E473" s="9" t="e">
        <f>#REF!</f>
        <v>#REF!</v>
      </c>
      <c r="F473" s="61" t="e">
        <f>#REF!</f>
        <v>#REF!</v>
      </c>
      <c r="G473" s="9" t="e">
        <f>#REF!*-1</f>
        <v>#REF!</v>
      </c>
      <c r="H473" s="9" t="e">
        <f>#REF!</f>
        <v>#REF!</v>
      </c>
      <c r="I473" s="9" t="e">
        <f>#REF!</f>
        <v>#REF!</v>
      </c>
      <c r="J473" s="9" t="e">
        <f>VLOOKUP(I473,'גדלי תיקים'!$J:$K,2,0)</f>
        <v>#REF!</v>
      </c>
      <c r="K473" s="9" t="e">
        <f t="shared" si="16"/>
        <v>#REF!</v>
      </c>
      <c r="L473" s="9" t="e">
        <f t="shared" si="17"/>
        <v>#REF!</v>
      </c>
    </row>
    <row r="474" spans="1:12">
      <c r="A474" s="9" t="e">
        <f>#REF!</f>
        <v>#REF!</v>
      </c>
      <c r="B474" s="9" t="e">
        <f>#REF!</f>
        <v>#REF!</v>
      </c>
      <c r="C474" s="9" t="e">
        <f>#REF!</f>
        <v>#REF!</v>
      </c>
      <c r="D474" s="9" t="e">
        <f>#REF!</f>
        <v>#REF!</v>
      </c>
      <c r="E474" s="9" t="e">
        <f>#REF!</f>
        <v>#REF!</v>
      </c>
      <c r="F474" s="61" t="e">
        <f>#REF!</f>
        <v>#REF!</v>
      </c>
      <c r="G474" s="9" t="e">
        <f>#REF!*-1</f>
        <v>#REF!</v>
      </c>
      <c r="H474" s="9" t="e">
        <f>#REF!</f>
        <v>#REF!</v>
      </c>
      <c r="I474" s="9" t="e">
        <f>#REF!</f>
        <v>#REF!</v>
      </c>
      <c r="J474" s="9" t="e">
        <f>VLOOKUP(I474,'גדלי תיקים'!$J:$K,2,0)</f>
        <v>#REF!</v>
      </c>
      <c r="K474" s="9" t="e">
        <f t="shared" si="16"/>
        <v>#REF!</v>
      </c>
      <c r="L474" s="9" t="e">
        <f t="shared" si="17"/>
        <v>#REF!</v>
      </c>
    </row>
    <row r="475" spans="1:12">
      <c r="A475" s="9" t="e">
        <f>#REF!</f>
        <v>#REF!</v>
      </c>
      <c r="B475" s="9" t="e">
        <f>#REF!</f>
        <v>#REF!</v>
      </c>
      <c r="C475" s="9" t="e">
        <f>#REF!</f>
        <v>#REF!</v>
      </c>
      <c r="D475" s="9" t="e">
        <f>#REF!</f>
        <v>#REF!</v>
      </c>
      <c r="E475" s="9" t="e">
        <f>#REF!</f>
        <v>#REF!</v>
      </c>
      <c r="F475" s="61" t="e">
        <f>#REF!</f>
        <v>#REF!</v>
      </c>
      <c r="G475" s="9" t="e">
        <f>#REF!*-1</f>
        <v>#REF!</v>
      </c>
      <c r="H475" s="9" t="e">
        <f>#REF!</f>
        <v>#REF!</v>
      </c>
      <c r="I475" s="9" t="e">
        <f>#REF!</f>
        <v>#REF!</v>
      </c>
      <c r="J475" s="9" t="e">
        <f>VLOOKUP(I475,'גדלי תיקים'!$J:$K,2,0)</f>
        <v>#REF!</v>
      </c>
      <c r="K475" s="9" t="e">
        <f t="shared" si="16"/>
        <v>#REF!</v>
      </c>
      <c r="L475" s="9" t="e">
        <f t="shared" si="17"/>
        <v>#REF!</v>
      </c>
    </row>
    <row r="476" spans="1:12">
      <c r="A476" s="9" t="e">
        <f>#REF!</f>
        <v>#REF!</v>
      </c>
      <c r="B476" s="9" t="e">
        <f>#REF!</f>
        <v>#REF!</v>
      </c>
      <c r="C476" s="9" t="e">
        <f>#REF!</f>
        <v>#REF!</v>
      </c>
      <c r="D476" s="9" t="e">
        <f>#REF!</f>
        <v>#REF!</v>
      </c>
      <c r="E476" s="9" t="e">
        <f>#REF!</f>
        <v>#REF!</v>
      </c>
      <c r="F476" s="61" t="e">
        <f>#REF!</f>
        <v>#REF!</v>
      </c>
      <c r="G476" s="9" t="e">
        <f>#REF!*-1</f>
        <v>#REF!</v>
      </c>
      <c r="H476" s="9" t="e">
        <f>#REF!</f>
        <v>#REF!</v>
      </c>
      <c r="I476" s="9" t="e">
        <f>#REF!</f>
        <v>#REF!</v>
      </c>
      <c r="J476" s="9" t="e">
        <f>VLOOKUP(I476,'גדלי תיקים'!$J:$K,2,0)</f>
        <v>#REF!</v>
      </c>
      <c r="K476" s="9" t="e">
        <f t="shared" si="16"/>
        <v>#REF!</v>
      </c>
      <c r="L476" s="9" t="e">
        <f t="shared" si="17"/>
        <v>#REF!</v>
      </c>
    </row>
    <row r="477" spans="1:12">
      <c r="A477" s="9" t="e">
        <f>#REF!</f>
        <v>#REF!</v>
      </c>
      <c r="B477" s="9" t="e">
        <f>#REF!</f>
        <v>#REF!</v>
      </c>
      <c r="C477" s="9" t="e">
        <f>#REF!</f>
        <v>#REF!</v>
      </c>
      <c r="D477" s="9" t="e">
        <f>#REF!</f>
        <v>#REF!</v>
      </c>
      <c r="E477" s="9" t="e">
        <f>#REF!</f>
        <v>#REF!</v>
      </c>
      <c r="F477" s="61" t="e">
        <f>#REF!</f>
        <v>#REF!</v>
      </c>
      <c r="G477" s="9" t="e">
        <f>#REF!*-1</f>
        <v>#REF!</v>
      </c>
      <c r="H477" s="9" t="e">
        <f>#REF!</f>
        <v>#REF!</v>
      </c>
      <c r="I477" s="9" t="e">
        <f>#REF!</f>
        <v>#REF!</v>
      </c>
      <c r="J477" s="9" t="e">
        <f>VLOOKUP(I477,'גדלי תיקים'!$J:$K,2,0)</f>
        <v>#REF!</v>
      </c>
      <c r="K477" s="9" t="e">
        <f t="shared" si="16"/>
        <v>#REF!</v>
      </c>
      <c r="L477" s="9" t="e">
        <f t="shared" si="17"/>
        <v>#REF!</v>
      </c>
    </row>
    <row r="478" spans="1:12">
      <c r="A478" s="9" t="e">
        <f>#REF!</f>
        <v>#REF!</v>
      </c>
      <c r="B478" s="9" t="e">
        <f>#REF!</f>
        <v>#REF!</v>
      </c>
      <c r="C478" s="9" t="e">
        <f>#REF!</f>
        <v>#REF!</v>
      </c>
      <c r="D478" s="9" t="e">
        <f>#REF!</f>
        <v>#REF!</v>
      </c>
      <c r="E478" s="9" t="e">
        <f>#REF!</f>
        <v>#REF!</v>
      </c>
      <c r="F478" s="61" t="e">
        <f>#REF!</f>
        <v>#REF!</v>
      </c>
      <c r="G478" s="9" t="e">
        <f>#REF!*-1</f>
        <v>#REF!</v>
      </c>
      <c r="H478" s="9" t="e">
        <f>#REF!</f>
        <v>#REF!</v>
      </c>
      <c r="I478" s="9" t="e">
        <f>#REF!</f>
        <v>#REF!</v>
      </c>
      <c r="J478" s="9" t="e">
        <f>VLOOKUP(I478,'גדלי תיקים'!$J:$K,2,0)</f>
        <v>#REF!</v>
      </c>
      <c r="K478" s="9" t="e">
        <f t="shared" si="16"/>
        <v>#REF!</v>
      </c>
      <c r="L478" s="9" t="e">
        <f t="shared" si="17"/>
        <v>#REF!</v>
      </c>
    </row>
    <row r="479" spans="1:12">
      <c r="A479" s="9" t="e">
        <f>#REF!</f>
        <v>#REF!</v>
      </c>
      <c r="B479" s="9" t="e">
        <f>#REF!</f>
        <v>#REF!</v>
      </c>
      <c r="C479" s="9" t="e">
        <f>#REF!</f>
        <v>#REF!</v>
      </c>
      <c r="D479" s="9" t="e">
        <f>#REF!</f>
        <v>#REF!</v>
      </c>
      <c r="E479" s="9" t="e">
        <f>#REF!</f>
        <v>#REF!</v>
      </c>
      <c r="F479" s="61" t="e">
        <f>#REF!</f>
        <v>#REF!</v>
      </c>
      <c r="G479" s="9" t="e">
        <f>#REF!*-1</f>
        <v>#REF!</v>
      </c>
      <c r="H479" s="9" t="e">
        <f>#REF!</f>
        <v>#REF!</v>
      </c>
      <c r="I479" s="9" t="e">
        <f>#REF!</f>
        <v>#REF!</v>
      </c>
      <c r="J479" s="9" t="e">
        <f>VLOOKUP(I479,'גדלי תיקים'!$J:$K,2,0)</f>
        <v>#REF!</v>
      </c>
      <c r="K479" s="9" t="e">
        <f t="shared" si="16"/>
        <v>#REF!</v>
      </c>
      <c r="L479" s="9" t="e">
        <f t="shared" si="17"/>
        <v>#REF!</v>
      </c>
    </row>
    <row r="480" spans="1:12">
      <c r="A480" s="9" t="e">
        <f>#REF!</f>
        <v>#REF!</v>
      </c>
      <c r="B480" s="9" t="e">
        <f>#REF!</f>
        <v>#REF!</v>
      </c>
      <c r="C480" s="9" t="e">
        <f>#REF!</f>
        <v>#REF!</v>
      </c>
      <c r="D480" s="9" t="e">
        <f>#REF!</f>
        <v>#REF!</v>
      </c>
      <c r="E480" s="9" t="e">
        <f>#REF!</f>
        <v>#REF!</v>
      </c>
      <c r="F480" s="61" t="e">
        <f>#REF!</f>
        <v>#REF!</v>
      </c>
      <c r="G480" s="9" t="e">
        <f>#REF!*-1</f>
        <v>#REF!</v>
      </c>
      <c r="H480" s="9" t="e">
        <f>#REF!</f>
        <v>#REF!</v>
      </c>
      <c r="I480" s="9" t="e">
        <f>#REF!</f>
        <v>#REF!</v>
      </c>
      <c r="J480" s="9" t="e">
        <f>VLOOKUP(I480,'גדלי תיקים'!$J:$K,2,0)</f>
        <v>#REF!</v>
      </c>
      <c r="K480" s="9" t="e">
        <f t="shared" si="16"/>
        <v>#REF!</v>
      </c>
      <c r="L480" s="9" t="e">
        <f t="shared" si="17"/>
        <v>#REF!</v>
      </c>
    </row>
    <row r="481" spans="1:12">
      <c r="A481" s="9" t="e">
        <f>#REF!</f>
        <v>#REF!</v>
      </c>
      <c r="B481" s="9" t="e">
        <f>#REF!</f>
        <v>#REF!</v>
      </c>
      <c r="C481" s="9" t="e">
        <f>#REF!</f>
        <v>#REF!</v>
      </c>
      <c r="D481" s="9" t="e">
        <f>#REF!</f>
        <v>#REF!</v>
      </c>
      <c r="E481" s="9" t="e">
        <f>#REF!</f>
        <v>#REF!</v>
      </c>
      <c r="F481" s="61" t="e">
        <f>#REF!</f>
        <v>#REF!</v>
      </c>
      <c r="G481" s="9" t="e">
        <f>#REF!*-1</f>
        <v>#REF!</v>
      </c>
      <c r="H481" s="9" t="e">
        <f>#REF!</f>
        <v>#REF!</v>
      </c>
      <c r="I481" s="9" t="e">
        <f>#REF!</f>
        <v>#REF!</v>
      </c>
      <c r="J481" s="9" t="e">
        <f>VLOOKUP(I481,'גדלי תיקים'!$J:$K,2,0)</f>
        <v>#REF!</v>
      </c>
      <c r="K481" s="9" t="e">
        <f t="shared" si="16"/>
        <v>#REF!</v>
      </c>
      <c r="L481" s="9" t="e">
        <f t="shared" si="17"/>
        <v>#REF!</v>
      </c>
    </row>
    <row r="482" spans="1:12">
      <c r="A482" s="9" t="e">
        <f>#REF!</f>
        <v>#REF!</v>
      </c>
      <c r="B482" s="9" t="e">
        <f>#REF!</f>
        <v>#REF!</v>
      </c>
      <c r="C482" s="9" t="e">
        <f>#REF!</f>
        <v>#REF!</v>
      </c>
      <c r="D482" s="9" t="e">
        <f>#REF!</f>
        <v>#REF!</v>
      </c>
      <c r="E482" s="9" t="e">
        <f>#REF!</f>
        <v>#REF!</v>
      </c>
      <c r="F482" s="61" t="e">
        <f>#REF!</f>
        <v>#REF!</v>
      </c>
      <c r="G482" s="9" t="e">
        <f>#REF!*-1</f>
        <v>#REF!</v>
      </c>
      <c r="H482" s="9" t="e">
        <f>#REF!</f>
        <v>#REF!</v>
      </c>
      <c r="I482" s="9" t="e">
        <f>#REF!</f>
        <v>#REF!</v>
      </c>
      <c r="J482" s="9" t="e">
        <f>VLOOKUP(I482,'גדלי תיקים'!$J:$K,2,0)</f>
        <v>#REF!</v>
      </c>
      <c r="K482" s="9" t="e">
        <f t="shared" si="16"/>
        <v>#REF!</v>
      </c>
      <c r="L482" s="9" t="e">
        <f t="shared" si="17"/>
        <v>#REF!</v>
      </c>
    </row>
    <row r="483" spans="1:12">
      <c r="A483" s="9" t="e">
        <f>#REF!</f>
        <v>#REF!</v>
      </c>
      <c r="B483" s="9" t="e">
        <f>#REF!</f>
        <v>#REF!</v>
      </c>
      <c r="C483" s="9" t="e">
        <f>#REF!</f>
        <v>#REF!</v>
      </c>
      <c r="D483" s="9" t="e">
        <f>#REF!</f>
        <v>#REF!</v>
      </c>
      <c r="E483" s="9" t="e">
        <f>#REF!</f>
        <v>#REF!</v>
      </c>
      <c r="F483" s="61" t="e">
        <f>#REF!</f>
        <v>#REF!</v>
      </c>
      <c r="G483" s="9" t="e">
        <f>#REF!*-1</f>
        <v>#REF!</v>
      </c>
      <c r="H483" s="9" t="e">
        <f>#REF!</f>
        <v>#REF!</v>
      </c>
      <c r="I483" s="9" t="e">
        <f>#REF!</f>
        <v>#REF!</v>
      </c>
      <c r="J483" s="9" t="e">
        <f>VLOOKUP(I483,'גדלי תיקים'!$J:$K,2,0)</f>
        <v>#REF!</v>
      </c>
      <c r="K483" s="9" t="e">
        <f t="shared" si="16"/>
        <v>#REF!</v>
      </c>
      <c r="L483" s="9" t="e">
        <f t="shared" si="17"/>
        <v>#REF!</v>
      </c>
    </row>
    <row r="484" spans="1:12">
      <c r="A484" s="9" t="e">
        <f>#REF!</f>
        <v>#REF!</v>
      </c>
      <c r="B484" s="9" t="e">
        <f>#REF!</f>
        <v>#REF!</v>
      </c>
      <c r="C484" s="9" t="e">
        <f>#REF!</f>
        <v>#REF!</v>
      </c>
      <c r="D484" s="9" t="e">
        <f>#REF!</f>
        <v>#REF!</v>
      </c>
      <c r="E484" s="9" t="e">
        <f>#REF!</f>
        <v>#REF!</v>
      </c>
      <c r="F484" s="61" t="e">
        <f>#REF!</f>
        <v>#REF!</v>
      </c>
      <c r="G484" s="9" t="e">
        <f>#REF!*-1</f>
        <v>#REF!</v>
      </c>
      <c r="H484" s="9" t="e">
        <f>#REF!</f>
        <v>#REF!</v>
      </c>
      <c r="I484" s="9" t="e">
        <f>#REF!</f>
        <v>#REF!</v>
      </c>
      <c r="J484" s="9" t="e">
        <f>VLOOKUP(I484,'גדלי תיקים'!$J:$K,2,0)</f>
        <v>#REF!</v>
      </c>
      <c r="K484" s="9" t="e">
        <f t="shared" si="16"/>
        <v>#REF!</v>
      </c>
      <c r="L484" s="9" t="e">
        <f t="shared" si="17"/>
        <v>#REF!</v>
      </c>
    </row>
    <row r="485" spans="1:12">
      <c r="A485" s="9" t="e">
        <f>#REF!</f>
        <v>#REF!</v>
      </c>
      <c r="B485" s="9" t="e">
        <f>#REF!</f>
        <v>#REF!</v>
      </c>
      <c r="C485" s="9" t="e">
        <f>#REF!</f>
        <v>#REF!</v>
      </c>
      <c r="D485" s="9" t="e">
        <f>#REF!</f>
        <v>#REF!</v>
      </c>
      <c r="E485" s="9" t="e">
        <f>#REF!</f>
        <v>#REF!</v>
      </c>
      <c r="F485" s="61" t="e">
        <f>#REF!</f>
        <v>#REF!</v>
      </c>
      <c r="G485" s="9" t="e">
        <f>#REF!*-1</f>
        <v>#REF!</v>
      </c>
      <c r="H485" s="9" t="e">
        <f>#REF!</f>
        <v>#REF!</v>
      </c>
      <c r="I485" s="9" t="e">
        <f>#REF!</f>
        <v>#REF!</v>
      </c>
      <c r="J485" s="9" t="e">
        <f>VLOOKUP(I485,'גדלי תיקים'!$J:$K,2,0)</f>
        <v>#REF!</v>
      </c>
      <c r="K485" s="9" t="e">
        <f t="shared" si="16"/>
        <v>#REF!</v>
      </c>
      <c r="L485" s="9" t="e">
        <f t="shared" si="17"/>
        <v>#REF!</v>
      </c>
    </row>
    <row r="486" spans="1:12">
      <c r="A486" s="9" t="e">
        <f>#REF!</f>
        <v>#REF!</v>
      </c>
      <c r="B486" s="9" t="e">
        <f>#REF!</f>
        <v>#REF!</v>
      </c>
      <c r="C486" s="9" t="e">
        <f>#REF!</f>
        <v>#REF!</v>
      </c>
      <c r="D486" s="9" t="e">
        <f>#REF!</f>
        <v>#REF!</v>
      </c>
      <c r="E486" s="9" t="e">
        <f>#REF!</f>
        <v>#REF!</v>
      </c>
      <c r="F486" s="61" t="e">
        <f>#REF!</f>
        <v>#REF!</v>
      </c>
      <c r="G486" s="9" t="e">
        <f>#REF!*-1</f>
        <v>#REF!</v>
      </c>
      <c r="H486" s="9" t="e">
        <f>#REF!</f>
        <v>#REF!</v>
      </c>
      <c r="I486" s="9" t="e">
        <f>#REF!</f>
        <v>#REF!</v>
      </c>
      <c r="J486" s="9" t="e">
        <f>VLOOKUP(I486,'גדלי תיקים'!$J:$K,2,0)</f>
        <v>#REF!</v>
      </c>
      <c r="K486" s="9" t="e">
        <f t="shared" si="16"/>
        <v>#REF!</v>
      </c>
      <c r="L486" s="9" t="e">
        <f t="shared" si="17"/>
        <v>#REF!</v>
      </c>
    </row>
    <row r="487" spans="1:12">
      <c r="A487" s="9" t="e">
        <f>#REF!</f>
        <v>#REF!</v>
      </c>
      <c r="B487" s="9" t="e">
        <f>#REF!</f>
        <v>#REF!</v>
      </c>
      <c r="C487" s="9" t="e">
        <f>#REF!</f>
        <v>#REF!</v>
      </c>
      <c r="D487" s="9" t="e">
        <f>#REF!</f>
        <v>#REF!</v>
      </c>
      <c r="E487" s="9" t="e">
        <f>#REF!</f>
        <v>#REF!</v>
      </c>
      <c r="F487" s="61" t="e">
        <f>#REF!</f>
        <v>#REF!</v>
      </c>
      <c r="G487" s="9" t="e">
        <f>#REF!*-1</f>
        <v>#REF!</v>
      </c>
      <c r="H487" s="9" t="e">
        <f>#REF!</f>
        <v>#REF!</v>
      </c>
      <c r="I487" s="9" t="e">
        <f>#REF!</f>
        <v>#REF!</v>
      </c>
      <c r="J487" s="9" t="e">
        <f>VLOOKUP(I487,'גדלי תיקים'!$J:$K,2,0)</f>
        <v>#REF!</v>
      </c>
      <c r="K487" s="9" t="e">
        <f t="shared" si="16"/>
        <v>#REF!</v>
      </c>
      <c r="L487" s="9" t="e">
        <f t="shared" si="17"/>
        <v>#REF!</v>
      </c>
    </row>
    <row r="488" spans="1:12">
      <c r="A488" s="9" t="e">
        <f>#REF!</f>
        <v>#REF!</v>
      </c>
      <c r="B488" s="9" t="e">
        <f>#REF!</f>
        <v>#REF!</v>
      </c>
      <c r="C488" s="9" t="e">
        <f>#REF!</f>
        <v>#REF!</v>
      </c>
      <c r="D488" s="9" t="e">
        <f>#REF!</f>
        <v>#REF!</v>
      </c>
      <c r="E488" s="9" t="e">
        <f>#REF!</f>
        <v>#REF!</v>
      </c>
      <c r="F488" s="61" t="e">
        <f>#REF!</f>
        <v>#REF!</v>
      </c>
      <c r="G488" s="9" t="e">
        <f>#REF!*-1</f>
        <v>#REF!</v>
      </c>
      <c r="H488" s="9" t="e">
        <f>#REF!</f>
        <v>#REF!</v>
      </c>
      <c r="I488" s="9" t="e">
        <f>#REF!</f>
        <v>#REF!</v>
      </c>
      <c r="J488" s="9" t="e">
        <f>VLOOKUP(I488,'גדלי תיקים'!$J:$K,2,0)</f>
        <v>#REF!</v>
      </c>
      <c r="K488" s="9" t="e">
        <f t="shared" si="16"/>
        <v>#REF!</v>
      </c>
      <c r="L488" s="9" t="e">
        <f t="shared" si="17"/>
        <v>#REF!</v>
      </c>
    </row>
    <row r="489" spans="1:12">
      <c r="A489" s="9" t="e">
        <f>#REF!</f>
        <v>#REF!</v>
      </c>
      <c r="B489" s="9" t="e">
        <f>#REF!</f>
        <v>#REF!</v>
      </c>
      <c r="C489" s="9" t="e">
        <f>#REF!</f>
        <v>#REF!</v>
      </c>
      <c r="D489" s="9" t="e">
        <f>#REF!</f>
        <v>#REF!</v>
      </c>
      <c r="E489" s="9" t="e">
        <f>#REF!</f>
        <v>#REF!</v>
      </c>
      <c r="F489" s="61" t="e">
        <f>#REF!</f>
        <v>#REF!</v>
      </c>
      <c r="G489" s="9" t="e">
        <f>#REF!*-1</f>
        <v>#REF!</v>
      </c>
      <c r="H489" s="9" t="e">
        <f>#REF!</f>
        <v>#REF!</v>
      </c>
      <c r="I489" s="9" t="e">
        <f>#REF!</f>
        <v>#REF!</v>
      </c>
      <c r="J489" s="9" t="e">
        <f>VLOOKUP(I489,'גדלי תיקים'!$J:$K,2,0)</f>
        <v>#REF!</v>
      </c>
      <c r="K489" s="9" t="e">
        <f t="shared" si="16"/>
        <v>#REF!</v>
      </c>
      <c r="L489" s="9" t="e">
        <f t="shared" si="17"/>
        <v>#REF!</v>
      </c>
    </row>
    <row r="490" spans="1:12">
      <c r="A490" s="9" t="e">
        <f>#REF!</f>
        <v>#REF!</v>
      </c>
      <c r="B490" s="9" t="e">
        <f>#REF!</f>
        <v>#REF!</v>
      </c>
      <c r="C490" s="9" t="e">
        <f>#REF!</f>
        <v>#REF!</v>
      </c>
      <c r="D490" s="9" t="e">
        <f>#REF!</f>
        <v>#REF!</v>
      </c>
      <c r="E490" s="9" t="e">
        <f>#REF!</f>
        <v>#REF!</v>
      </c>
      <c r="F490" s="61" t="e">
        <f>#REF!</f>
        <v>#REF!</v>
      </c>
      <c r="G490" s="9" t="e">
        <f>#REF!*-1</f>
        <v>#REF!</v>
      </c>
      <c r="H490" s="9" t="e">
        <f>#REF!</f>
        <v>#REF!</v>
      </c>
      <c r="I490" s="9" t="e">
        <f>#REF!</f>
        <v>#REF!</v>
      </c>
      <c r="J490" s="9" t="e">
        <f>VLOOKUP(I490,'גדלי תיקים'!$J:$K,2,0)</f>
        <v>#REF!</v>
      </c>
      <c r="K490" s="9" t="e">
        <f t="shared" si="16"/>
        <v>#REF!</v>
      </c>
      <c r="L490" s="9" t="e">
        <f t="shared" si="17"/>
        <v>#REF!</v>
      </c>
    </row>
    <row r="491" spans="1:12">
      <c r="A491" s="9" t="e">
        <f>#REF!</f>
        <v>#REF!</v>
      </c>
      <c r="B491" s="9" t="e">
        <f>#REF!</f>
        <v>#REF!</v>
      </c>
      <c r="C491" s="9" t="e">
        <f>#REF!</f>
        <v>#REF!</v>
      </c>
      <c r="D491" s="9" t="e">
        <f>#REF!</f>
        <v>#REF!</v>
      </c>
      <c r="E491" s="9" t="e">
        <f>#REF!</f>
        <v>#REF!</v>
      </c>
      <c r="F491" s="61" t="e">
        <f>#REF!</f>
        <v>#REF!</v>
      </c>
      <c r="G491" s="9" t="e">
        <f>#REF!*-1</f>
        <v>#REF!</v>
      </c>
      <c r="H491" s="9" t="e">
        <f>#REF!</f>
        <v>#REF!</v>
      </c>
      <c r="I491" s="9" t="e">
        <f>#REF!</f>
        <v>#REF!</v>
      </c>
      <c r="J491" s="9" t="e">
        <f>VLOOKUP(I491,'גדלי תיקים'!$J:$K,2,0)</f>
        <v>#REF!</v>
      </c>
      <c r="K491" s="9" t="e">
        <f t="shared" si="16"/>
        <v>#REF!</v>
      </c>
      <c r="L491" s="9" t="e">
        <f t="shared" si="17"/>
        <v>#REF!</v>
      </c>
    </row>
    <row r="492" spans="1:12">
      <c r="A492" s="9" t="e">
        <f>#REF!</f>
        <v>#REF!</v>
      </c>
      <c r="B492" s="9" t="e">
        <f>#REF!</f>
        <v>#REF!</v>
      </c>
      <c r="C492" s="9" t="e">
        <f>#REF!</f>
        <v>#REF!</v>
      </c>
      <c r="D492" s="9" t="e">
        <f>#REF!</f>
        <v>#REF!</v>
      </c>
      <c r="E492" s="9" t="e">
        <f>#REF!</f>
        <v>#REF!</v>
      </c>
      <c r="F492" s="61" t="e">
        <f>#REF!</f>
        <v>#REF!</v>
      </c>
      <c r="G492" s="9" t="e">
        <f>#REF!*-1</f>
        <v>#REF!</v>
      </c>
      <c r="H492" s="9" t="e">
        <f>#REF!</f>
        <v>#REF!</v>
      </c>
      <c r="I492" s="9" t="e">
        <f>#REF!</f>
        <v>#REF!</v>
      </c>
      <c r="J492" s="9" t="e">
        <f>VLOOKUP(I492,'גדלי תיקים'!$J:$K,2,0)</f>
        <v>#REF!</v>
      </c>
      <c r="K492" s="9" t="e">
        <f t="shared" si="16"/>
        <v>#REF!</v>
      </c>
      <c r="L492" s="9" t="e">
        <f t="shared" si="17"/>
        <v>#REF!</v>
      </c>
    </row>
    <row r="493" spans="1:12">
      <c r="A493" s="9" t="e">
        <f>#REF!</f>
        <v>#REF!</v>
      </c>
      <c r="B493" s="9" t="e">
        <f>#REF!</f>
        <v>#REF!</v>
      </c>
      <c r="C493" s="9" t="e">
        <f>#REF!</f>
        <v>#REF!</v>
      </c>
      <c r="D493" s="9" t="e">
        <f>#REF!</f>
        <v>#REF!</v>
      </c>
      <c r="E493" s="9" t="e">
        <f>#REF!</f>
        <v>#REF!</v>
      </c>
      <c r="F493" s="61" t="e">
        <f>#REF!</f>
        <v>#REF!</v>
      </c>
      <c r="G493" s="9" t="e">
        <f>#REF!*-1</f>
        <v>#REF!</v>
      </c>
      <c r="H493" s="9" t="e">
        <f>#REF!</f>
        <v>#REF!</v>
      </c>
      <c r="I493" s="9" t="e">
        <f>#REF!</f>
        <v>#REF!</v>
      </c>
      <c r="J493" s="9" t="e">
        <f>VLOOKUP(I493,'גדלי תיקים'!$J:$K,2,0)</f>
        <v>#REF!</v>
      </c>
      <c r="K493" s="9" t="e">
        <f t="shared" si="16"/>
        <v>#REF!</v>
      </c>
      <c r="L493" s="9" t="e">
        <f t="shared" si="17"/>
        <v>#REF!</v>
      </c>
    </row>
    <row r="494" spans="1:12">
      <c r="A494" s="9" t="e">
        <f>#REF!</f>
        <v>#REF!</v>
      </c>
      <c r="B494" s="9" t="e">
        <f>#REF!</f>
        <v>#REF!</v>
      </c>
      <c r="C494" s="9" t="e">
        <f>#REF!</f>
        <v>#REF!</v>
      </c>
      <c r="D494" s="9" t="e">
        <f>#REF!</f>
        <v>#REF!</v>
      </c>
      <c r="E494" s="9" t="e">
        <f>#REF!</f>
        <v>#REF!</v>
      </c>
      <c r="F494" s="61" t="e">
        <f>#REF!</f>
        <v>#REF!</v>
      </c>
      <c r="G494" s="9" t="e">
        <f>#REF!*-1</f>
        <v>#REF!</v>
      </c>
      <c r="H494" s="9" t="e">
        <f>#REF!</f>
        <v>#REF!</v>
      </c>
      <c r="I494" s="9" t="e">
        <f>#REF!</f>
        <v>#REF!</v>
      </c>
      <c r="J494" s="9" t="e">
        <f>VLOOKUP(I494,'גדלי תיקים'!$J:$K,2,0)</f>
        <v>#REF!</v>
      </c>
      <c r="K494" s="9" t="e">
        <f t="shared" si="16"/>
        <v>#REF!</v>
      </c>
      <c r="L494" s="9" t="e">
        <f t="shared" si="17"/>
        <v>#REF!</v>
      </c>
    </row>
    <row r="495" spans="1:12">
      <c r="A495" s="9" t="e">
        <f>#REF!</f>
        <v>#REF!</v>
      </c>
      <c r="B495" s="9" t="e">
        <f>#REF!</f>
        <v>#REF!</v>
      </c>
      <c r="C495" s="9" t="e">
        <f>#REF!</f>
        <v>#REF!</v>
      </c>
      <c r="D495" s="9" t="e">
        <f>#REF!</f>
        <v>#REF!</v>
      </c>
      <c r="E495" s="9" t="e">
        <f>#REF!</f>
        <v>#REF!</v>
      </c>
      <c r="F495" s="61" t="e">
        <f>#REF!</f>
        <v>#REF!</v>
      </c>
      <c r="G495" s="9" t="e">
        <f>#REF!*-1</f>
        <v>#REF!</v>
      </c>
      <c r="H495" s="9" t="e">
        <f>#REF!</f>
        <v>#REF!</v>
      </c>
      <c r="I495" s="9" t="e">
        <f>#REF!</f>
        <v>#REF!</v>
      </c>
      <c r="J495" s="9" t="e">
        <f>VLOOKUP(I495,'גדלי תיקים'!$J:$K,2,0)</f>
        <v>#REF!</v>
      </c>
      <c r="K495" s="9" t="e">
        <f t="shared" si="16"/>
        <v>#REF!</v>
      </c>
      <c r="L495" s="9" t="e">
        <f t="shared" si="17"/>
        <v>#REF!</v>
      </c>
    </row>
    <row r="496" spans="1:12">
      <c r="A496" s="9" t="e">
        <f>#REF!</f>
        <v>#REF!</v>
      </c>
      <c r="B496" s="9" t="e">
        <f>#REF!</f>
        <v>#REF!</v>
      </c>
      <c r="C496" s="9" t="e">
        <f>#REF!</f>
        <v>#REF!</v>
      </c>
      <c r="D496" s="9" t="e">
        <f>#REF!</f>
        <v>#REF!</v>
      </c>
      <c r="E496" s="9" t="e">
        <f>#REF!</f>
        <v>#REF!</v>
      </c>
      <c r="F496" s="61" t="e">
        <f>#REF!</f>
        <v>#REF!</v>
      </c>
      <c r="G496" s="9" t="e">
        <f>#REF!*-1</f>
        <v>#REF!</v>
      </c>
      <c r="H496" s="9" t="e">
        <f>#REF!</f>
        <v>#REF!</v>
      </c>
      <c r="I496" s="9" t="e">
        <f>#REF!</f>
        <v>#REF!</v>
      </c>
      <c r="J496" s="9" t="e">
        <f>VLOOKUP(I496,'גדלי תיקים'!$J:$K,2,0)</f>
        <v>#REF!</v>
      </c>
      <c r="K496" s="9" t="e">
        <f t="shared" si="16"/>
        <v>#REF!</v>
      </c>
      <c r="L496" s="9" t="e">
        <f t="shared" si="17"/>
        <v>#REF!</v>
      </c>
    </row>
    <row r="497" spans="1:12">
      <c r="A497" s="9" t="e">
        <f>#REF!</f>
        <v>#REF!</v>
      </c>
      <c r="B497" s="9" t="e">
        <f>#REF!</f>
        <v>#REF!</v>
      </c>
      <c r="C497" s="9" t="e">
        <f>#REF!</f>
        <v>#REF!</v>
      </c>
      <c r="D497" s="9" t="e">
        <f>#REF!</f>
        <v>#REF!</v>
      </c>
      <c r="E497" s="9" t="e">
        <f>#REF!</f>
        <v>#REF!</v>
      </c>
      <c r="F497" s="61" t="e">
        <f>#REF!</f>
        <v>#REF!</v>
      </c>
      <c r="G497" s="9" t="e">
        <f>#REF!*-1</f>
        <v>#REF!</v>
      </c>
      <c r="H497" s="9" t="e">
        <f>#REF!</f>
        <v>#REF!</v>
      </c>
      <c r="I497" s="9" t="e">
        <f>#REF!</f>
        <v>#REF!</v>
      </c>
      <c r="J497" s="9" t="e">
        <f>VLOOKUP(I497,'גדלי תיקים'!$J:$K,2,0)</f>
        <v>#REF!</v>
      </c>
      <c r="K497" s="9" t="e">
        <f t="shared" si="16"/>
        <v>#REF!</v>
      </c>
      <c r="L497" s="9" t="e">
        <f t="shared" si="17"/>
        <v>#REF!</v>
      </c>
    </row>
    <row r="498" spans="1:12">
      <c r="A498" s="9" t="e">
        <f>#REF!</f>
        <v>#REF!</v>
      </c>
      <c r="B498" s="9" t="e">
        <f>#REF!</f>
        <v>#REF!</v>
      </c>
      <c r="C498" s="9" t="e">
        <f>#REF!</f>
        <v>#REF!</v>
      </c>
      <c r="D498" s="9" t="e">
        <f>#REF!</f>
        <v>#REF!</v>
      </c>
      <c r="E498" s="9" t="e">
        <f>#REF!</f>
        <v>#REF!</v>
      </c>
      <c r="F498" s="61" t="e">
        <f>#REF!</f>
        <v>#REF!</v>
      </c>
      <c r="G498" s="9" t="e">
        <f>#REF!*-1</f>
        <v>#REF!</v>
      </c>
      <c r="H498" s="9" t="e">
        <f>#REF!</f>
        <v>#REF!</v>
      </c>
      <c r="I498" s="9" t="e">
        <f>#REF!</f>
        <v>#REF!</v>
      </c>
      <c r="J498" s="9" t="e">
        <f>VLOOKUP(I498,'גדלי תיקים'!$J:$K,2,0)</f>
        <v>#REF!</v>
      </c>
      <c r="K498" s="9" t="e">
        <f t="shared" si="16"/>
        <v>#REF!</v>
      </c>
      <c r="L498" s="9" t="e">
        <f t="shared" si="17"/>
        <v>#REF!</v>
      </c>
    </row>
    <row r="499" spans="1:12">
      <c r="A499" s="9" t="e">
        <f>#REF!</f>
        <v>#REF!</v>
      </c>
      <c r="B499" s="9" t="e">
        <f>#REF!</f>
        <v>#REF!</v>
      </c>
      <c r="C499" s="9" t="e">
        <f>#REF!</f>
        <v>#REF!</v>
      </c>
      <c r="D499" s="9" t="e">
        <f>#REF!</f>
        <v>#REF!</v>
      </c>
      <c r="E499" s="9" t="e">
        <f>#REF!</f>
        <v>#REF!</v>
      </c>
      <c r="F499" s="61" t="e">
        <f>#REF!</f>
        <v>#REF!</v>
      </c>
      <c r="G499" s="9" t="e">
        <f>#REF!*-1</f>
        <v>#REF!</v>
      </c>
      <c r="H499" s="9" t="e">
        <f>#REF!</f>
        <v>#REF!</v>
      </c>
      <c r="I499" s="9" t="e">
        <f>#REF!</f>
        <v>#REF!</v>
      </c>
      <c r="J499" s="9" t="e">
        <f>VLOOKUP(I499,'גדלי תיקים'!$J:$K,2,0)</f>
        <v>#REF!</v>
      </c>
      <c r="K499" s="9" t="e">
        <f t="shared" si="16"/>
        <v>#REF!</v>
      </c>
      <c r="L499" s="9" t="e">
        <f t="shared" si="17"/>
        <v>#REF!</v>
      </c>
    </row>
    <row r="500" spans="1:12">
      <c r="A500" s="9" t="e">
        <f>#REF!</f>
        <v>#REF!</v>
      </c>
      <c r="B500" s="9" t="e">
        <f>#REF!</f>
        <v>#REF!</v>
      </c>
      <c r="C500" s="9" t="e">
        <f>#REF!</f>
        <v>#REF!</v>
      </c>
      <c r="D500" s="9" t="e">
        <f>#REF!</f>
        <v>#REF!</v>
      </c>
      <c r="E500" s="9" t="e">
        <f>#REF!</f>
        <v>#REF!</v>
      </c>
      <c r="F500" s="61" t="e">
        <f>#REF!</f>
        <v>#REF!</v>
      </c>
      <c r="G500" s="9" t="e">
        <f>#REF!*-1</f>
        <v>#REF!</v>
      </c>
      <c r="H500" s="9" t="e">
        <f>#REF!</f>
        <v>#REF!</v>
      </c>
      <c r="I500" s="9" t="e">
        <f>#REF!</f>
        <v>#REF!</v>
      </c>
      <c r="J500" s="9" t="e">
        <f>VLOOKUP(I500,'גדלי תיקים'!$J:$K,2,0)</f>
        <v>#REF!</v>
      </c>
      <c r="K500" s="9" t="e">
        <f t="shared" si="16"/>
        <v>#REF!</v>
      </c>
      <c r="L500" s="9" t="e">
        <f t="shared" si="17"/>
        <v>#REF!</v>
      </c>
    </row>
    <row r="501" spans="1:12">
      <c r="A501" s="9" t="e">
        <f>#REF!</f>
        <v>#REF!</v>
      </c>
      <c r="B501" s="9" t="e">
        <f>#REF!</f>
        <v>#REF!</v>
      </c>
      <c r="C501" s="9" t="e">
        <f>#REF!</f>
        <v>#REF!</v>
      </c>
      <c r="D501" s="9" t="e">
        <f>#REF!</f>
        <v>#REF!</v>
      </c>
      <c r="E501" s="9" t="e">
        <f>#REF!</f>
        <v>#REF!</v>
      </c>
      <c r="F501" s="61" t="e">
        <f>#REF!</f>
        <v>#REF!</v>
      </c>
      <c r="G501" s="9" t="e">
        <f>#REF!*-1</f>
        <v>#REF!</v>
      </c>
      <c r="H501" s="9" t="e">
        <f>#REF!</f>
        <v>#REF!</v>
      </c>
      <c r="I501" s="9" t="e">
        <f>#REF!</f>
        <v>#REF!</v>
      </c>
      <c r="J501" s="9" t="e">
        <f>VLOOKUP(I501,'גדלי תיקים'!$J:$K,2,0)</f>
        <v>#REF!</v>
      </c>
      <c r="K501" s="9" t="e">
        <f t="shared" si="16"/>
        <v>#REF!</v>
      </c>
      <c r="L501" s="9" t="e">
        <f t="shared" si="17"/>
        <v>#REF!</v>
      </c>
    </row>
    <row r="502" spans="1:12">
      <c r="A502" s="9" t="e">
        <f>#REF!</f>
        <v>#REF!</v>
      </c>
      <c r="B502" s="9" t="e">
        <f>#REF!</f>
        <v>#REF!</v>
      </c>
      <c r="C502" s="9" t="e">
        <f>#REF!</f>
        <v>#REF!</v>
      </c>
      <c r="D502" s="9" t="e">
        <f>#REF!</f>
        <v>#REF!</v>
      </c>
      <c r="E502" s="9" t="e">
        <f>#REF!</f>
        <v>#REF!</v>
      </c>
      <c r="F502" s="61" t="e">
        <f>#REF!</f>
        <v>#REF!</v>
      </c>
      <c r="G502" s="9" t="e">
        <f>#REF!*-1</f>
        <v>#REF!</v>
      </c>
      <c r="H502" s="9" t="e">
        <f>#REF!</f>
        <v>#REF!</v>
      </c>
      <c r="I502" s="9" t="e">
        <f>#REF!</f>
        <v>#REF!</v>
      </c>
      <c r="J502" s="9" t="e">
        <f>VLOOKUP(I502,'גדלי תיקים'!$J:$K,2,0)</f>
        <v>#REF!</v>
      </c>
      <c r="K502" s="9" t="e">
        <f t="shared" si="16"/>
        <v>#REF!</v>
      </c>
      <c r="L502" s="9" t="e">
        <f t="shared" si="17"/>
        <v>#REF!</v>
      </c>
    </row>
    <row r="503" spans="1:12">
      <c r="A503" s="9" t="e">
        <f>#REF!</f>
        <v>#REF!</v>
      </c>
      <c r="B503" s="9" t="e">
        <f>#REF!</f>
        <v>#REF!</v>
      </c>
      <c r="C503" s="9" t="e">
        <f>#REF!</f>
        <v>#REF!</v>
      </c>
      <c r="D503" s="9" t="e">
        <f>#REF!</f>
        <v>#REF!</v>
      </c>
      <c r="E503" s="9" t="e">
        <f>#REF!</f>
        <v>#REF!</v>
      </c>
      <c r="F503" s="61" t="e">
        <f>#REF!</f>
        <v>#REF!</v>
      </c>
      <c r="G503" s="9" t="e">
        <f>#REF!*-1</f>
        <v>#REF!</v>
      </c>
      <c r="H503" s="9" t="e">
        <f>#REF!</f>
        <v>#REF!</v>
      </c>
      <c r="I503" s="9" t="e">
        <f>#REF!</f>
        <v>#REF!</v>
      </c>
      <c r="J503" s="9" t="e">
        <f>VLOOKUP(I503,'גדלי תיקים'!$J:$K,2,0)</f>
        <v>#REF!</v>
      </c>
      <c r="K503" s="9" t="e">
        <f t="shared" si="16"/>
        <v>#REF!</v>
      </c>
      <c r="L503" s="9" t="e">
        <f t="shared" si="17"/>
        <v>#REF!</v>
      </c>
    </row>
    <row r="504" spans="1:12">
      <c r="A504" s="9" t="e">
        <f>#REF!</f>
        <v>#REF!</v>
      </c>
      <c r="B504" s="9" t="e">
        <f>#REF!</f>
        <v>#REF!</v>
      </c>
      <c r="C504" s="9" t="e">
        <f>#REF!</f>
        <v>#REF!</v>
      </c>
      <c r="D504" s="9" t="e">
        <f>#REF!</f>
        <v>#REF!</v>
      </c>
      <c r="E504" s="9" t="e">
        <f>#REF!</f>
        <v>#REF!</v>
      </c>
      <c r="F504" s="61" t="e">
        <f>#REF!</f>
        <v>#REF!</v>
      </c>
      <c r="G504" s="9" t="e">
        <f>#REF!*-1</f>
        <v>#REF!</v>
      </c>
      <c r="H504" s="9" t="e">
        <f>#REF!</f>
        <v>#REF!</v>
      </c>
      <c r="I504" s="9" t="e">
        <f>#REF!</f>
        <v>#REF!</v>
      </c>
      <c r="J504" s="9" t="e">
        <f>VLOOKUP(I504,'גדלי תיקים'!$J:$K,2,0)</f>
        <v>#REF!</v>
      </c>
      <c r="K504" s="9" t="e">
        <f t="shared" si="16"/>
        <v>#REF!</v>
      </c>
      <c r="L504" s="9" t="e">
        <f t="shared" si="17"/>
        <v>#REF!</v>
      </c>
    </row>
    <row r="505" spans="1:12">
      <c r="A505" s="9" t="e">
        <f>#REF!</f>
        <v>#REF!</v>
      </c>
      <c r="B505" s="9" t="e">
        <f>#REF!</f>
        <v>#REF!</v>
      </c>
      <c r="C505" s="9" t="e">
        <f>#REF!</f>
        <v>#REF!</v>
      </c>
      <c r="D505" s="9" t="e">
        <f>#REF!</f>
        <v>#REF!</v>
      </c>
      <c r="E505" s="9" t="e">
        <f>#REF!</f>
        <v>#REF!</v>
      </c>
      <c r="F505" s="61" t="e">
        <f>#REF!</f>
        <v>#REF!</v>
      </c>
      <c r="G505" s="9" t="e">
        <f>#REF!*-1</f>
        <v>#REF!</v>
      </c>
      <c r="H505" s="9" t="e">
        <f>#REF!</f>
        <v>#REF!</v>
      </c>
      <c r="I505" s="9" t="e">
        <f>#REF!</f>
        <v>#REF!</v>
      </c>
      <c r="J505" s="9" t="e">
        <f>VLOOKUP(I505,'גדלי תיקים'!$J:$K,2,0)</f>
        <v>#REF!</v>
      </c>
      <c r="K505" s="9" t="e">
        <f t="shared" si="16"/>
        <v>#REF!</v>
      </c>
      <c r="L505" s="9" t="e">
        <f t="shared" si="17"/>
        <v>#REF!</v>
      </c>
    </row>
    <row r="506" spans="1:12">
      <c r="A506" s="9" t="e">
        <f>#REF!</f>
        <v>#REF!</v>
      </c>
      <c r="B506" s="9" t="e">
        <f>#REF!</f>
        <v>#REF!</v>
      </c>
      <c r="C506" s="9" t="e">
        <f>#REF!</f>
        <v>#REF!</v>
      </c>
      <c r="D506" s="9" t="e">
        <f>#REF!</f>
        <v>#REF!</v>
      </c>
      <c r="E506" s="9" t="e">
        <f>#REF!</f>
        <v>#REF!</v>
      </c>
      <c r="F506" s="61" t="e">
        <f>#REF!</f>
        <v>#REF!</v>
      </c>
      <c r="G506" s="9" t="e">
        <f>#REF!*-1</f>
        <v>#REF!</v>
      </c>
      <c r="H506" s="9" t="e">
        <f>#REF!</f>
        <v>#REF!</v>
      </c>
      <c r="I506" s="9" t="e">
        <f>#REF!</f>
        <v>#REF!</v>
      </c>
      <c r="J506" s="9" t="e">
        <f>VLOOKUP(I506,'גדלי תיקים'!$J:$K,2,0)</f>
        <v>#REF!</v>
      </c>
      <c r="K506" s="9" t="e">
        <f t="shared" si="16"/>
        <v>#REF!</v>
      </c>
      <c r="L506" s="9" t="e">
        <f t="shared" si="17"/>
        <v>#REF!</v>
      </c>
    </row>
    <row r="507" spans="1:12">
      <c r="A507" s="9" t="e">
        <f>#REF!</f>
        <v>#REF!</v>
      </c>
      <c r="B507" s="9" t="e">
        <f>#REF!</f>
        <v>#REF!</v>
      </c>
      <c r="C507" s="9" t="e">
        <f>#REF!</f>
        <v>#REF!</v>
      </c>
      <c r="D507" s="9" t="e">
        <f>#REF!</f>
        <v>#REF!</v>
      </c>
      <c r="E507" s="9" t="e">
        <f>#REF!</f>
        <v>#REF!</v>
      </c>
      <c r="F507" s="61" t="e">
        <f>#REF!</f>
        <v>#REF!</v>
      </c>
      <c r="G507" s="9" t="e">
        <f>#REF!*-1</f>
        <v>#REF!</v>
      </c>
      <c r="H507" s="9" t="e">
        <f>#REF!</f>
        <v>#REF!</v>
      </c>
      <c r="I507" s="9" t="e">
        <f>#REF!</f>
        <v>#REF!</v>
      </c>
      <c r="J507" s="9" t="e">
        <f>VLOOKUP(I507,'גדלי תיקים'!$J:$K,2,0)</f>
        <v>#REF!</v>
      </c>
      <c r="K507" s="9" t="e">
        <f t="shared" si="16"/>
        <v>#REF!</v>
      </c>
      <c r="L507" s="9" t="e">
        <f t="shared" si="17"/>
        <v>#REF!</v>
      </c>
    </row>
    <row r="508" spans="1:12">
      <c r="A508" s="9" t="e">
        <f>#REF!</f>
        <v>#REF!</v>
      </c>
      <c r="B508" s="9" t="e">
        <f>#REF!</f>
        <v>#REF!</v>
      </c>
      <c r="C508" s="9" t="e">
        <f>#REF!</f>
        <v>#REF!</v>
      </c>
      <c r="D508" s="9" t="e">
        <f>#REF!</f>
        <v>#REF!</v>
      </c>
      <c r="E508" s="9" t="e">
        <f>#REF!</f>
        <v>#REF!</v>
      </c>
      <c r="F508" s="61" t="e">
        <f>#REF!</f>
        <v>#REF!</v>
      </c>
      <c r="G508" s="9" t="e">
        <f>#REF!*-1</f>
        <v>#REF!</v>
      </c>
      <c r="H508" s="9" t="e">
        <f>#REF!</f>
        <v>#REF!</v>
      </c>
      <c r="I508" s="9" t="e">
        <f>#REF!</f>
        <v>#REF!</v>
      </c>
      <c r="J508" s="9" t="e">
        <f>VLOOKUP(I508,'גדלי תיקים'!$J:$K,2,0)</f>
        <v>#REF!</v>
      </c>
      <c r="K508" s="9" t="e">
        <f t="shared" si="16"/>
        <v>#REF!</v>
      </c>
      <c r="L508" s="9" t="e">
        <f t="shared" si="17"/>
        <v>#REF!</v>
      </c>
    </row>
    <row r="509" spans="1:12">
      <c r="A509" s="9" t="e">
        <f>#REF!</f>
        <v>#REF!</v>
      </c>
      <c r="B509" s="9" t="e">
        <f>#REF!</f>
        <v>#REF!</v>
      </c>
      <c r="C509" s="9" t="e">
        <f>#REF!</f>
        <v>#REF!</v>
      </c>
      <c r="D509" s="9" t="e">
        <f>#REF!</f>
        <v>#REF!</v>
      </c>
      <c r="E509" s="9" t="e">
        <f>#REF!</f>
        <v>#REF!</v>
      </c>
      <c r="F509" s="61" t="e">
        <f>#REF!</f>
        <v>#REF!</v>
      </c>
      <c r="G509" s="9" t="e">
        <f>#REF!*-1</f>
        <v>#REF!</v>
      </c>
      <c r="H509" s="9" t="e">
        <f>#REF!</f>
        <v>#REF!</v>
      </c>
      <c r="I509" s="9" t="e">
        <f>#REF!</f>
        <v>#REF!</v>
      </c>
      <c r="J509" s="9" t="e">
        <f>VLOOKUP(I509,'גדלי תיקים'!$J:$K,2,0)</f>
        <v>#REF!</v>
      </c>
      <c r="K509" s="9" t="e">
        <f t="shared" si="16"/>
        <v>#REF!</v>
      </c>
      <c r="L509" s="9" t="e">
        <f t="shared" si="17"/>
        <v>#REF!</v>
      </c>
    </row>
    <row r="510" spans="1:12">
      <c r="A510" s="9" t="e">
        <f>#REF!</f>
        <v>#REF!</v>
      </c>
      <c r="B510" s="9" t="e">
        <f>#REF!</f>
        <v>#REF!</v>
      </c>
      <c r="C510" s="9" t="e">
        <f>#REF!</f>
        <v>#REF!</v>
      </c>
      <c r="D510" s="9" t="e">
        <f>#REF!</f>
        <v>#REF!</v>
      </c>
      <c r="E510" s="9" t="e">
        <f>#REF!</f>
        <v>#REF!</v>
      </c>
      <c r="F510" s="61" t="e">
        <f>#REF!</f>
        <v>#REF!</v>
      </c>
      <c r="G510" s="9" t="e">
        <f>#REF!*-1</f>
        <v>#REF!</v>
      </c>
      <c r="H510" s="9" t="e">
        <f>#REF!</f>
        <v>#REF!</v>
      </c>
      <c r="I510" s="9" t="e">
        <f>#REF!</f>
        <v>#REF!</v>
      </c>
      <c r="J510" s="9" t="e">
        <f>VLOOKUP(I510,'גדלי תיקים'!$J:$K,2,0)</f>
        <v>#REF!</v>
      </c>
      <c r="K510" s="9" t="e">
        <f t="shared" si="16"/>
        <v>#REF!</v>
      </c>
      <c r="L510" s="9" t="e">
        <f t="shared" si="17"/>
        <v>#REF!</v>
      </c>
    </row>
    <row r="511" spans="1:12">
      <c r="A511" s="9" t="e">
        <f>#REF!</f>
        <v>#REF!</v>
      </c>
      <c r="B511" s="9" t="e">
        <f>#REF!</f>
        <v>#REF!</v>
      </c>
      <c r="C511" s="9" t="e">
        <f>#REF!</f>
        <v>#REF!</v>
      </c>
      <c r="D511" s="9" t="e">
        <f>#REF!</f>
        <v>#REF!</v>
      </c>
      <c r="E511" s="9" t="e">
        <f>#REF!</f>
        <v>#REF!</v>
      </c>
      <c r="F511" s="61" t="e">
        <f>#REF!</f>
        <v>#REF!</v>
      </c>
      <c r="G511" s="9" t="e">
        <f>#REF!*-1</f>
        <v>#REF!</v>
      </c>
      <c r="H511" s="9" t="e">
        <f>#REF!</f>
        <v>#REF!</v>
      </c>
      <c r="I511" s="9" t="e">
        <f>#REF!</f>
        <v>#REF!</v>
      </c>
      <c r="J511" s="9" t="e">
        <f>VLOOKUP(I511,'גדלי תיקים'!$J:$K,2,0)</f>
        <v>#REF!</v>
      </c>
      <c r="K511" s="9" t="e">
        <f t="shared" si="16"/>
        <v>#REF!</v>
      </c>
      <c r="L511" s="9" t="e">
        <f t="shared" si="17"/>
        <v>#REF!</v>
      </c>
    </row>
    <row r="512" spans="1:12">
      <c r="A512" s="9" t="e">
        <f>#REF!</f>
        <v>#REF!</v>
      </c>
      <c r="B512" s="9" t="e">
        <f>#REF!</f>
        <v>#REF!</v>
      </c>
      <c r="C512" s="9" t="e">
        <f>#REF!</f>
        <v>#REF!</v>
      </c>
      <c r="D512" s="9" t="e">
        <f>#REF!</f>
        <v>#REF!</v>
      </c>
      <c r="E512" s="9" t="e">
        <f>#REF!</f>
        <v>#REF!</v>
      </c>
      <c r="F512" s="61" t="e">
        <f>#REF!</f>
        <v>#REF!</v>
      </c>
      <c r="G512" s="9" t="e">
        <f>#REF!*-1</f>
        <v>#REF!</v>
      </c>
      <c r="H512" s="9" t="e">
        <f>#REF!</f>
        <v>#REF!</v>
      </c>
      <c r="I512" s="9" t="e">
        <f>#REF!</f>
        <v>#REF!</v>
      </c>
      <c r="J512" s="9" t="e">
        <f>VLOOKUP(I512,'גדלי תיקים'!$J:$K,2,0)</f>
        <v>#REF!</v>
      </c>
      <c r="K512" s="9" t="e">
        <f t="shared" si="16"/>
        <v>#REF!</v>
      </c>
      <c r="L512" s="9" t="e">
        <f t="shared" si="17"/>
        <v>#REF!</v>
      </c>
    </row>
    <row r="513" spans="1:12">
      <c r="A513" s="9" t="e">
        <f>#REF!</f>
        <v>#REF!</v>
      </c>
      <c r="B513" s="9" t="e">
        <f>#REF!</f>
        <v>#REF!</v>
      </c>
      <c r="C513" s="9" t="e">
        <f>#REF!</f>
        <v>#REF!</v>
      </c>
      <c r="D513" s="9" t="e">
        <f>#REF!</f>
        <v>#REF!</v>
      </c>
      <c r="E513" s="9" t="e">
        <f>#REF!</f>
        <v>#REF!</v>
      </c>
      <c r="F513" s="61" t="e">
        <f>#REF!</f>
        <v>#REF!</v>
      </c>
      <c r="G513" s="9" t="e">
        <f>#REF!*-1</f>
        <v>#REF!</v>
      </c>
      <c r="H513" s="9" t="e">
        <f>#REF!</f>
        <v>#REF!</v>
      </c>
      <c r="I513" s="9" t="e">
        <f>#REF!</f>
        <v>#REF!</v>
      </c>
      <c r="J513" s="9" t="e">
        <f>VLOOKUP(I513,'גדלי תיקים'!$J:$K,2,0)</f>
        <v>#REF!</v>
      </c>
      <c r="K513" s="9" t="e">
        <f t="shared" si="16"/>
        <v>#REF!</v>
      </c>
      <c r="L513" s="9" t="e">
        <f t="shared" si="17"/>
        <v>#REF!</v>
      </c>
    </row>
    <row r="514" spans="1:12">
      <c r="A514" s="9" t="e">
        <f>#REF!</f>
        <v>#REF!</v>
      </c>
      <c r="B514" s="9" t="e">
        <f>#REF!</f>
        <v>#REF!</v>
      </c>
      <c r="C514" s="9" t="e">
        <f>#REF!</f>
        <v>#REF!</v>
      </c>
      <c r="D514" s="9" t="e">
        <f>#REF!</f>
        <v>#REF!</v>
      </c>
      <c r="E514" s="9" t="e">
        <f>#REF!</f>
        <v>#REF!</v>
      </c>
      <c r="F514" s="61" t="e">
        <f>#REF!</f>
        <v>#REF!</v>
      </c>
      <c r="G514" s="9" t="e">
        <f>#REF!*-1</f>
        <v>#REF!</v>
      </c>
      <c r="H514" s="9" t="e">
        <f>#REF!</f>
        <v>#REF!</v>
      </c>
      <c r="I514" s="9" t="e">
        <f>#REF!</f>
        <v>#REF!</v>
      </c>
      <c r="J514" s="9" t="e">
        <f>VLOOKUP(I514,'גדלי תיקים'!$J:$K,2,0)</f>
        <v>#REF!</v>
      </c>
      <c r="K514" s="9" t="e">
        <f t="shared" si="16"/>
        <v>#REF!</v>
      </c>
      <c r="L514" s="9" t="e">
        <f t="shared" si="17"/>
        <v>#REF!</v>
      </c>
    </row>
    <row r="515" spans="1:12">
      <c r="A515" s="9" t="e">
        <f>#REF!</f>
        <v>#REF!</v>
      </c>
      <c r="B515" s="9" t="e">
        <f>#REF!</f>
        <v>#REF!</v>
      </c>
      <c r="C515" s="9" t="e">
        <f>#REF!</f>
        <v>#REF!</v>
      </c>
      <c r="D515" s="9" t="e">
        <f>#REF!</f>
        <v>#REF!</v>
      </c>
      <c r="E515" s="9" t="e">
        <f>#REF!</f>
        <v>#REF!</v>
      </c>
      <c r="F515" s="61" t="e">
        <f>#REF!</f>
        <v>#REF!</v>
      </c>
      <c r="G515" s="9" t="e">
        <f>#REF!*-1</f>
        <v>#REF!</v>
      </c>
      <c r="H515" s="9" t="e">
        <f>#REF!</f>
        <v>#REF!</v>
      </c>
      <c r="I515" s="9" t="e">
        <f>#REF!</f>
        <v>#REF!</v>
      </c>
      <c r="J515" s="9" t="e">
        <f>VLOOKUP(I515,'גדלי תיקים'!$J:$K,2,0)</f>
        <v>#REF!</v>
      </c>
      <c r="K515" s="9" t="e">
        <f t="shared" ref="K515:K578" si="18">IF(OR(E515="מכירה"),"מ",IF(OR(E515="רכישה"),"ק",""))</f>
        <v>#REF!</v>
      </c>
      <c r="L515" s="9" t="e">
        <f t="shared" ref="L515:L578" si="19">CONCATENATE(J515,"_",A515,"_",K515)</f>
        <v>#REF!</v>
      </c>
    </row>
    <row r="516" spans="1:12">
      <c r="A516" s="9" t="e">
        <f>#REF!</f>
        <v>#REF!</v>
      </c>
      <c r="B516" s="9" t="e">
        <f>#REF!</f>
        <v>#REF!</v>
      </c>
      <c r="C516" s="9" t="e">
        <f>#REF!</f>
        <v>#REF!</v>
      </c>
      <c r="D516" s="9" t="e">
        <f>#REF!</f>
        <v>#REF!</v>
      </c>
      <c r="E516" s="9" t="e">
        <f>#REF!</f>
        <v>#REF!</v>
      </c>
      <c r="F516" s="61" t="e">
        <f>#REF!</f>
        <v>#REF!</v>
      </c>
      <c r="G516" s="9" t="e">
        <f>#REF!*-1</f>
        <v>#REF!</v>
      </c>
      <c r="H516" s="9" t="e">
        <f>#REF!</f>
        <v>#REF!</v>
      </c>
      <c r="I516" s="9" t="e">
        <f>#REF!</f>
        <v>#REF!</v>
      </c>
      <c r="J516" s="9" t="e">
        <f>VLOOKUP(I516,'גדלי תיקים'!$J:$K,2,0)</f>
        <v>#REF!</v>
      </c>
      <c r="K516" s="9" t="e">
        <f t="shared" si="18"/>
        <v>#REF!</v>
      </c>
      <c r="L516" s="9" t="e">
        <f t="shared" si="19"/>
        <v>#REF!</v>
      </c>
    </row>
    <row r="517" spans="1:12">
      <c r="A517" s="9" t="e">
        <f>#REF!</f>
        <v>#REF!</v>
      </c>
      <c r="B517" s="9" t="e">
        <f>#REF!</f>
        <v>#REF!</v>
      </c>
      <c r="C517" s="9" t="e">
        <f>#REF!</f>
        <v>#REF!</v>
      </c>
      <c r="D517" s="9" t="e">
        <f>#REF!</f>
        <v>#REF!</v>
      </c>
      <c r="E517" s="9" t="e">
        <f>#REF!</f>
        <v>#REF!</v>
      </c>
      <c r="F517" s="61" t="e">
        <f>#REF!</f>
        <v>#REF!</v>
      </c>
      <c r="G517" s="9" t="e">
        <f>#REF!*-1</f>
        <v>#REF!</v>
      </c>
      <c r="H517" s="9" t="e">
        <f>#REF!</f>
        <v>#REF!</v>
      </c>
      <c r="I517" s="9" t="e">
        <f>#REF!</f>
        <v>#REF!</v>
      </c>
      <c r="J517" s="9" t="e">
        <f>VLOOKUP(I517,'גדלי תיקים'!$J:$K,2,0)</f>
        <v>#REF!</v>
      </c>
      <c r="K517" s="9" t="e">
        <f t="shared" si="18"/>
        <v>#REF!</v>
      </c>
      <c r="L517" s="9" t="e">
        <f t="shared" si="19"/>
        <v>#REF!</v>
      </c>
    </row>
    <row r="518" spans="1:12">
      <c r="A518" s="9" t="e">
        <f>#REF!</f>
        <v>#REF!</v>
      </c>
      <c r="B518" s="9" t="e">
        <f>#REF!</f>
        <v>#REF!</v>
      </c>
      <c r="C518" s="9" t="e">
        <f>#REF!</f>
        <v>#REF!</v>
      </c>
      <c r="D518" s="9" t="e">
        <f>#REF!</f>
        <v>#REF!</v>
      </c>
      <c r="E518" s="9" t="e">
        <f>#REF!</f>
        <v>#REF!</v>
      </c>
      <c r="F518" s="61" t="e">
        <f>#REF!</f>
        <v>#REF!</v>
      </c>
      <c r="G518" s="9" t="e">
        <f>#REF!*-1</f>
        <v>#REF!</v>
      </c>
      <c r="H518" s="9" t="e">
        <f>#REF!</f>
        <v>#REF!</v>
      </c>
      <c r="I518" s="9" t="e">
        <f>#REF!</f>
        <v>#REF!</v>
      </c>
      <c r="J518" s="9" t="e">
        <f>VLOOKUP(I518,'גדלי תיקים'!$J:$K,2,0)</f>
        <v>#REF!</v>
      </c>
      <c r="K518" s="9" t="e">
        <f t="shared" si="18"/>
        <v>#REF!</v>
      </c>
      <c r="L518" s="9" t="e">
        <f t="shared" si="19"/>
        <v>#REF!</v>
      </c>
    </row>
    <row r="519" spans="1:12">
      <c r="A519" s="9" t="e">
        <f>#REF!</f>
        <v>#REF!</v>
      </c>
      <c r="B519" s="9" t="e">
        <f>#REF!</f>
        <v>#REF!</v>
      </c>
      <c r="C519" s="9" t="e">
        <f>#REF!</f>
        <v>#REF!</v>
      </c>
      <c r="D519" s="9" t="e">
        <f>#REF!</f>
        <v>#REF!</v>
      </c>
      <c r="E519" s="9" t="e">
        <f>#REF!</f>
        <v>#REF!</v>
      </c>
      <c r="F519" s="61" t="e">
        <f>#REF!</f>
        <v>#REF!</v>
      </c>
      <c r="G519" s="9" t="e">
        <f>#REF!*-1</f>
        <v>#REF!</v>
      </c>
      <c r="H519" s="9" t="e">
        <f>#REF!</f>
        <v>#REF!</v>
      </c>
      <c r="I519" s="9" t="e">
        <f>#REF!</f>
        <v>#REF!</v>
      </c>
      <c r="J519" s="9" t="e">
        <f>VLOOKUP(I519,'גדלי תיקים'!$J:$K,2,0)</f>
        <v>#REF!</v>
      </c>
      <c r="K519" s="9" t="e">
        <f t="shared" si="18"/>
        <v>#REF!</v>
      </c>
      <c r="L519" s="9" t="e">
        <f t="shared" si="19"/>
        <v>#REF!</v>
      </c>
    </row>
    <row r="520" spans="1:12">
      <c r="A520" s="9" t="e">
        <f>#REF!</f>
        <v>#REF!</v>
      </c>
      <c r="B520" s="9" t="e">
        <f>#REF!</f>
        <v>#REF!</v>
      </c>
      <c r="C520" s="9" t="e">
        <f>#REF!</f>
        <v>#REF!</v>
      </c>
      <c r="D520" s="9" t="e">
        <f>#REF!</f>
        <v>#REF!</v>
      </c>
      <c r="E520" s="9" t="e">
        <f>#REF!</f>
        <v>#REF!</v>
      </c>
      <c r="F520" s="61" t="e">
        <f>#REF!</f>
        <v>#REF!</v>
      </c>
      <c r="G520" s="9" t="e">
        <f>#REF!*-1</f>
        <v>#REF!</v>
      </c>
      <c r="H520" s="9" t="e">
        <f>#REF!</f>
        <v>#REF!</v>
      </c>
      <c r="I520" s="9" t="e">
        <f>#REF!</f>
        <v>#REF!</v>
      </c>
      <c r="J520" s="9" t="e">
        <f>VLOOKUP(I520,'גדלי תיקים'!$J:$K,2,0)</f>
        <v>#REF!</v>
      </c>
      <c r="K520" s="9" t="e">
        <f t="shared" si="18"/>
        <v>#REF!</v>
      </c>
      <c r="L520" s="9" t="e">
        <f t="shared" si="19"/>
        <v>#REF!</v>
      </c>
    </row>
    <row r="521" spans="1:12">
      <c r="A521" s="9" t="e">
        <f>#REF!</f>
        <v>#REF!</v>
      </c>
      <c r="B521" s="9" t="e">
        <f>#REF!</f>
        <v>#REF!</v>
      </c>
      <c r="C521" s="9" t="e">
        <f>#REF!</f>
        <v>#REF!</v>
      </c>
      <c r="D521" s="9" t="e">
        <f>#REF!</f>
        <v>#REF!</v>
      </c>
      <c r="E521" s="9" t="e">
        <f>#REF!</f>
        <v>#REF!</v>
      </c>
      <c r="F521" s="61" t="e">
        <f>#REF!</f>
        <v>#REF!</v>
      </c>
      <c r="G521" s="9" t="e">
        <f>#REF!*-1</f>
        <v>#REF!</v>
      </c>
      <c r="H521" s="9" t="e">
        <f>#REF!</f>
        <v>#REF!</v>
      </c>
      <c r="I521" s="9" t="e">
        <f>#REF!</f>
        <v>#REF!</v>
      </c>
      <c r="J521" s="9" t="e">
        <f>VLOOKUP(I521,'גדלי תיקים'!$J:$K,2,0)</f>
        <v>#REF!</v>
      </c>
      <c r="K521" s="9" t="e">
        <f t="shared" si="18"/>
        <v>#REF!</v>
      </c>
      <c r="L521" s="9" t="e">
        <f t="shared" si="19"/>
        <v>#REF!</v>
      </c>
    </row>
    <row r="522" spans="1:12">
      <c r="A522" s="9" t="e">
        <f>#REF!</f>
        <v>#REF!</v>
      </c>
      <c r="B522" s="9" t="e">
        <f>#REF!</f>
        <v>#REF!</v>
      </c>
      <c r="C522" s="9" t="e">
        <f>#REF!</f>
        <v>#REF!</v>
      </c>
      <c r="D522" s="9" t="e">
        <f>#REF!</f>
        <v>#REF!</v>
      </c>
      <c r="E522" s="9" t="e">
        <f>#REF!</f>
        <v>#REF!</v>
      </c>
      <c r="F522" s="61" t="e">
        <f>#REF!</f>
        <v>#REF!</v>
      </c>
      <c r="G522" s="9" t="e">
        <f>#REF!*-1</f>
        <v>#REF!</v>
      </c>
      <c r="H522" s="9" t="e">
        <f>#REF!</f>
        <v>#REF!</v>
      </c>
      <c r="I522" s="9" t="e">
        <f>#REF!</f>
        <v>#REF!</v>
      </c>
      <c r="J522" s="9" t="e">
        <f>VLOOKUP(I522,'גדלי תיקים'!$J:$K,2,0)</f>
        <v>#REF!</v>
      </c>
      <c r="K522" s="9" t="e">
        <f t="shared" si="18"/>
        <v>#REF!</v>
      </c>
      <c r="L522" s="9" t="e">
        <f t="shared" si="19"/>
        <v>#REF!</v>
      </c>
    </row>
    <row r="523" spans="1:12">
      <c r="A523" s="9" t="e">
        <f>#REF!</f>
        <v>#REF!</v>
      </c>
      <c r="B523" s="9" t="e">
        <f>#REF!</f>
        <v>#REF!</v>
      </c>
      <c r="C523" s="9" t="e">
        <f>#REF!</f>
        <v>#REF!</v>
      </c>
      <c r="D523" s="9" t="e">
        <f>#REF!</f>
        <v>#REF!</v>
      </c>
      <c r="E523" s="9" t="e">
        <f>#REF!</f>
        <v>#REF!</v>
      </c>
      <c r="F523" s="61" t="e">
        <f>#REF!</f>
        <v>#REF!</v>
      </c>
      <c r="G523" s="9" t="e">
        <f>#REF!*-1</f>
        <v>#REF!</v>
      </c>
      <c r="H523" s="9" t="e">
        <f>#REF!</f>
        <v>#REF!</v>
      </c>
      <c r="I523" s="9" t="e">
        <f>#REF!</f>
        <v>#REF!</v>
      </c>
      <c r="J523" s="9" t="e">
        <f>VLOOKUP(I523,'גדלי תיקים'!$J:$K,2,0)</f>
        <v>#REF!</v>
      </c>
      <c r="K523" s="9" t="e">
        <f t="shared" si="18"/>
        <v>#REF!</v>
      </c>
      <c r="L523" s="9" t="e">
        <f t="shared" si="19"/>
        <v>#REF!</v>
      </c>
    </row>
    <row r="524" spans="1:12">
      <c r="A524" s="9" t="e">
        <f>#REF!</f>
        <v>#REF!</v>
      </c>
      <c r="B524" s="9" t="e">
        <f>#REF!</f>
        <v>#REF!</v>
      </c>
      <c r="C524" s="9" t="e">
        <f>#REF!</f>
        <v>#REF!</v>
      </c>
      <c r="D524" s="9" t="e">
        <f>#REF!</f>
        <v>#REF!</v>
      </c>
      <c r="E524" s="9" t="e">
        <f>#REF!</f>
        <v>#REF!</v>
      </c>
      <c r="F524" s="61" t="e">
        <f>#REF!</f>
        <v>#REF!</v>
      </c>
      <c r="G524" s="9" t="e">
        <f>#REF!*-1</f>
        <v>#REF!</v>
      </c>
      <c r="H524" s="9" t="e">
        <f>#REF!</f>
        <v>#REF!</v>
      </c>
      <c r="I524" s="9" t="e">
        <f>#REF!</f>
        <v>#REF!</v>
      </c>
      <c r="J524" s="9" t="e">
        <f>VLOOKUP(I524,'גדלי תיקים'!$J:$K,2,0)</f>
        <v>#REF!</v>
      </c>
      <c r="K524" s="9" t="e">
        <f t="shared" si="18"/>
        <v>#REF!</v>
      </c>
      <c r="L524" s="9" t="e">
        <f t="shared" si="19"/>
        <v>#REF!</v>
      </c>
    </row>
    <row r="525" spans="1:12">
      <c r="A525" s="9" t="e">
        <f>#REF!</f>
        <v>#REF!</v>
      </c>
      <c r="B525" s="9" t="e">
        <f>#REF!</f>
        <v>#REF!</v>
      </c>
      <c r="C525" s="9" t="e">
        <f>#REF!</f>
        <v>#REF!</v>
      </c>
      <c r="D525" s="9" t="e">
        <f>#REF!</f>
        <v>#REF!</v>
      </c>
      <c r="E525" s="9" t="e">
        <f>#REF!</f>
        <v>#REF!</v>
      </c>
      <c r="F525" s="61" t="e">
        <f>#REF!</f>
        <v>#REF!</v>
      </c>
      <c r="G525" s="9" t="e">
        <f>#REF!*-1</f>
        <v>#REF!</v>
      </c>
      <c r="H525" s="9" t="e">
        <f>#REF!</f>
        <v>#REF!</v>
      </c>
      <c r="I525" s="9" t="e">
        <f>#REF!</f>
        <v>#REF!</v>
      </c>
      <c r="J525" s="9" t="e">
        <f>VLOOKUP(I525,'גדלי תיקים'!$J:$K,2,0)</f>
        <v>#REF!</v>
      </c>
      <c r="K525" s="9" t="e">
        <f t="shared" si="18"/>
        <v>#REF!</v>
      </c>
      <c r="L525" s="9" t="e">
        <f t="shared" si="19"/>
        <v>#REF!</v>
      </c>
    </row>
    <row r="526" spans="1:12">
      <c r="A526" s="9" t="e">
        <f>#REF!</f>
        <v>#REF!</v>
      </c>
      <c r="B526" s="9" t="e">
        <f>#REF!</f>
        <v>#REF!</v>
      </c>
      <c r="C526" s="9" t="e">
        <f>#REF!</f>
        <v>#REF!</v>
      </c>
      <c r="D526" s="9" t="e">
        <f>#REF!</f>
        <v>#REF!</v>
      </c>
      <c r="E526" s="9" t="e">
        <f>#REF!</f>
        <v>#REF!</v>
      </c>
      <c r="F526" s="61" t="e">
        <f>#REF!</f>
        <v>#REF!</v>
      </c>
      <c r="G526" s="9" t="e">
        <f>#REF!*-1</f>
        <v>#REF!</v>
      </c>
      <c r="H526" s="9" t="e">
        <f>#REF!</f>
        <v>#REF!</v>
      </c>
      <c r="I526" s="9" t="e">
        <f>#REF!</f>
        <v>#REF!</v>
      </c>
      <c r="J526" s="9" t="e">
        <f>VLOOKUP(I526,'גדלי תיקים'!$J:$K,2,0)</f>
        <v>#REF!</v>
      </c>
      <c r="K526" s="9" t="e">
        <f t="shared" si="18"/>
        <v>#REF!</v>
      </c>
      <c r="L526" s="9" t="e">
        <f t="shared" si="19"/>
        <v>#REF!</v>
      </c>
    </row>
    <row r="527" spans="1:12">
      <c r="A527" s="9" t="e">
        <f>#REF!</f>
        <v>#REF!</v>
      </c>
      <c r="B527" s="9" t="e">
        <f>#REF!</f>
        <v>#REF!</v>
      </c>
      <c r="C527" s="9" t="e">
        <f>#REF!</f>
        <v>#REF!</v>
      </c>
      <c r="D527" s="9" t="e">
        <f>#REF!</f>
        <v>#REF!</v>
      </c>
      <c r="E527" s="9" t="e">
        <f>#REF!</f>
        <v>#REF!</v>
      </c>
      <c r="F527" s="61" t="e">
        <f>#REF!</f>
        <v>#REF!</v>
      </c>
      <c r="G527" s="9" t="e">
        <f>#REF!*-1</f>
        <v>#REF!</v>
      </c>
      <c r="H527" s="9" t="e">
        <f>#REF!</f>
        <v>#REF!</v>
      </c>
      <c r="I527" s="9" t="e">
        <f>#REF!</f>
        <v>#REF!</v>
      </c>
      <c r="J527" s="9" t="e">
        <f>VLOOKUP(I527,'גדלי תיקים'!$J:$K,2,0)</f>
        <v>#REF!</v>
      </c>
      <c r="K527" s="9" t="e">
        <f t="shared" si="18"/>
        <v>#REF!</v>
      </c>
      <c r="L527" s="9" t="e">
        <f t="shared" si="19"/>
        <v>#REF!</v>
      </c>
    </row>
    <row r="528" spans="1:12">
      <c r="A528" s="9" t="e">
        <f>#REF!</f>
        <v>#REF!</v>
      </c>
      <c r="B528" s="9" t="e">
        <f>#REF!</f>
        <v>#REF!</v>
      </c>
      <c r="C528" s="9" t="e">
        <f>#REF!</f>
        <v>#REF!</v>
      </c>
      <c r="D528" s="9" t="e">
        <f>#REF!</f>
        <v>#REF!</v>
      </c>
      <c r="E528" s="9" t="e">
        <f>#REF!</f>
        <v>#REF!</v>
      </c>
      <c r="F528" s="61" t="e">
        <f>#REF!</f>
        <v>#REF!</v>
      </c>
      <c r="G528" s="9" t="e">
        <f>#REF!*-1</f>
        <v>#REF!</v>
      </c>
      <c r="H528" s="9" t="e">
        <f>#REF!</f>
        <v>#REF!</v>
      </c>
      <c r="I528" s="9" t="e">
        <f>#REF!</f>
        <v>#REF!</v>
      </c>
      <c r="J528" s="9" t="e">
        <f>VLOOKUP(I528,'גדלי תיקים'!$J:$K,2,0)</f>
        <v>#REF!</v>
      </c>
      <c r="K528" s="9" t="e">
        <f t="shared" si="18"/>
        <v>#REF!</v>
      </c>
      <c r="L528" s="9" t="e">
        <f t="shared" si="19"/>
        <v>#REF!</v>
      </c>
    </row>
    <row r="529" spans="1:12">
      <c r="A529" s="9" t="e">
        <f>#REF!</f>
        <v>#REF!</v>
      </c>
      <c r="B529" s="9" t="e">
        <f>#REF!</f>
        <v>#REF!</v>
      </c>
      <c r="C529" s="9" t="e">
        <f>#REF!</f>
        <v>#REF!</v>
      </c>
      <c r="D529" s="9" t="e">
        <f>#REF!</f>
        <v>#REF!</v>
      </c>
      <c r="E529" s="9" t="e">
        <f>#REF!</f>
        <v>#REF!</v>
      </c>
      <c r="F529" s="61" t="e">
        <f>#REF!</f>
        <v>#REF!</v>
      </c>
      <c r="G529" s="9" t="e">
        <f>#REF!*-1</f>
        <v>#REF!</v>
      </c>
      <c r="H529" s="9" t="e">
        <f>#REF!</f>
        <v>#REF!</v>
      </c>
      <c r="I529" s="9" t="e">
        <f>#REF!</f>
        <v>#REF!</v>
      </c>
      <c r="J529" s="9" t="e">
        <f>VLOOKUP(I529,'גדלי תיקים'!$J:$K,2,0)</f>
        <v>#REF!</v>
      </c>
      <c r="K529" s="9" t="e">
        <f t="shared" si="18"/>
        <v>#REF!</v>
      </c>
      <c r="L529" s="9" t="e">
        <f t="shared" si="19"/>
        <v>#REF!</v>
      </c>
    </row>
    <row r="530" spans="1:12">
      <c r="A530" s="9" t="e">
        <f>#REF!</f>
        <v>#REF!</v>
      </c>
      <c r="B530" s="9" t="e">
        <f>#REF!</f>
        <v>#REF!</v>
      </c>
      <c r="C530" s="9" t="e">
        <f>#REF!</f>
        <v>#REF!</v>
      </c>
      <c r="D530" s="9" t="e">
        <f>#REF!</f>
        <v>#REF!</v>
      </c>
      <c r="E530" s="9" t="e">
        <f>#REF!</f>
        <v>#REF!</v>
      </c>
      <c r="F530" s="61" t="e">
        <f>#REF!</f>
        <v>#REF!</v>
      </c>
      <c r="G530" s="9" t="e">
        <f>#REF!*-1</f>
        <v>#REF!</v>
      </c>
      <c r="H530" s="9" t="e">
        <f>#REF!</f>
        <v>#REF!</v>
      </c>
      <c r="I530" s="9" t="e">
        <f>#REF!</f>
        <v>#REF!</v>
      </c>
      <c r="J530" s="9" t="e">
        <f>VLOOKUP(I530,'גדלי תיקים'!$J:$K,2,0)</f>
        <v>#REF!</v>
      </c>
      <c r="K530" s="9" t="e">
        <f t="shared" si="18"/>
        <v>#REF!</v>
      </c>
      <c r="L530" s="9" t="e">
        <f t="shared" si="19"/>
        <v>#REF!</v>
      </c>
    </row>
    <row r="531" spans="1:12">
      <c r="A531" s="9" t="e">
        <f>#REF!</f>
        <v>#REF!</v>
      </c>
      <c r="B531" s="9" t="e">
        <f>#REF!</f>
        <v>#REF!</v>
      </c>
      <c r="C531" s="9" t="e">
        <f>#REF!</f>
        <v>#REF!</v>
      </c>
      <c r="D531" s="9" t="e">
        <f>#REF!</f>
        <v>#REF!</v>
      </c>
      <c r="E531" s="9" t="e">
        <f>#REF!</f>
        <v>#REF!</v>
      </c>
      <c r="F531" s="61" t="e">
        <f>#REF!</f>
        <v>#REF!</v>
      </c>
      <c r="G531" s="9" t="e">
        <f>#REF!*-1</f>
        <v>#REF!</v>
      </c>
      <c r="H531" s="9" t="e">
        <f>#REF!</f>
        <v>#REF!</v>
      </c>
      <c r="I531" s="9" t="e">
        <f>#REF!</f>
        <v>#REF!</v>
      </c>
      <c r="J531" s="9" t="e">
        <f>VLOOKUP(I531,'גדלי תיקים'!$J:$K,2,0)</f>
        <v>#REF!</v>
      </c>
      <c r="K531" s="9" t="e">
        <f t="shared" si="18"/>
        <v>#REF!</v>
      </c>
      <c r="L531" s="9" t="e">
        <f t="shared" si="19"/>
        <v>#REF!</v>
      </c>
    </row>
    <row r="532" spans="1:12">
      <c r="A532" s="9" t="e">
        <f>#REF!</f>
        <v>#REF!</v>
      </c>
      <c r="B532" s="9" t="e">
        <f>#REF!</f>
        <v>#REF!</v>
      </c>
      <c r="C532" s="9" t="e">
        <f>#REF!</f>
        <v>#REF!</v>
      </c>
      <c r="D532" s="9" t="e">
        <f>#REF!</f>
        <v>#REF!</v>
      </c>
      <c r="E532" s="9" t="e">
        <f>#REF!</f>
        <v>#REF!</v>
      </c>
      <c r="F532" s="61" t="e">
        <f>#REF!</f>
        <v>#REF!</v>
      </c>
      <c r="G532" s="9" t="e">
        <f>#REF!*-1</f>
        <v>#REF!</v>
      </c>
      <c r="H532" s="9" t="e">
        <f>#REF!</f>
        <v>#REF!</v>
      </c>
      <c r="I532" s="9" t="e">
        <f>#REF!</f>
        <v>#REF!</v>
      </c>
      <c r="J532" s="9" t="e">
        <f>VLOOKUP(I532,'גדלי תיקים'!$J:$K,2,0)</f>
        <v>#REF!</v>
      </c>
      <c r="K532" s="9" t="e">
        <f t="shared" si="18"/>
        <v>#REF!</v>
      </c>
      <c r="L532" s="9" t="e">
        <f t="shared" si="19"/>
        <v>#REF!</v>
      </c>
    </row>
    <row r="533" spans="1:12">
      <c r="A533" s="9" t="e">
        <f>#REF!</f>
        <v>#REF!</v>
      </c>
      <c r="B533" s="9" t="e">
        <f>#REF!</f>
        <v>#REF!</v>
      </c>
      <c r="C533" s="9" t="e">
        <f>#REF!</f>
        <v>#REF!</v>
      </c>
      <c r="D533" s="9" t="e">
        <f>#REF!</f>
        <v>#REF!</v>
      </c>
      <c r="E533" s="9" t="e">
        <f>#REF!</f>
        <v>#REF!</v>
      </c>
      <c r="F533" s="61" t="e">
        <f>#REF!</f>
        <v>#REF!</v>
      </c>
      <c r="G533" s="9" t="e">
        <f>#REF!*-1</f>
        <v>#REF!</v>
      </c>
      <c r="H533" s="9" t="e">
        <f>#REF!</f>
        <v>#REF!</v>
      </c>
      <c r="I533" s="9" t="e">
        <f>#REF!</f>
        <v>#REF!</v>
      </c>
      <c r="J533" s="9" t="e">
        <f>VLOOKUP(I533,'גדלי תיקים'!$J:$K,2,0)</f>
        <v>#REF!</v>
      </c>
      <c r="K533" s="9" t="e">
        <f t="shared" si="18"/>
        <v>#REF!</v>
      </c>
      <c r="L533" s="9" t="e">
        <f t="shared" si="19"/>
        <v>#REF!</v>
      </c>
    </row>
    <row r="534" spans="1:12">
      <c r="A534" s="9" t="e">
        <f>#REF!</f>
        <v>#REF!</v>
      </c>
      <c r="B534" s="9" t="e">
        <f>#REF!</f>
        <v>#REF!</v>
      </c>
      <c r="C534" s="9" t="e">
        <f>#REF!</f>
        <v>#REF!</v>
      </c>
      <c r="D534" s="9" t="e">
        <f>#REF!</f>
        <v>#REF!</v>
      </c>
      <c r="E534" s="9" t="e">
        <f>#REF!</f>
        <v>#REF!</v>
      </c>
      <c r="F534" s="61" t="e">
        <f>#REF!</f>
        <v>#REF!</v>
      </c>
      <c r="G534" s="9" t="e">
        <f>#REF!*-1</f>
        <v>#REF!</v>
      </c>
      <c r="H534" s="9" t="e">
        <f>#REF!</f>
        <v>#REF!</v>
      </c>
      <c r="I534" s="9" t="e">
        <f>#REF!</f>
        <v>#REF!</v>
      </c>
      <c r="J534" s="9" t="e">
        <f>VLOOKUP(I534,'גדלי תיקים'!$J:$K,2,0)</f>
        <v>#REF!</v>
      </c>
      <c r="K534" s="9" t="e">
        <f t="shared" si="18"/>
        <v>#REF!</v>
      </c>
      <c r="L534" s="9" t="e">
        <f t="shared" si="19"/>
        <v>#REF!</v>
      </c>
    </row>
    <row r="535" spans="1:12">
      <c r="A535" s="9" t="e">
        <f>#REF!</f>
        <v>#REF!</v>
      </c>
      <c r="B535" s="9" t="e">
        <f>#REF!</f>
        <v>#REF!</v>
      </c>
      <c r="C535" s="9" t="e">
        <f>#REF!</f>
        <v>#REF!</v>
      </c>
      <c r="D535" s="9" t="e">
        <f>#REF!</f>
        <v>#REF!</v>
      </c>
      <c r="E535" s="9" t="e">
        <f>#REF!</f>
        <v>#REF!</v>
      </c>
      <c r="F535" s="61" t="e">
        <f>#REF!</f>
        <v>#REF!</v>
      </c>
      <c r="G535" s="9" t="e">
        <f>#REF!*-1</f>
        <v>#REF!</v>
      </c>
      <c r="H535" s="9" t="e">
        <f>#REF!</f>
        <v>#REF!</v>
      </c>
      <c r="I535" s="9" t="e">
        <f>#REF!</f>
        <v>#REF!</v>
      </c>
      <c r="J535" s="9" t="e">
        <f>VLOOKUP(I535,'גדלי תיקים'!$J:$K,2,0)</f>
        <v>#REF!</v>
      </c>
      <c r="K535" s="9" t="e">
        <f t="shared" si="18"/>
        <v>#REF!</v>
      </c>
      <c r="L535" s="9" t="e">
        <f t="shared" si="19"/>
        <v>#REF!</v>
      </c>
    </row>
    <row r="536" spans="1:12">
      <c r="A536" s="9" t="e">
        <f>#REF!</f>
        <v>#REF!</v>
      </c>
      <c r="B536" s="9" t="e">
        <f>#REF!</f>
        <v>#REF!</v>
      </c>
      <c r="C536" s="9" t="e">
        <f>#REF!</f>
        <v>#REF!</v>
      </c>
      <c r="D536" s="9" t="e">
        <f>#REF!</f>
        <v>#REF!</v>
      </c>
      <c r="E536" s="9" t="e">
        <f>#REF!</f>
        <v>#REF!</v>
      </c>
      <c r="F536" s="61" t="e">
        <f>#REF!</f>
        <v>#REF!</v>
      </c>
      <c r="G536" s="9" t="e">
        <f>#REF!*-1</f>
        <v>#REF!</v>
      </c>
      <c r="H536" s="9" t="e">
        <f>#REF!</f>
        <v>#REF!</v>
      </c>
      <c r="I536" s="9" t="e">
        <f>#REF!</f>
        <v>#REF!</v>
      </c>
      <c r="J536" s="9" t="e">
        <f>VLOOKUP(I536,'גדלי תיקים'!$J:$K,2,0)</f>
        <v>#REF!</v>
      </c>
      <c r="K536" s="9" t="e">
        <f t="shared" si="18"/>
        <v>#REF!</v>
      </c>
      <c r="L536" s="9" t="e">
        <f t="shared" si="19"/>
        <v>#REF!</v>
      </c>
    </row>
    <row r="537" spans="1:12">
      <c r="A537" s="9" t="e">
        <f>#REF!</f>
        <v>#REF!</v>
      </c>
      <c r="B537" s="9" t="e">
        <f>#REF!</f>
        <v>#REF!</v>
      </c>
      <c r="C537" s="9" t="e">
        <f>#REF!</f>
        <v>#REF!</v>
      </c>
      <c r="D537" s="9" t="e">
        <f>#REF!</f>
        <v>#REF!</v>
      </c>
      <c r="E537" s="9" t="e">
        <f>#REF!</f>
        <v>#REF!</v>
      </c>
      <c r="F537" s="61" t="e">
        <f>#REF!</f>
        <v>#REF!</v>
      </c>
      <c r="G537" s="9" t="e">
        <f>#REF!*-1</f>
        <v>#REF!</v>
      </c>
      <c r="H537" s="9" t="e">
        <f>#REF!</f>
        <v>#REF!</v>
      </c>
      <c r="I537" s="9" t="e">
        <f>#REF!</f>
        <v>#REF!</v>
      </c>
      <c r="J537" s="9" t="e">
        <f>VLOOKUP(I537,'גדלי תיקים'!$J:$K,2,0)</f>
        <v>#REF!</v>
      </c>
      <c r="K537" s="9" t="e">
        <f t="shared" si="18"/>
        <v>#REF!</v>
      </c>
      <c r="L537" s="9" t="e">
        <f t="shared" si="19"/>
        <v>#REF!</v>
      </c>
    </row>
    <row r="538" spans="1:12">
      <c r="A538" s="9" t="e">
        <f>#REF!</f>
        <v>#REF!</v>
      </c>
      <c r="B538" s="9" t="e">
        <f>#REF!</f>
        <v>#REF!</v>
      </c>
      <c r="C538" s="9" t="e">
        <f>#REF!</f>
        <v>#REF!</v>
      </c>
      <c r="D538" s="9" t="e">
        <f>#REF!</f>
        <v>#REF!</v>
      </c>
      <c r="E538" s="9" t="e">
        <f>#REF!</f>
        <v>#REF!</v>
      </c>
      <c r="F538" s="61" t="e">
        <f>#REF!</f>
        <v>#REF!</v>
      </c>
      <c r="G538" s="9" t="e">
        <f>#REF!*-1</f>
        <v>#REF!</v>
      </c>
      <c r="H538" s="9" t="e">
        <f>#REF!</f>
        <v>#REF!</v>
      </c>
      <c r="I538" s="9" t="e">
        <f>#REF!</f>
        <v>#REF!</v>
      </c>
      <c r="J538" s="9" t="e">
        <f>VLOOKUP(I538,'גדלי תיקים'!$J:$K,2,0)</f>
        <v>#REF!</v>
      </c>
      <c r="K538" s="9" t="e">
        <f t="shared" si="18"/>
        <v>#REF!</v>
      </c>
      <c r="L538" s="9" t="e">
        <f t="shared" si="19"/>
        <v>#REF!</v>
      </c>
    </row>
    <row r="539" spans="1:12">
      <c r="A539" s="9" t="e">
        <f>#REF!</f>
        <v>#REF!</v>
      </c>
      <c r="B539" s="9" t="e">
        <f>#REF!</f>
        <v>#REF!</v>
      </c>
      <c r="C539" s="9" t="e">
        <f>#REF!</f>
        <v>#REF!</v>
      </c>
      <c r="D539" s="9" t="e">
        <f>#REF!</f>
        <v>#REF!</v>
      </c>
      <c r="E539" s="9" t="e">
        <f>#REF!</f>
        <v>#REF!</v>
      </c>
      <c r="F539" s="61" t="e">
        <f>#REF!</f>
        <v>#REF!</v>
      </c>
      <c r="G539" s="9" t="e">
        <f>#REF!*-1</f>
        <v>#REF!</v>
      </c>
      <c r="H539" s="9" t="e">
        <f>#REF!</f>
        <v>#REF!</v>
      </c>
      <c r="I539" s="9" t="e">
        <f>#REF!</f>
        <v>#REF!</v>
      </c>
      <c r="J539" s="9" t="e">
        <f>VLOOKUP(I539,'גדלי תיקים'!$J:$K,2,0)</f>
        <v>#REF!</v>
      </c>
      <c r="K539" s="9" t="e">
        <f t="shared" si="18"/>
        <v>#REF!</v>
      </c>
      <c r="L539" s="9" t="e">
        <f t="shared" si="19"/>
        <v>#REF!</v>
      </c>
    </row>
    <row r="540" spans="1:12">
      <c r="A540" s="9" t="e">
        <f>#REF!</f>
        <v>#REF!</v>
      </c>
      <c r="B540" s="9" t="e">
        <f>#REF!</f>
        <v>#REF!</v>
      </c>
      <c r="C540" s="9" t="e">
        <f>#REF!</f>
        <v>#REF!</v>
      </c>
      <c r="D540" s="9" t="e">
        <f>#REF!</f>
        <v>#REF!</v>
      </c>
      <c r="E540" s="9" t="e">
        <f>#REF!</f>
        <v>#REF!</v>
      </c>
      <c r="F540" s="61" t="e">
        <f>#REF!</f>
        <v>#REF!</v>
      </c>
      <c r="G540" s="9" t="e">
        <f>#REF!*-1</f>
        <v>#REF!</v>
      </c>
      <c r="H540" s="9" t="e">
        <f>#REF!</f>
        <v>#REF!</v>
      </c>
      <c r="I540" s="9" t="e">
        <f>#REF!</f>
        <v>#REF!</v>
      </c>
      <c r="J540" s="9" t="e">
        <f>VLOOKUP(I540,'גדלי תיקים'!$J:$K,2,0)</f>
        <v>#REF!</v>
      </c>
      <c r="K540" s="9" t="e">
        <f t="shared" si="18"/>
        <v>#REF!</v>
      </c>
      <c r="L540" s="9" t="e">
        <f t="shared" si="19"/>
        <v>#REF!</v>
      </c>
    </row>
    <row r="541" spans="1:12">
      <c r="A541" s="9" t="e">
        <f>#REF!</f>
        <v>#REF!</v>
      </c>
      <c r="B541" s="9" t="e">
        <f>#REF!</f>
        <v>#REF!</v>
      </c>
      <c r="C541" s="9" t="e">
        <f>#REF!</f>
        <v>#REF!</v>
      </c>
      <c r="D541" s="9" t="e">
        <f>#REF!</f>
        <v>#REF!</v>
      </c>
      <c r="E541" s="9" t="e">
        <f>#REF!</f>
        <v>#REF!</v>
      </c>
      <c r="F541" s="61" t="e">
        <f>#REF!</f>
        <v>#REF!</v>
      </c>
      <c r="G541" s="9" t="e">
        <f>#REF!*-1</f>
        <v>#REF!</v>
      </c>
      <c r="H541" s="9" t="e">
        <f>#REF!</f>
        <v>#REF!</v>
      </c>
      <c r="I541" s="9" t="e">
        <f>#REF!</f>
        <v>#REF!</v>
      </c>
      <c r="J541" s="9" t="e">
        <f>VLOOKUP(I541,'גדלי תיקים'!$J:$K,2,0)</f>
        <v>#REF!</v>
      </c>
      <c r="K541" s="9" t="e">
        <f t="shared" si="18"/>
        <v>#REF!</v>
      </c>
      <c r="L541" s="9" t="e">
        <f t="shared" si="19"/>
        <v>#REF!</v>
      </c>
    </row>
    <row r="542" spans="1:12">
      <c r="A542" s="9" t="e">
        <f>#REF!</f>
        <v>#REF!</v>
      </c>
      <c r="B542" s="9" t="e">
        <f>#REF!</f>
        <v>#REF!</v>
      </c>
      <c r="C542" s="9" t="e">
        <f>#REF!</f>
        <v>#REF!</v>
      </c>
      <c r="D542" s="9" t="e">
        <f>#REF!</f>
        <v>#REF!</v>
      </c>
      <c r="E542" s="9" t="e">
        <f>#REF!</f>
        <v>#REF!</v>
      </c>
      <c r="F542" s="61" t="e">
        <f>#REF!</f>
        <v>#REF!</v>
      </c>
      <c r="G542" s="9" t="e">
        <f>#REF!*-1</f>
        <v>#REF!</v>
      </c>
      <c r="H542" s="9" t="e">
        <f>#REF!</f>
        <v>#REF!</v>
      </c>
      <c r="I542" s="9" t="e">
        <f>#REF!</f>
        <v>#REF!</v>
      </c>
      <c r="J542" s="9" t="e">
        <f>VLOOKUP(I542,'גדלי תיקים'!$J:$K,2,0)</f>
        <v>#REF!</v>
      </c>
      <c r="K542" s="9" t="e">
        <f t="shared" si="18"/>
        <v>#REF!</v>
      </c>
      <c r="L542" s="9" t="e">
        <f t="shared" si="19"/>
        <v>#REF!</v>
      </c>
    </row>
    <row r="543" spans="1:12">
      <c r="A543" s="9" t="e">
        <f>#REF!</f>
        <v>#REF!</v>
      </c>
      <c r="B543" s="9" t="e">
        <f>#REF!</f>
        <v>#REF!</v>
      </c>
      <c r="C543" s="9" t="e">
        <f>#REF!</f>
        <v>#REF!</v>
      </c>
      <c r="D543" s="9" t="e">
        <f>#REF!</f>
        <v>#REF!</v>
      </c>
      <c r="E543" s="9" t="e">
        <f>#REF!</f>
        <v>#REF!</v>
      </c>
      <c r="F543" s="61" t="e">
        <f>#REF!</f>
        <v>#REF!</v>
      </c>
      <c r="G543" s="9" t="e">
        <f>#REF!*-1</f>
        <v>#REF!</v>
      </c>
      <c r="H543" s="9" t="e">
        <f>#REF!</f>
        <v>#REF!</v>
      </c>
      <c r="I543" s="9" t="e">
        <f>#REF!</f>
        <v>#REF!</v>
      </c>
      <c r="J543" s="9" t="e">
        <f>VLOOKUP(I543,'גדלי תיקים'!$J:$K,2,0)</f>
        <v>#REF!</v>
      </c>
      <c r="K543" s="9" t="e">
        <f t="shared" si="18"/>
        <v>#REF!</v>
      </c>
      <c r="L543" s="9" t="e">
        <f t="shared" si="19"/>
        <v>#REF!</v>
      </c>
    </row>
    <row r="544" spans="1:12">
      <c r="A544" s="9" t="e">
        <f>#REF!</f>
        <v>#REF!</v>
      </c>
      <c r="B544" s="9" t="e">
        <f>#REF!</f>
        <v>#REF!</v>
      </c>
      <c r="C544" s="9" t="e">
        <f>#REF!</f>
        <v>#REF!</v>
      </c>
      <c r="D544" s="9" t="e">
        <f>#REF!</f>
        <v>#REF!</v>
      </c>
      <c r="E544" s="9" t="e">
        <f>#REF!</f>
        <v>#REF!</v>
      </c>
      <c r="F544" s="61" t="e">
        <f>#REF!</f>
        <v>#REF!</v>
      </c>
      <c r="G544" s="9" t="e">
        <f>#REF!*-1</f>
        <v>#REF!</v>
      </c>
      <c r="H544" s="9" t="e">
        <f>#REF!</f>
        <v>#REF!</v>
      </c>
      <c r="I544" s="9" t="e">
        <f>#REF!</f>
        <v>#REF!</v>
      </c>
      <c r="J544" s="9" t="e">
        <f>VLOOKUP(I544,'גדלי תיקים'!$J:$K,2,0)</f>
        <v>#REF!</v>
      </c>
      <c r="K544" s="9" t="e">
        <f t="shared" si="18"/>
        <v>#REF!</v>
      </c>
      <c r="L544" s="9" t="e">
        <f t="shared" si="19"/>
        <v>#REF!</v>
      </c>
    </row>
    <row r="545" spans="1:12">
      <c r="A545" s="9" t="e">
        <f>#REF!</f>
        <v>#REF!</v>
      </c>
      <c r="B545" s="9" t="e">
        <f>#REF!</f>
        <v>#REF!</v>
      </c>
      <c r="C545" s="9" t="e">
        <f>#REF!</f>
        <v>#REF!</v>
      </c>
      <c r="D545" s="9" t="e">
        <f>#REF!</f>
        <v>#REF!</v>
      </c>
      <c r="E545" s="9" t="e">
        <f>#REF!</f>
        <v>#REF!</v>
      </c>
      <c r="F545" s="61" t="e">
        <f>#REF!</f>
        <v>#REF!</v>
      </c>
      <c r="G545" s="9" t="e">
        <f>#REF!*-1</f>
        <v>#REF!</v>
      </c>
      <c r="H545" s="9" t="e">
        <f>#REF!</f>
        <v>#REF!</v>
      </c>
      <c r="I545" s="9" t="e">
        <f>#REF!</f>
        <v>#REF!</v>
      </c>
      <c r="J545" s="9" t="e">
        <f>VLOOKUP(I545,'גדלי תיקים'!$J:$K,2,0)</f>
        <v>#REF!</v>
      </c>
      <c r="K545" s="9" t="e">
        <f t="shared" si="18"/>
        <v>#REF!</v>
      </c>
      <c r="L545" s="9" t="e">
        <f t="shared" si="19"/>
        <v>#REF!</v>
      </c>
    </row>
    <row r="546" spans="1:12">
      <c r="A546" s="9" t="e">
        <f>#REF!</f>
        <v>#REF!</v>
      </c>
      <c r="B546" s="9" t="e">
        <f>#REF!</f>
        <v>#REF!</v>
      </c>
      <c r="C546" s="9" t="e">
        <f>#REF!</f>
        <v>#REF!</v>
      </c>
      <c r="D546" s="9" t="e">
        <f>#REF!</f>
        <v>#REF!</v>
      </c>
      <c r="E546" s="9" t="e">
        <f>#REF!</f>
        <v>#REF!</v>
      </c>
      <c r="F546" s="61" t="e">
        <f>#REF!</f>
        <v>#REF!</v>
      </c>
      <c r="G546" s="9" t="e">
        <f>#REF!*-1</f>
        <v>#REF!</v>
      </c>
      <c r="H546" s="9" t="e">
        <f>#REF!</f>
        <v>#REF!</v>
      </c>
      <c r="I546" s="9" t="e">
        <f>#REF!</f>
        <v>#REF!</v>
      </c>
      <c r="J546" s="9" t="e">
        <f>VLOOKUP(I546,'גדלי תיקים'!$J:$K,2,0)</f>
        <v>#REF!</v>
      </c>
      <c r="K546" s="9" t="e">
        <f t="shared" si="18"/>
        <v>#REF!</v>
      </c>
      <c r="L546" s="9" t="e">
        <f t="shared" si="19"/>
        <v>#REF!</v>
      </c>
    </row>
    <row r="547" spans="1:12">
      <c r="A547" s="9" t="e">
        <f>#REF!</f>
        <v>#REF!</v>
      </c>
      <c r="B547" s="9" t="e">
        <f>#REF!</f>
        <v>#REF!</v>
      </c>
      <c r="C547" s="9" t="e">
        <f>#REF!</f>
        <v>#REF!</v>
      </c>
      <c r="D547" s="9" t="e">
        <f>#REF!</f>
        <v>#REF!</v>
      </c>
      <c r="E547" s="9" t="e">
        <f>#REF!</f>
        <v>#REF!</v>
      </c>
      <c r="F547" s="61" t="e">
        <f>#REF!</f>
        <v>#REF!</v>
      </c>
      <c r="G547" s="9" t="e">
        <f>#REF!*-1</f>
        <v>#REF!</v>
      </c>
      <c r="H547" s="9" t="e">
        <f>#REF!</f>
        <v>#REF!</v>
      </c>
      <c r="I547" s="9" t="e">
        <f>#REF!</f>
        <v>#REF!</v>
      </c>
      <c r="J547" s="9" t="e">
        <f>VLOOKUP(I547,'גדלי תיקים'!$J:$K,2,0)</f>
        <v>#REF!</v>
      </c>
      <c r="K547" s="9" t="e">
        <f t="shared" si="18"/>
        <v>#REF!</v>
      </c>
      <c r="L547" s="9" t="e">
        <f t="shared" si="19"/>
        <v>#REF!</v>
      </c>
    </row>
    <row r="548" spans="1:12">
      <c r="A548" s="9" t="e">
        <f>#REF!</f>
        <v>#REF!</v>
      </c>
      <c r="B548" s="9" t="e">
        <f>#REF!</f>
        <v>#REF!</v>
      </c>
      <c r="C548" s="9" t="e">
        <f>#REF!</f>
        <v>#REF!</v>
      </c>
      <c r="D548" s="9" t="e">
        <f>#REF!</f>
        <v>#REF!</v>
      </c>
      <c r="E548" s="9" t="e">
        <f>#REF!</f>
        <v>#REF!</v>
      </c>
      <c r="F548" s="61" t="e">
        <f>#REF!</f>
        <v>#REF!</v>
      </c>
      <c r="G548" s="9" t="e">
        <f>#REF!*-1</f>
        <v>#REF!</v>
      </c>
      <c r="H548" s="9" t="e">
        <f>#REF!</f>
        <v>#REF!</v>
      </c>
      <c r="I548" s="9" t="e">
        <f>#REF!</f>
        <v>#REF!</v>
      </c>
      <c r="J548" s="9" t="e">
        <f>VLOOKUP(I548,'גדלי תיקים'!$J:$K,2,0)</f>
        <v>#REF!</v>
      </c>
      <c r="K548" s="9" t="e">
        <f t="shared" si="18"/>
        <v>#REF!</v>
      </c>
      <c r="L548" s="9" t="e">
        <f t="shared" si="19"/>
        <v>#REF!</v>
      </c>
    </row>
    <row r="549" spans="1:12">
      <c r="A549" s="9" t="e">
        <f>#REF!</f>
        <v>#REF!</v>
      </c>
      <c r="B549" s="9" t="e">
        <f>#REF!</f>
        <v>#REF!</v>
      </c>
      <c r="C549" s="9" t="e">
        <f>#REF!</f>
        <v>#REF!</v>
      </c>
      <c r="D549" s="9" t="e">
        <f>#REF!</f>
        <v>#REF!</v>
      </c>
      <c r="E549" s="9" t="e">
        <f>#REF!</f>
        <v>#REF!</v>
      </c>
      <c r="F549" s="61" t="e">
        <f>#REF!</f>
        <v>#REF!</v>
      </c>
      <c r="G549" s="9" t="e">
        <f>#REF!*-1</f>
        <v>#REF!</v>
      </c>
      <c r="H549" s="9" t="e">
        <f>#REF!</f>
        <v>#REF!</v>
      </c>
      <c r="I549" s="9" t="e">
        <f>#REF!</f>
        <v>#REF!</v>
      </c>
      <c r="J549" s="9" t="e">
        <f>VLOOKUP(I549,'גדלי תיקים'!$J:$K,2,0)</f>
        <v>#REF!</v>
      </c>
      <c r="K549" s="9" t="e">
        <f t="shared" si="18"/>
        <v>#REF!</v>
      </c>
      <c r="L549" s="9" t="e">
        <f t="shared" si="19"/>
        <v>#REF!</v>
      </c>
    </row>
    <row r="550" spans="1:12">
      <c r="A550" s="9" t="e">
        <f>#REF!</f>
        <v>#REF!</v>
      </c>
      <c r="B550" s="9" t="e">
        <f>#REF!</f>
        <v>#REF!</v>
      </c>
      <c r="C550" s="9" t="e">
        <f>#REF!</f>
        <v>#REF!</v>
      </c>
      <c r="D550" s="9" t="e">
        <f>#REF!</f>
        <v>#REF!</v>
      </c>
      <c r="E550" s="9" t="e">
        <f>#REF!</f>
        <v>#REF!</v>
      </c>
      <c r="F550" s="61" t="e">
        <f>#REF!</f>
        <v>#REF!</v>
      </c>
      <c r="G550" s="9" t="e">
        <f>#REF!*-1</f>
        <v>#REF!</v>
      </c>
      <c r="H550" s="9" t="e">
        <f>#REF!</f>
        <v>#REF!</v>
      </c>
      <c r="I550" s="9" t="e">
        <f>#REF!</f>
        <v>#REF!</v>
      </c>
      <c r="J550" s="9" t="e">
        <f>VLOOKUP(I550,'גדלי תיקים'!$J:$K,2,0)</f>
        <v>#REF!</v>
      </c>
      <c r="K550" s="9" t="e">
        <f t="shared" si="18"/>
        <v>#REF!</v>
      </c>
      <c r="L550" s="9" t="e">
        <f t="shared" si="19"/>
        <v>#REF!</v>
      </c>
    </row>
    <row r="551" spans="1:12">
      <c r="A551" s="9" t="e">
        <f>#REF!</f>
        <v>#REF!</v>
      </c>
      <c r="B551" s="9" t="e">
        <f>#REF!</f>
        <v>#REF!</v>
      </c>
      <c r="C551" s="9" t="e">
        <f>#REF!</f>
        <v>#REF!</v>
      </c>
      <c r="D551" s="9" t="e">
        <f>#REF!</f>
        <v>#REF!</v>
      </c>
      <c r="E551" s="9" t="e">
        <f>#REF!</f>
        <v>#REF!</v>
      </c>
      <c r="F551" s="61" t="e">
        <f>#REF!</f>
        <v>#REF!</v>
      </c>
      <c r="G551" s="9" t="e">
        <f>#REF!*-1</f>
        <v>#REF!</v>
      </c>
      <c r="H551" s="9" t="e">
        <f>#REF!</f>
        <v>#REF!</v>
      </c>
      <c r="I551" s="9" t="e">
        <f>#REF!</f>
        <v>#REF!</v>
      </c>
      <c r="J551" s="9" t="e">
        <f>VLOOKUP(I551,'גדלי תיקים'!$J:$K,2,0)</f>
        <v>#REF!</v>
      </c>
      <c r="K551" s="9" t="e">
        <f t="shared" si="18"/>
        <v>#REF!</v>
      </c>
      <c r="L551" s="9" t="e">
        <f t="shared" si="19"/>
        <v>#REF!</v>
      </c>
    </row>
    <row r="552" spans="1:12">
      <c r="A552" s="9" t="e">
        <f>#REF!</f>
        <v>#REF!</v>
      </c>
      <c r="B552" s="9" t="e">
        <f>#REF!</f>
        <v>#REF!</v>
      </c>
      <c r="C552" s="9" t="e">
        <f>#REF!</f>
        <v>#REF!</v>
      </c>
      <c r="D552" s="9" t="e">
        <f>#REF!</f>
        <v>#REF!</v>
      </c>
      <c r="E552" s="9" t="e">
        <f>#REF!</f>
        <v>#REF!</v>
      </c>
      <c r="F552" s="61" t="e">
        <f>#REF!</f>
        <v>#REF!</v>
      </c>
      <c r="G552" s="9" t="e">
        <f>#REF!*-1</f>
        <v>#REF!</v>
      </c>
      <c r="H552" s="9" t="e">
        <f>#REF!</f>
        <v>#REF!</v>
      </c>
      <c r="I552" s="9" t="e">
        <f>#REF!</f>
        <v>#REF!</v>
      </c>
      <c r="J552" s="9" t="e">
        <f>VLOOKUP(I552,'גדלי תיקים'!$J:$K,2,0)</f>
        <v>#REF!</v>
      </c>
      <c r="K552" s="9" t="e">
        <f t="shared" si="18"/>
        <v>#REF!</v>
      </c>
      <c r="L552" s="9" t="e">
        <f t="shared" si="19"/>
        <v>#REF!</v>
      </c>
    </row>
    <row r="553" spans="1:12">
      <c r="A553" s="9" t="e">
        <f>#REF!</f>
        <v>#REF!</v>
      </c>
      <c r="B553" s="9" t="e">
        <f>#REF!</f>
        <v>#REF!</v>
      </c>
      <c r="C553" s="9" t="e">
        <f>#REF!</f>
        <v>#REF!</v>
      </c>
      <c r="D553" s="9" t="e">
        <f>#REF!</f>
        <v>#REF!</v>
      </c>
      <c r="E553" s="9" t="e">
        <f>#REF!</f>
        <v>#REF!</v>
      </c>
      <c r="F553" s="61" t="e">
        <f>#REF!</f>
        <v>#REF!</v>
      </c>
      <c r="G553" s="9" t="e">
        <f>#REF!*-1</f>
        <v>#REF!</v>
      </c>
      <c r="H553" s="9" t="e">
        <f>#REF!</f>
        <v>#REF!</v>
      </c>
      <c r="I553" s="9" t="e">
        <f>#REF!</f>
        <v>#REF!</v>
      </c>
      <c r="J553" s="9" t="e">
        <f>VLOOKUP(I553,'גדלי תיקים'!$J:$K,2,0)</f>
        <v>#REF!</v>
      </c>
      <c r="K553" s="9" t="e">
        <f t="shared" si="18"/>
        <v>#REF!</v>
      </c>
      <c r="L553" s="9" t="e">
        <f t="shared" si="19"/>
        <v>#REF!</v>
      </c>
    </row>
    <row r="554" spans="1:12">
      <c r="A554" s="9" t="e">
        <f>#REF!</f>
        <v>#REF!</v>
      </c>
      <c r="B554" s="9" t="e">
        <f>#REF!</f>
        <v>#REF!</v>
      </c>
      <c r="C554" s="9" t="e">
        <f>#REF!</f>
        <v>#REF!</v>
      </c>
      <c r="D554" s="9" t="e">
        <f>#REF!</f>
        <v>#REF!</v>
      </c>
      <c r="E554" s="9" t="e">
        <f>#REF!</f>
        <v>#REF!</v>
      </c>
      <c r="F554" s="61" t="e">
        <f>#REF!</f>
        <v>#REF!</v>
      </c>
      <c r="G554" s="9" t="e">
        <f>#REF!*-1</f>
        <v>#REF!</v>
      </c>
      <c r="H554" s="9" t="e">
        <f>#REF!</f>
        <v>#REF!</v>
      </c>
      <c r="I554" s="9" t="e">
        <f>#REF!</f>
        <v>#REF!</v>
      </c>
      <c r="J554" s="9" t="e">
        <f>VLOOKUP(I554,'גדלי תיקים'!$J:$K,2,0)</f>
        <v>#REF!</v>
      </c>
      <c r="K554" s="9" t="e">
        <f t="shared" si="18"/>
        <v>#REF!</v>
      </c>
      <c r="L554" s="9" t="e">
        <f t="shared" si="19"/>
        <v>#REF!</v>
      </c>
    </row>
    <row r="555" spans="1:12">
      <c r="A555" s="9" t="e">
        <f>#REF!</f>
        <v>#REF!</v>
      </c>
      <c r="B555" s="9" t="e">
        <f>#REF!</f>
        <v>#REF!</v>
      </c>
      <c r="C555" s="9" t="e">
        <f>#REF!</f>
        <v>#REF!</v>
      </c>
      <c r="D555" s="9" t="e">
        <f>#REF!</f>
        <v>#REF!</v>
      </c>
      <c r="E555" s="9" t="e">
        <f>#REF!</f>
        <v>#REF!</v>
      </c>
      <c r="F555" s="61" t="e">
        <f>#REF!</f>
        <v>#REF!</v>
      </c>
      <c r="G555" s="9" t="e">
        <f>#REF!*-1</f>
        <v>#REF!</v>
      </c>
      <c r="H555" s="9" t="e">
        <f>#REF!</f>
        <v>#REF!</v>
      </c>
      <c r="I555" s="9" t="e">
        <f>#REF!</f>
        <v>#REF!</v>
      </c>
      <c r="J555" s="9" t="e">
        <f>VLOOKUP(I555,'גדלי תיקים'!$J:$K,2,0)</f>
        <v>#REF!</v>
      </c>
      <c r="K555" s="9" t="e">
        <f t="shared" si="18"/>
        <v>#REF!</v>
      </c>
      <c r="L555" s="9" t="e">
        <f t="shared" si="19"/>
        <v>#REF!</v>
      </c>
    </row>
    <row r="556" spans="1:12">
      <c r="A556" s="9" t="e">
        <f>#REF!</f>
        <v>#REF!</v>
      </c>
      <c r="B556" s="9" t="e">
        <f>#REF!</f>
        <v>#REF!</v>
      </c>
      <c r="C556" s="9" t="e">
        <f>#REF!</f>
        <v>#REF!</v>
      </c>
      <c r="D556" s="9" t="e">
        <f>#REF!</f>
        <v>#REF!</v>
      </c>
      <c r="E556" s="9" t="e">
        <f>#REF!</f>
        <v>#REF!</v>
      </c>
      <c r="F556" s="61" t="e">
        <f>#REF!</f>
        <v>#REF!</v>
      </c>
      <c r="G556" s="9" t="e">
        <f>#REF!*-1</f>
        <v>#REF!</v>
      </c>
      <c r="H556" s="9" t="e">
        <f>#REF!</f>
        <v>#REF!</v>
      </c>
      <c r="I556" s="9" t="e">
        <f>#REF!</f>
        <v>#REF!</v>
      </c>
      <c r="J556" s="9" t="e">
        <f>VLOOKUP(I556,'גדלי תיקים'!$J:$K,2,0)</f>
        <v>#REF!</v>
      </c>
      <c r="K556" s="9" t="e">
        <f t="shared" si="18"/>
        <v>#REF!</v>
      </c>
      <c r="L556" s="9" t="e">
        <f t="shared" si="19"/>
        <v>#REF!</v>
      </c>
    </row>
    <row r="557" spans="1:12">
      <c r="A557" s="9" t="e">
        <f>#REF!</f>
        <v>#REF!</v>
      </c>
      <c r="B557" s="9" t="e">
        <f>#REF!</f>
        <v>#REF!</v>
      </c>
      <c r="C557" s="9" t="e">
        <f>#REF!</f>
        <v>#REF!</v>
      </c>
      <c r="D557" s="9" t="e">
        <f>#REF!</f>
        <v>#REF!</v>
      </c>
      <c r="E557" s="9" t="e">
        <f>#REF!</f>
        <v>#REF!</v>
      </c>
      <c r="F557" s="61" t="e">
        <f>#REF!</f>
        <v>#REF!</v>
      </c>
      <c r="G557" s="9" t="e">
        <f>#REF!*-1</f>
        <v>#REF!</v>
      </c>
      <c r="H557" s="9" t="e">
        <f>#REF!</f>
        <v>#REF!</v>
      </c>
      <c r="I557" s="9" t="e">
        <f>#REF!</f>
        <v>#REF!</v>
      </c>
      <c r="J557" s="9" t="e">
        <f>VLOOKUP(I557,'גדלי תיקים'!$J:$K,2,0)</f>
        <v>#REF!</v>
      </c>
      <c r="K557" s="9" t="e">
        <f t="shared" si="18"/>
        <v>#REF!</v>
      </c>
      <c r="L557" s="9" t="e">
        <f t="shared" si="19"/>
        <v>#REF!</v>
      </c>
    </row>
    <row r="558" spans="1:12">
      <c r="A558" s="9" t="e">
        <f>#REF!</f>
        <v>#REF!</v>
      </c>
      <c r="B558" s="9" t="e">
        <f>#REF!</f>
        <v>#REF!</v>
      </c>
      <c r="C558" s="9" t="e">
        <f>#REF!</f>
        <v>#REF!</v>
      </c>
      <c r="D558" s="9" t="e">
        <f>#REF!</f>
        <v>#REF!</v>
      </c>
      <c r="E558" s="9" t="e">
        <f>#REF!</f>
        <v>#REF!</v>
      </c>
      <c r="F558" s="61" t="e">
        <f>#REF!</f>
        <v>#REF!</v>
      </c>
      <c r="G558" s="9" t="e">
        <f>#REF!*-1</f>
        <v>#REF!</v>
      </c>
      <c r="H558" s="9" t="e">
        <f>#REF!</f>
        <v>#REF!</v>
      </c>
      <c r="I558" s="9" t="e">
        <f>#REF!</f>
        <v>#REF!</v>
      </c>
      <c r="J558" s="9" t="e">
        <f>VLOOKUP(I558,'גדלי תיקים'!$J:$K,2,0)</f>
        <v>#REF!</v>
      </c>
      <c r="K558" s="9" t="e">
        <f t="shared" si="18"/>
        <v>#REF!</v>
      </c>
      <c r="L558" s="9" t="e">
        <f t="shared" si="19"/>
        <v>#REF!</v>
      </c>
    </row>
    <row r="559" spans="1:12">
      <c r="A559" s="9" t="e">
        <f>#REF!</f>
        <v>#REF!</v>
      </c>
      <c r="B559" s="9" t="e">
        <f>#REF!</f>
        <v>#REF!</v>
      </c>
      <c r="C559" s="9" t="e">
        <f>#REF!</f>
        <v>#REF!</v>
      </c>
      <c r="D559" s="9" t="e">
        <f>#REF!</f>
        <v>#REF!</v>
      </c>
      <c r="E559" s="9" t="e">
        <f>#REF!</f>
        <v>#REF!</v>
      </c>
      <c r="F559" s="61" t="e">
        <f>#REF!</f>
        <v>#REF!</v>
      </c>
      <c r="G559" s="9" t="e">
        <f>#REF!*-1</f>
        <v>#REF!</v>
      </c>
      <c r="H559" s="9" t="e">
        <f>#REF!</f>
        <v>#REF!</v>
      </c>
      <c r="I559" s="9" t="e">
        <f>#REF!</f>
        <v>#REF!</v>
      </c>
      <c r="J559" s="9" t="e">
        <f>VLOOKUP(I559,'גדלי תיקים'!$J:$K,2,0)</f>
        <v>#REF!</v>
      </c>
      <c r="K559" s="9" t="e">
        <f t="shared" si="18"/>
        <v>#REF!</v>
      </c>
      <c r="L559" s="9" t="e">
        <f t="shared" si="19"/>
        <v>#REF!</v>
      </c>
    </row>
    <row r="560" spans="1:12">
      <c r="A560" s="9" t="e">
        <f>#REF!</f>
        <v>#REF!</v>
      </c>
      <c r="B560" s="9" t="e">
        <f>#REF!</f>
        <v>#REF!</v>
      </c>
      <c r="C560" s="9" t="e">
        <f>#REF!</f>
        <v>#REF!</v>
      </c>
      <c r="D560" s="9" t="e">
        <f>#REF!</f>
        <v>#REF!</v>
      </c>
      <c r="E560" s="9" t="e">
        <f>#REF!</f>
        <v>#REF!</v>
      </c>
      <c r="F560" s="61" t="e">
        <f>#REF!</f>
        <v>#REF!</v>
      </c>
      <c r="G560" s="9" t="e">
        <f>#REF!*-1</f>
        <v>#REF!</v>
      </c>
      <c r="H560" s="9" t="e">
        <f>#REF!</f>
        <v>#REF!</v>
      </c>
      <c r="I560" s="9" t="e">
        <f>#REF!</f>
        <v>#REF!</v>
      </c>
      <c r="J560" s="9" t="e">
        <f>VLOOKUP(I560,'גדלי תיקים'!$J:$K,2,0)</f>
        <v>#REF!</v>
      </c>
      <c r="K560" s="9" t="e">
        <f t="shared" si="18"/>
        <v>#REF!</v>
      </c>
      <c r="L560" s="9" t="e">
        <f t="shared" si="19"/>
        <v>#REF!</v>
      </c>
    </row>
    <row r="561" spans="1:12">
      <c r="A561" s="9" t="e">
        <f>#REF!</f>
        <v>#REF!</v>
      </c>
      <c r="B561" s="9" t="e">
        <f>#REF!</f>
        <v>#REF!</v>
      </c>
      <c r="C561" s="9" t="e">
        <f>#REF!</f>
        <v>#REF!</v>
      </c>
      <c r="D561" s="9" t="e">
        <f>#REF!</f>
        <v>#REF!</v>
      </c>
      <c r="E561" s="9" t="e">
        <f>#REF!</f>
        <v>#REF!</v>
      </c>
      <c r="F561" s="61" t="e">
        <f>#REF!</f>
        <v>#REF!</v>
      </c>
      <c r="G561" s="9" t="e">
        <f>#REF!*-1</f>
        <v>#REF!</v>
      </c>
      <c r="H561" s="9" t="e">
        <f>#REF!</f>
        <v>#REF!</v>
      </c>
      <c r="I561" s="9" t="e">
        <f>#REF!</f>
        <v>#REF!</v>
      </c>
      <c r="J561" s="9" t="e">
        <f>VLOOKUP(I561,'גדלי תיקים'!$J:$K,2,0)</f>
        <v>#REF!</v>
      </c>
      <c r="K561" s="9" t="e">
        <f t="shared" si="18"/>
        <v>#REF!</v>
      </c>
      <c r="L561" s="9" t="e">
        <f t="shared" si="19"/>
        <v>#REF!</v>
      </c>
    </row>
    <row r="562" spans="1:12">
      <c r="A562" s="9" t="e">
        <f>#REF!</f>
        <v>#REF!</v>
      </c>
      <c r="B562" s="9" t="e">
        <f>#REF!</f>
        <v>#REF!</v>
      </c>
      <c r="C562" s="9" t="e">
        <f>#REF!</f>
        <v>#REF!</v>
      </c>
      <c r="D562" s="9" t="e">
        <f>#REF!</f>
        <v>#REF!</v>
      </c>
      <c r="E562" s="9" t="e">
        <f>#REF!</f>
        <v>#REF!</v>
      </c>
      <c r="F562" s="61" t="e">
        <f>#REF!</f>
        <v>#REF!</v>
      </c>
      <c r="G562" s="9" t="e">
        <f>#REF!*-1</f>
        <v>#REF!</v>
      </c>
      <c r="H562" s="9" t="e">
        <f>#REF!</f>
        <v>#REF!</v>
      </c>
      <c r="I562" s="9" t="e">
        <f>#REF!</f>
        <v>#REF!</v>
      </c>
      <c r="J562" s="9" t="e">
        <f>VLOOKUP(I562,'גדלי תיקים'!$J:$K,2,0)</f>
        <v>#REF!</v>
      </c>
      <c r="K562" s="9" t="e">
        <f t="shared" si="18"/>
        <v>#REF!</v>
      </c>
      <c r="L562" s="9" t="e">
        <f t="shared" si="19"/>
        <v>#REF!</v>
      </c>
    </row>
    <row r="563" spans="1:12">
      <c r="A563" s="9" t="e">
        <f>#REF!</f>
        <v>#REF!</v>
      </c>
      <c r="B563" s="9" t="e">
        <f>#REF!</f>
        <v>#REF!</v>
      </c>
      <c r="C563" s="9" t="e">
        <f>#REF!</f>
        <v>#REF!</v>
      </c>
      <c r="D563" s="9" t="e">
        <f>#REF!</f>
        <v>#REF!</v>
      </c>
      <c r="E563" s="9" t="e">
        <f>#REF!</f>
        <v>#REF!</v>
      </c>
      <c r="F563" s="61" t="e">
        <f>#REF!</f>
        <v>#REF!</v>
      </c>
      <c r="G563" s="9" t="e">
        <f>#REF!*-1</f>
        <v>#REF!</v>
      </c>
      <c r="H563" s="9" t="e">
        <f>#REF!</f>
        <v>#REF!</v>
      </c>
      <c r="I563" s="9" t="e">
        <f>#REF!</f>
        <v>#REF!</v>
      </c>
      <c r="J563" s="9" t="e">
        <f>VLOOKUP(I563,'גדלי תיקים'!$J:$K,2,0)</f>
        <v>#REF!</v>
      </c>
      <c r="K563" s="9" t="e">
        <f t="shared" si="18"/>
        <v>#REF!</v>
      </c>
      <c r="L563" s="9" t="e">
        <f t="shared" si="19"/>
        <v>#REF!</v>
      </c>
    </row>
    <row r="564" spans="1:12">
      <c r="A564" s="9" t="e">
        <f>#REF!</f>
        <v>#REF!</v>
      </c>
      <c r="B564" s="9" t="e">
        <f>#REF!</f>
        <v>#REF!</v>
      </c>
      <c r="C564" s="9" t="e">
        <f>#REF!</f>
        <v>#REF!</v>
      </c>
      <c r="D564" s="9" t="e">
        <f>#REF!</f>
        <v>#REF!</v>
      </c>
      <c r="E564" s="9" t="e">
        <f>#REF!</f>
        <v>#REF!</v>
      </c>
      <c r="F564" s="61" t="e">
        <f>#REF!</f>
        <v>#REF!</v>
      </c>
      <c r="G564" s="9" t="e">
        <f>#REF!*-1</f>
        <v>#REF!</v>
      </c>
      <c r="H564" s="9" t="e">
        <f>#REF!</f>
        <v>#REF!</v>
      </c>
      <c r="I564" s="9" t="e">
        <f>#REF!</f>
        <v>#REF!</v>
      </c>
      <c r="J564" s="9" t="e">
        <f>VLOOKUP(I564,'גדלי תיקים'!$J:$K,2,0)</f>
        <v>#REF!</v>
      </c>
      <c r="K564" s="9" t="e">
        <f t="shared" si="18"/>
        <v>#REF!</v>
      </c>
      <c r="L564" s="9" t="e">
        <f t="shared" si="19"/>
        <v>#REF!</v>
      </c>
    </row>
    <row r="565" spans="1:12">
      <c r="A565" s="9" t="e">
        <f>#REF!</f>
        <v>#REF!</v>
      </c>
      <c r="B565" s="9" t="e">
        <f>#REF!</f>
        <v>#REF!</v>
      </c>
      <c r="C565" s="9" t="e">
        <f>#REF!</f>
        <v>#REF!</v>
      </c>
      <c r="D565" s="9" t="e">
        <f>#REF!</f>
        <v>#REF!</v>
      </c>
      <c r="E565" s="9" t="e">
        <f>#REF!</f>
        <v>#REF!</v>
      </c>
      <c r="F565" s="61" t="e">
        <f>#REF!</f>
        <v>#REF!</v>
      </c>
      <c r="G565" s="9" t="e">
        <f>#REF!*-1</f>
        <v>#REF!</v>
      </c>
      <c r="H565" s="9" t="e">
        <f>#REF!</f>
        <v>#REF!</v>
      </c>
      <c r="I565" s="9" t="e">
        <f>#REF!</f>
        <v>#REF!</v>
      </c>
      <c r="J565" s="9" t="e">
        <f>VLOOKUP(I565,'גדלי תיקים'!$J:$K,2,0)</f>
        <v>#REF!</v>
      </c>
      <c r="K565" s="9" t="e">
        <f t="shared" si="18"/>
        <v>#REF!</v>
      </c>
      <c r="L565" s="9" t="e">
        <f t="shared" si="19"/>
        <v>#REF!</v>
      </c>
    </row>
    <row r="566" spans="1:12">
      <c r="A566" s="9" t="e">
        <f>#REF!</f>
        <v>#REF!</v>
      </c>
      <c r="B566" s="9" t="e">
        <f>#REF!</f>
        <v>#REF!</v>
      </c>
      <c r="C566" s="9" t="e">
        <f>#REF!</f>
        <v>#REF!</v>
      </c>
      <c r="D566" s="9" t="e">
        <f>#REF!</f>
        <v>#REF!</v>
      </c>
      <c r="E566" s="9" t="e">
        <f>#REF!</f>
        <v>#REF!</v>
      </c>
      <c r="F566" s="61" t="e">
        <f>#REF!</f>
        <v>#REF!</v>
      </c>
      <c r="G566" s="9" t="e">
        <f>#REF!*-1</f>
        <v>#REF!</v>
      </c>
      <c r="H566" s="9" t="e">
        <f>#REF!</f>
        <v>#REF!</v>
      </c>
      <c r="I566" s="9" t="e">
        <f>#REF!</f>
        <v>#REF!</v>
      </c>
      <c r="J566" s="9" t="e">
        <f>VLOOKUP(I566,'גדלי תיקים'!$J:$K,2,0)</f>
        <v>#REF!</v>
      </c>
      <c r="K566" s="9" t="e">
        <f t="shared" si="18"/>
        <v>#REF!</v>
      </c>
      <c r="L566" s="9" t="e">
        <f t="shared" si="19"/>
        <v>#REF!</v>
      </c>
    </row>
    <row r="567" spans="1:12">
      <c r="A567" s="9" t="e">
        <f>#REF!</f>
        <v>#REF!</v>
      </c>
      <c r="B567" s="9" t="e">
        <f>#REF!</f>
        <v>#REF!</v>
      </c>
      <c r="C567" s="9" t="e">
        <f>#REF!</f>
        <v>#REF!</v>
      </c>
      <c r="D567" s="9" t="e">
        <f>#REF!</f>
        <v>#REF!</v>
      </c>
      <c r="E567" s="9" t="e">
        <f>#REF!</f>
        <v>#REF!</v>
      </c>
      <c r="F567" s="61" t="e">
        <f>#REF!</f>
        <v>#REF!</v>
      </c>
      <c r="G567" s="9" t="e">
        <f>#REF!*-1</f>
        <v>#REF!</v>
      </c>
      <c r="H567" s="9" t="e">
        <f>#REF!</f>
        <v>#REF!</v>
      </c>
      <c r="I567" s="9" t="e">
        <f>#REF!</f>
        <v>#REF!</v>
      </c>
      <c r="J567" s="9" t="e">
        <f>VLOOKUP(I567,'גדלי תיקים'!$J:$K,2,0)</f>
        <v>#REF!</v>
      </c>
      <c r="K567" s="9" t="e">
        <f t="shared" si="18"/>
        <v>#REF!</v>
      </c>
      <c r="L567" s="9" t="e">
        <f t="shared" si="19"/>
        <v>#REF!</v>
      </c>
    </row>
    <row r="568" spans="1:12">
      <c r="A568" s="9" t="e">
        <f>#REF!</f>
        <v>#REF!</v>
      </c>
      <c r="B568" s="9" t="e">
        <f>#REF!</f>
        <v>#REF!</v>
      </c>
      <c r="C568" s="9" t="e">
        <f>#REF!</f>
        <v>#REF!</v>
      </c>
      <c r="D568" s="9" t="e">
        <f>#REF!</f>
        <v>#REF!</v>
      </c>
      <c r="E568" s="9" t="e">
        <f>#REF!</f>
        <v>#REF!</v>
      </c>
      <c r="F568" s="61" t="e">
        <f>#REF!</f>
        <v>#REF!</v>
      </c>
      <c r="G568" s="9" t="e">
        <f>#REF!*-1</f>
        <v>#REF!</v>
      </c>
      <c r="H568" s="9" t="e">
        <f>#REF!</f>
        <v>#REF!</v>
      </c>
      <c r="I568" s="9" t="e">
        <f>#REF!</f>
        <v>#REF!</v>
      </c>
      <c r="J568" s="9" t="e">
        <f>VLOOKUP(I568,'גדלי תיקים'!$J:$K,2,0)</f>
        <v>#REF!</v>
      </c>
      <c r="K568" s="9" t="e">
        <f t="shared" si="18"/>
        <v>#REF!</v>
      </c>
      <c r="L568" s="9" t="e">
        <f t="shared" si="19"/>
        <v>#REF!</v>
      </c>
    </row>
    <row r="569" spans="1:12">
      <c r="A569" s="9" t="e">
        <f>#REF!</f>
        <v>#REF!</v>
      </c>
      <c r="B569" s="9" t="e">
        <f>#REF!</f>
        <v>#REF!</v>
      </c>
      <c r="C569" s="9" t="e">
        <f>#REF!</f>
        <v>#REF!</v>
      </c>
      <c r="D569" s="9" t="e">
        <f>#REF!</f>
        <v>#REF!</v>
      </c>
      <c r="E569" s="9" t="e">
        <f>#REF!</f>
        <v>#REF!</v>
      </c>
      <c r="F569" s="61" t="e">
        <f>#REF!</f>
        <v>#REF!</v>
      </c>
      <c r="G569" s="9" t="e">
        <f>#REF!*-1</f>
        <v>#REF!</v>
      </c>
      <c r="H569" s="9" t="e">
        <f>#REF!</f>
        <v>#REF!</v>
      </c>
      <c r="I569" s="9" t="e">
        <f>#REF!</f>
        <v>#REF!</v>
      </c>
      <c r="J569" s="9" t="e">
        <f>VLOOKUP(I569,'גדלי תיקים'!$J:$K,2,0)</f>
        <v>#REF!</v>
      </c>
      <c r="K569" s="9" t="e">
        <f t="shared" si="18"/>
        <v>#REF!</v>
      </c>
      <c r="L569" s="9" t="e">
        <f t="shared" si="19"/>
        <v>#REF!</v>
      </c>
    </row>
    <row r="570" spans="1:12">
      <c r="A570" s="9" t="e">
        <f>#REF!</f>
        <v>#REF!</v>
      </c>
      <c r="B570" s="9" t="e">
        <f>#REF!</f>
        <v>#REF!</v>
      </c>
      <c r="C570" s="9" t="e">
        <f>#REF!</f>
        <v>#REF!</v>
      </c>
      <c r="D570" s="9" t="e">
        <f>#REF!</f>
        <v>#REF!</v>
      </c>
      <c r="E570" s="9" t="e">
        <f>#REF!</f>
        <v>#REF!</v>
      </c>
      <c r="F570" s="61" t="e">
        <f>#REF!</f>
        <v>#REF!</v>
      </c>
      <c r="G570" s="9" t="e">
        <f>#REF!*-1</f>
        <v>#REF!</v>
      </c>
      <c r="H570" s="9" t="e">
        <f>#REF!</f>
        <v>#REF!</v>
      </c>
      <c r="I570" s="9" t="e">
        <f>#REF!</f>
        <v>#REF!</v>
      </c>
      <c r="J570" s="9" t="e">
        <f>VLOOKUP(I570,'גדלי תיקים'!$J:$K,2,0)</f>
        <v>#REF!</v>
      </c>
      <c r="K570" s="9" t="e">
        <f t="shared" si="18"/>
        <v>#REF!</v>
      </c>
      <c r="L570" s="9" t="e">
        <f t="shared" si="19"/>
        <v>#REF!</v>
      </c>
    </row>
    <row r="571" spans="1:12">
      <c r="A571" s="9" t="e">
        <f>#REF!</f>
        <v>#REF!</v>
      </c>
      <c r="B571" s="9" t="e">
        <f>#REF!</f>
        <v>#REF!</v>
      </c>
      <c r="C571" s="9" t="e">
        <f>#REF!</f>
        <v>#REF!</v>
      </c>
      <c r="D571" s="9" t="e">
        <f>#REF!</f>
        <v>#REF!</v>
      </c>
      <c r="E571" s="9" t="e">
        <f>#REF!</f>
        <v>#REF!</v>
      </c>
      <c r="F571" s="61" t="e">
        <f>#REF!</f>
        <v>#REF!</v>
      </c>
      <c r="G571" s="9" t="e">
        <f>#REF!*-1</f>
        <v>#REF!</v>
      </c>
      <c r="H571" s="9" t="e">
        <f>#REF!</f>
        <v>#REF!</v>
      </c>
      <c r="I571" s="9" t="e">
        <f>#REF!</f>
        <v>#REF!</v>
      </c>
      <c r="J571" s="9" t="e">
        <f>VLOOKUP(I571,'גדלי תיקים'!$J:$K,2,0)</f>
        <v>#REF!</v>
      </c>
      <c r="K571" s="9" t="e">
        <f t="shared" si="18"/>
        <v>#REF!</v>
      </c>
      <c r="L571" s="9" t="e">
        <f t="shared" si="19"/>
        <v>#REF!</v>
      </c>
    </row>
    <row r="572" spans="1:12">
      <c r="A572" s="9" t="e">
        <f>#REF!</f>
        <v>#REF!</v>
      </c>
      <c r="B572" s="9" t="e">
        <f>#REF!</f>
        <v>#REF!</v>
      </c>
      <c r="C572" s="9" t="e">
        <f>#REF!</f>
        <v>#REF!</v>
      </c>
      <c r="D572" s="9" t="e">
        <f>#REF!</f>
        <v>#REF!</v>
      </c>
      <c r="E572" s="9" t="e">
        <f>#REF!</f>
        <v>#REF!</v>
      </c>
      <c r="F572" s="61" t="e">
        <f>#REF!</f>
        <v>#REF!</v>
      </c>
      <c r="G572" s="9" t="e">
        <f>#REF!*-1</f>
        <v>#REF!</v>
      </c>
      <c r="H572" s="9" t="e">
        <f>#REF!</f>
        <v>#REF!</v>
      </c>
      <c r="I572" s="9" t="e">
        <f>#REF!</f>
        <v>#REF!</v>
      </c>
      <c r="J572" s="9" t="e">
        <f>VLOOKUP(I572,'גדלי תיקים'!$J:$K,2,0)</f>
        <v>#REF!</v>
      </c>
      <c r="K572" s="9" t="e">
        <f t="shared" si="18"/>
        <v>#REF!</v>
      </c>
      <c r="L572" s="9" t="e">
        <f t="shared" si="19"/>
        <v>#REF!</v>
      </c>
    </row>
    <row r="573" spans="1:12">
      <c r="A573" s="9" t="e">
        <f>#REF!</f>
        <v>#REF!</v>
      </c>
      <c r="B573" s="9" t="e">
        <f>#REF!</f>
        <v>#REF!</v>
      </c>
      <c r="C573" s="9" t="e">
        <f>#REF!</f>
        <v>#REF!</v>
      </c>
      <c r="D573" s="9" t="e">
        <f>#REF!</f>
        <v>#REF!</v>
      </c>
      <c r="E573" s="9" t="e">
        <f>#REF!</f>
        <v>#REF!</v>
      </c>
      <c r="F573" s="61" t="e">
        <f>#REF!</f>
        <v>#REF!</v>
      </c>
      <c r="G573" s="9" t="e">
        <f>#REF!*-1</f>
        <v>#REF!</v>
      </c>
      <c r="H573" s="9" t="e">
        <f>#REF!</f>
        <v>#REF!</v>
      </c>
      <c r="I573" s="9" t="e">
        <f>#REF!</f>
        <v>#REF!</v>
      </c>
      <c r="J573" s="9" t="e">
        <f>VLOOKUP(I573,'גדלי תיקים'!$J:$K,2,0)</f>
        <v>#REF!</v>
      </c>
      <c r="K573" s="9" t="e">
        <f t="shared" si="18"/>
        <v>#REF!</v>
      </c>
      <c r="L573" s="9" t="e">
        <f t="shared" si="19"/>
        <v>#REF!</v>
      </c>
    </row>
    <row r="574" spans="1:12">
      <c r="A574" s="9" t="e">
        <f>#REF!</f>
        <v>#REF!</v>
      </c>
      <c r="B574" s="9" t="e">
        <f>#REF!</f>
        <v>#REF!</v>
      </c>
      <c r="C574" s="9" t="e">
        <f>#REF!</f>
        <v>#REF!</v>
      </c>
      <c r="D574" s="9" t="e">
        <f>#REF!</f>
        <v>#REF!</v>
      </c>
      <c r="E574" s="9" t="e">
        <f>#REF!</f>
        <v>#REF!</v>
      </c>
      <c r="F574" s="61" t="e">
        <f>#REF!</f>
        <v>#REF!</v>
      </c>
      <c r="G574" s="9" t="e">
        <f>#REF!*-1</f>
        <v>#REF!</v>
      </c>
      <c r="H574" s="9" t="e">
        <f>#REF!</f>
        <v>#REF!</v>
      </c>
      <c r="I574" s="9" t="e">
        <f>#REF!</f>
        <v>#REF!</v>
      </c>
      <c r="J574" s="9" t="e">
        <f>VLOOKUP(I574,'גדלי תיקים'!$J:$K,2,0)</f>
        <v>#REF!</v>
      </c>
      <c r="K574" s="9" t="e">
        <f t="shared" si="18"/>
        <v>#REF!</v>
      </c>
      <c r="L574" s="9" t="e">
        <f t="shared" si="19"/>
        <v>#REF!</v>
      </c>
    </row>
    <row r="575" spans="1:12">
      <c r="A575" s="9" t="e">
        <f>#REF!</f>
        <v>#REF!</v>
      </c>
      <c r="B575" s="9" t="e">
        <f>#REF!</f>
        <v>#REF!</v>
      </c>
      <c r="C575" s="9" t="e">
        <f>#REF!</f>
        <v>#REF!</v>
      </c>
      <c r="D575" s="9" t="e">
        <f>#REF!</f>
        <v>#REF!</v>
      </c>
      <c r="E575" s="9" t="e">
        <f>#REF!</f>
        <v>#REF!</v>
      </c>
      <c r="F575" s="61" t="e">
        <f>#REF!</f>
        <v>#REF!</v>
      </c>
      <c r="G575" s="9" t="e">
        <f>#REF!*-1</f>
        <v>#REF!</v>
      </c>
      <c r="H575" s="9" t="e">
        <f>#REF!</f>
        <v>#REF!</v>
      </c>
      <c r="I575" s="9" t="e">
        <f>#REF!</f>
        <v>#REF!</v>
      </c>
      <c r="J575" s="9" t="e">
        <f>VLOOKUP(I575,'גדלי תיקים'!$J:$K,2,0)</f>
        <v>#REF!</v>
      </c>
      <c r="K575" s="9" t="e">
        <f t="shared" si="18"/>
        <v>#REF!</v>
      </c>
      <c r="L575" s="9" t="e">
        <f t="shared" si="19"/>
        <v>#REF!</v>
      </c>
    </row>
    <row r="576" spans="1:12">
      <c r="A576" s="9" t="e">
        <f>#REF!</f>
        <v>#REF!</v>
      </c>
      <c r="B576" s="9" t="e">
        <f>#REF!</f>
        <v>#REF!</v>
      </c>
      <c r="C576" s="9" t="e">
        <f>#REF!</f>
        <v>#REF!</v>
      </c>
      <c r="D576" s="9" t="e">
        <f>#REF!</f>
        <v>#REF!</v>
      </c>
      <c r="E576" s="9" t="e">
        <f>#REF!</f>
        <v>#REF!</v>
      </c>
      <c r="F576" s="61" t="e">
        <f>#REF!</f>
        <v>#REF!</v>
      </c>
      <c r="G576" s="9" t="e">
        <f>#REF!*-1</f>
        <v>#REF!</v>
      </c>
      <c r="H576" s="9" t="e">
        <f>#REF!</f>
        <v>#REF!</v>
      </c>
      <c r="I576" s="9" t="e">
        <f>#REF!</f>
        <v>#REF!</v>
      </c>
      <c r="J576" s="9" t="e">
        <f>VLOOKUP(I576,'גדלי תיקים'!$J:$K,2,0)</f>
        <v>#REF!</v>
      </c>
      <c r="K576" s="9" t="e">
        <f t="shared" si="18"/>
        <v>#REF!</v>
      </c>
      <c r="L576" s="9" t="e">
        <f t="shared" si="19"/>
        <v>#REF!</v>
      </c>
    </row>
    <row r="577" spans="1:12">
      <c r="A577" s="9" t="e">
        <f>#REF!</f>
        <v>#REF!</v>
      </c>
      <c r="B577" s="9" t="e">
        <f>#REF!</f>
        <v>#REF!</v>
      </c>
      <c r="C577" s="9" t="e">
        <f>#REF!</f>
        <v>#REF!</v>
      </c>
      <c r="D577" s="9" t="e">
        <f>#REF!</f>
        <v>#REF!</v>
      </c>
      <c r="E577" s="9" t="e">
        <f>#REF!</f>
        <v>#REF!</v>
      </c>
      <c r="F577" s="61" t="e">
        <f>#REF!</f>
        <v>#REF!</v>
      </c>
      <c r="G577" s="9" t="e">
        <f>#REF!*-1</f>
        <v>#REF!</v>
      </c>
      <c r="H577" s="9" t="e">
        <f>#REF!</f>
        <v>#REF!</v>
      </c>
      <c r="I577" s="9" t="e">
        <f>#REF!</f>
        <v>#REF!</v>
      </c>
      <c r="J577" s="9" t="e">
        <f>VLOOKUP(I577,'גדלי תיקים'!$J:$K,2,0)</f>
        <v>#REF!</v>
      </c>
      <c r="K577" s="9" t="e">
        <f t="shared" si="18"/>
        <v>#REF!</v>
      </c>
      <c r="L577" s="9" t="e">
        <f t="shared" si="19"/>
        <v>#REF!</v>
      </c>
    </row>
    <row r="578" spans="1:12">
      <c r="A578" s="9" t="e">
        <f>#REF!</f>
        <v>#REF!</v>
      </c>
      <c r="B578" s="9" t="e">
        <f>#REF!</f>
        <v>#REF!</v>
      </c>
      <c r="C578" s="9" t="e">
        <f>#REF!</f>
        <v>#REF!</v>
      </c>
      <c r="D578" s="9" t="e">
        <f>#REF!</f>
        <v>#REF!</v>
      </c>
      <c r="E578" s="9" t="e">
        <f>#REF!</f>
        <v>#REF!</v>
      </c>
      <c r="F578" s="61" t="e">
        <f>#REF!</f>
        <v>#REF!</v>
      </c>
      <c r="G578" s="9" t="e">
        <f>#REF!*-1</f>
        <v>#REF!</v>
      </c>
      <c r="H578" s="9" t="e">
        <f>#REF!</f>
        <v>#REF!</v>
      </c>
      <c r="I578" s="9" t="e">
        <f>#REF!</f>
        <v>#REF!</v>
      </c>
      <c r="J578" s="9" t="e">
        <f>VLOOKUP(I578,'גדלי תיקים'!$J:$K,2,0)</f>
        <v>#REF!</v>
      </c>
      <c r="K578" s="9" t="e">
        <f t="shared" si="18"/>
        <v>#REF!</v>
      </c>
      <c r="L578" s="9" t="e">
        <f t="shared" si="19"/>
        <v>#REF!</v>
      </c>
    </row>
    <row r="579" spans="1:12">
      <c r="A579" s="9" t="e">
        <f>#REF!</f>
        <v>#REF!</v>
      </c>
      <c r="B579" s="9" t="e">
        <f>#REF!</f>
        <v>#REF!</v>
      </c>
      <c r="C579" s="9" t="e">
        <f>#REF!</f>
        <v>#REF!</v>
      </c>
      <c r="D579" s="9" t="e">
        <f>#REF!</f>
        <v>#REF!</v>
      </c>
      <c r="E579" s="9" t="e">
        <f>#REF!</f>
        <v>#REF!</v>
      </c>
      <c r="F579" s="61" t="e">
        <f>#REF!</f>
        <v>#REF!</v>
      </c>
      <c r="G579" s="9" t="e">
        <f>#REF!*-1</f>
        <v>#REF!</v>
      </c>
      <c r="H579" s="9" t="e">
        <f>#REF!</f>
        <v>#REF!</v>
      </c>
      <c r="I579" s="9" t="e">
        <f>#REF!</f>
        <v>#REF!</v>
      </c>
      <c r="J579" s="9" t="e">
        <f>VLOOKUP(I579,'גדלי תיקים'!$J:$K,2,0)</f>
        <v>#REF!</v>
      </c>
      <c r="K579" s="9" t="e">
        <f t="shared" ref="K579:K642" si="20">IF(OR(E579="מכירה"),"מ",IF(OR(E579="רכישה"),"ק",""))</f>
        <v>#REF!</v>
      </c>
      <c r="L579" s="9" t="e">
        <f t="shared" ref="L579:L642" si="21">CONCATENATE(J579,"_",A579,"_",K579)</f>
        <v>#REF!</v>
      </c>
    </row>
    <row r="580" spans="1:12">
      <c r="A580" s="9" t="e">
        <f>#REF!</f>
        <v>#REF!</v>
      </c>
      <c r="B580" s="9" t="e">
        <f>#REF!</f>
        <v>#REF!</v>
      </c>
      <c r="C580" s="9" t="e">
        <f>#REF!</f>
        <v>#REF!</v>
      </c>
      <c r="D580" s="9" t="e">
        <f>#REF!</f>
        <v>#REF!</v>
      </c>
      <c r="E580" s="9" t="e">
        <f>#REF!</f>
        <v>#REF!</v>
      </c>
      <c r="F580" s="61" t="e">
        <f>#REF!</f>
        <v>#REF!</v>
      </c>
      <c r="G580" s="9" t="e">
        <f>#REF!*-1</f>
        <v>#REF!</v>
      </c>
      <c r="H580" s="9" t="e">
        <f>#REF!</f>
        <v>#REF!</v>
      </c>
      <c r="I580" s="9" t="e">
        <f>#REF!</f>
        <v>#REF!</v>
      </c>
      <c r="J580" s="9" t="e">
        <f>VLOOKUP(I580,'גדלי תיקים'!$J:$K,2,0)</f>
        <v>#REF!</v>
      </c>
      <c r="K580" s="9" t="e">
        <f t="shared" si="20"/>
        <v>#REF!</v>
      </c>
      <c r="L580" s="9" t="e">
        <f t="shared" si="21"/>
        <v>#REF!</v>
      </c>
    </row>
    <row r="581" spans="1:12">
      <c r="A581" s="9" t="e">
        <f>#REF!</f>
        <v>#REF!</v>
      </c>
      <c r="B581" s="9" t="e">
        <f>#REF!</f>
        <v>#REF!</v>
      </c>
      <c r="C581" s="9" t="e">
        <f>#REF!</f>
        <v>#REF!</v>
      </c>
      <c r="D581" s="9" t="e">
        <f>#REF!</f>
        <v>#REF!</v>
      </c>
      <c r="E581" s="9" t="e">
        <f>#REF!</f>
        <v>#REF!</v>
      </c>
      <c r="F581" s="61" t="e">
        <f>#REF!</f>
        <v>#REF!</v>
      </c>
      <c r="G581" s="9" t="e">
        <f>#REF!*-1</f>
        <v>#REF!</v>
      </c>
      <c r="H581" s="9" t="e">
        <f>#REF!</f>
        <v>#REF!</v>
      </c>
      <c r="I581" s="9" t="e">
        <f>#REF!</f>
        <v>#REF!</v>
      </c>
      <c r="J581" s="9" t="e">
        <f>VLOOKUP(I581,'גדלי תיקים'!$J:$K,2,0)</f>
        <v>#REF!</v>
      </c>
      <c r="K581" s="9" t="e">
        <f t="shared" si="20"/>
        <v>#REF!</v>
      </c>
      <c r="L581" s="9" t="e">
        <f t="shared" si="21"/>
        <v>#REF!</v>
      </c>
    </row>
    <row r="582" spans="1:12">
      <c r="A582" s="9" t="e">
        <f>#REF!</f>
        <v>#REF!</v>
      </c>
      <c r="B582" s="9" t="e">
        <f>#REF!</f>
        <v>#REF!</v>
      </c>
      <c r="C582" s="9" t="e">
        <f>#REF!</f>
        <v>#REF!</v>
      </c>
      <c r="D582" s="9" t="e">
        <f>#REF!</f>
        <v>#REF!</v>
      </c>
      <c r="E582" s="9" t="e">
        <f>#REF!</f>
        <v>#REF!</v>
      </c>
      <c r="F582" s="61" t="e">
        <f>#REF!</f>
        <v>#REF!</v>
      </c>
      <c r="G582" s="9" t="e">
        <f>#REF!*-1</f>
        <v>#REF!</v>
      </c>
      <c r="H582" s="9" t="e">
        <f>#REF!</f>
        <v>#REF!</v>
      </c>
      <c r="I582" s="9" t="e">
        <f>#REF!</f>
        <v>#REF!</v>
      </c>
      <c r="J582" s="9" t="e">
        <f>VLOOKUP(I582,'גדלי תיקים'!$J:$K,2,0)</f>
        <v>#REF!</v>
      </c>
      <c r="K582" s="9" t="e">
        <f t="shared" si="20"/>
        <v>#REF!</v>
      </c>
      <c r="L582" s="9" t="e">
        <f t="shared" si="21"/>
        <v>#REF!</v>
      </c>
    </row>
    <row r="583" spans="1:12">
      <c r="A583" s="9" t="e">
        <f>#REF!</f>
        <v>#REF!</v>
      </c>
      <c r="B583" s="9" t="e">
        <f>#REF!</f>
        <v>#REF!</v>
      </c>
      <c r="C583" s="9" t="e">
        <f>#REF!</f>
        <v>#REF!</v>
      </c>
      <c r="D583" s="9" t="e">
        <f>#REF!</f>
        <v>#REF!</v>
      </c>
      <c r="E583" s="9" t="e">
        <f>#REF!</f>
        <v>#REF!</v>
      </c>
      <c r="F583" s="61" t="e">
        <f>#REF!</f>
        <v>#REF!</v>
      </c>
      <c r="G583" s="9" t="e">
        <f>#REF!*-1</f>
        <v>#REF!</v>
      </c>
      <c r="H583" s="9" t="e">
        <f>#REF!</f>
        <v>#REF!</v>
      </c>
      <c r="I583" s="9" t="e">
        <f>#REF!</f>
        <v>#REF!</v>
      </c>
      <c r="J583" s="9" t="e">
        <f>VLOOKUP(I583,'גדלי תיקים'!$J:$K,2,0)</f>
        <v>#REF!</v>
      </c>
      <c r="K583" s="9" t="e">
        <f t="shared" si="20"/>
        <v>#REF!</v>
      </c>
      <c r="L583" s="9" t="e">
        <f t="shared" si="21"/>
        <v>#REF!</v>
      </c>
    </row>
    <row r="584" spans="1:12">
      <c r="A584" s="9" t="e">
        <f>#REF!</f>
        <v>#REF!</v>
      </c>
      <c r="B584" s="9" t="e">
        <f>#REF!</f>
        <v>#REF!</v>
      </c>
      <c r="C584" s="9" t="e">
        <f>#REF!</f>
        <v>#REF!</v>
      </c>
      <c r="D584" s="9" t="e">
        <f>#REF!</f>
        <v>#REF!</v>
      </c>
      <c r="E584" s="9" t="e">
        <f>#REF!</f>
        <v>#REF!</v>
      </c>
      <c r="F584" s="61" t="e">
        <f>#REF!</f>
        <v>#REF!</v>
      </c>
      <c r="G584" s="9" t="e">
        <f>#REF!*-1</f>
        <v>#REF!</v>
      </c>
      <c r="H584" s="9" t="e">
        <f>#REF!</f>
        <v>#REF!</v>
      </c>
      <c r="I584" s="9" t="e">
        <f>#REF!</f>
        <v>#REF!</v>
      </c>
      <c r="J584" s="9" t="e">
        <f>VLOOKUP(I584,'גדלי תיקים'!$J:$K,2,0)</f>
        <v>#REF!</v>
      </c>
      <c r="K584" s="9" t="e">
        <f t="shared" si="20"/>
        <v>#REF!</v>
      </c>
      <c r="L584" s="9" t="e">
        <f t="shared" si="21"/>
        <v>#REF!</v>
      </c>
    </row>
    <row r="585" spans="1:12">
      <c r="A585" s="9" t="e">
        <f>#REF!</f>
        <v>#REF!</v>
      </c>
      <c r="B585" s="9" t="e">
        <f>#REF!</f>
        <v>#REF!</v>
      </c>
      <c r="C585" s="9" t="e">
        <f>#REF!</f>
        <v>#REF!</v>
      </c>
      <c r="D585" s="9" t="e">
        <f>#REF!</f>
        <v>#REF!</v>
      </c>
      <c r="E585" s="9" t="e">
        <f>#REF!</f>
        <v>#REF!</v>
      </c>
      <c r="F585" s="61" t="e">
        <f>#REF!</f>
        <v>#REF!</v>
      </c>
      <c r="G585" s="9" t="e">
        <f>#REF!*-1</f>
        <v>#REF!</v>
      </c>
      <c r="H585" s="9" t="e">
        <f>#REF!</f>
        <v>#REF!</v>
      </c>
      <c r="I585" s="9" t="e">
        <f>#REF!</f>
        <v>#REF!</v>
      </c>
      <c r="J585" s="9" t="e">
        <f>VLOOKUP(I585,'גדלי תיקים'!$J:$K,2,0)</f>
        <v>#REF!</v>
      </c>
      <c r="K585" s="9" t="e">
        <f t="shared" si="20"/>
        <v>#REF!</v>
      </c>
      <c r="L585" s="9" t="e">
        <f t="shared" si="21"/>
        <v>#REF!</v>
      </c>
    </row>
    <row r="586" spans="1:12">
      <c r="A586" s="9" t="e">
        <f>#REF!</f>
        <v>#REF!</v>
      </c>
      <c r="B586" s="9" t="e">
        <f>#REF!</f>
        <v>#REF!</v>
      </c>
      <c r="C586" s="9" t="e">
        <f>#REF!</f>
        <v>#REF!</v>
      </c>
      <c r="D586" s="9" t="e">
        <f>#REF!</f>
        <v>#REF!</v>
      </c>
      <c r="E586" s="9" t="e">
        <f>#REF!</f>
        <v>#REF!</v>
      </c>
      <c r="F586" s="61" t="e">
        <f>#REF!</f>
        <v>#REF!</v>
      </c>
      <c r="G586" s="9" t="e">
        <f>#REF!*-1</f>
        <v>#REF!</v>
      </c>
      <c r="H586" s="9" t="e">
        <f>#REF!</f>
        <v>#REF!</v>
      </c>
      <c r="I586" s="9" t="e">
        <f>#REF!</f>
        <v>#REF!</v>
      </c>
      <c r="J586" s="9" t="e">
        <f>VLOOKUP(I586,'גדלי תיקים'!$J:$K,2,0)</f>
        <v>#REF!</v>
      </c>
      <c r="K586" s="9" t="e">
        <f t="shared" si="20"/>
        <v>#REF!</v>
      </c>
      <c r="L586" s="9" t="e">
        <f t="shared" si="21"/>
        <v>#REF!</v>
      </c>
    </row>
    <row r="587" spans="1:12">
      <c r="A587" s="9" t="e">
        <f>#REF!</f>
        <v>#REF!</v>
      </c>
      <c r="B587" s="9" t="e">
        <f>#REF!</f>
        <v>#REF!</v>
      </c>
      <c r="C587" s="9" t="e">
        <f>#REF!</f>
        <v>#REF!</v>
      </c>
      <c r="D587" s="9" t="e">
        <f>#REF!</f>
        <v>#REF!</v>
      </c>
      <c r="E587" s="9" t="e">
        <f>#REF!</f>
        <v>#REF!</v>
      </c>
      <c r="F587" s="61" t="e">
        <f>#REF!</f>
        <v>#REF!</v>
      </c>
      <c r="G587" s="9" t="e">
        <f>#REF!*-1</f>
        <v>#REF!</v>
      </c>
      <c r="H587" s="9" t="e">
        <f>#REF!</f>
        <v>#REF!</v>
      </c>
      <c r="I587" s="9" t="e">
        <f>#REF!</f>
        <v>#REF!</v>
      </c>
      <c r="J587" s="9" t="e">
        <f>VLOOKUP(I587,'גדלי תיקים'!$J:$K,2,0)</f>
        <v>#REF!</v>
      </c>
      <c r="K587" s="9" t="e">
        <f t="shared" si="20"/>
        <v>#REF!</v>
      </c>
      <c r="L587" s="9" t="e">
        <f t="shared" si="21"/>
        <v>#REF!</v>
      </c>
    </row>
    <row r="588" spans="1:12">
      <c r="A588" s="9" t="e">
        <f>#REF!</f>
        <v>#REF!</v>
      </c>
      <c r="B588" s="9" t="e">
        <f>#REF!</f>
        <v>#REF!</v>
      </c>
      <c r="C588" s="9" t="e">
        <f>#REF!</f>
        <v>#REF!</v>
      </c>
      <c r="D588" s="9" t="e">
        <f>#REF!</f>
        <v>#REF!</v>
      </c>
      <c r="E588" s="9" t="e">
        <f>#REF!</f>
        <v>#REF!</v>
      </c>
      <c r="F588" s="61" t="e">
        <f>#REF!</f>
        <v>#REF!</v>
      </c>
      <c r="G588" s="9" t="e">
        <f>#REF!*-1</f>
        <v>#REF!</v>
      </c>
      <c r="H588" s="9" t="e">
        <f>#REF!</f>
        <v>#REF!</v>
      </c>
      <c r="I588" s="9" t="e">
        <f>#REF!</f>
        <v>#REF!</v>
      </c>
      <c r="J588" s="9" t="e">
        <f>VLOOKUP(I588,'גדלי תיקים'!$J:$K,2,0)</f>
        <v>#REF!</v>
      </c>
      <c r="K588" s="9" t="e">
        <f t="shared" si="20"/>
        <v>#REF!</v>
      </c>
      <c r="L588" s="9" t="e">
        <f t="shared" si="21"/>
        <v>#REF!</v>
      </c>
    </row>
    <row r="589" spans="1:12">
      <c r="A589" s="9" t="e">
        <f>#REF!</f>
        <v>#REF!</v>
      </c>
      <c r="B589" s="9" t="e">
        <f>#REF!</f>
        <v>#REF!</v>
      </c>
      <c r="C589" s="9" t="e">
        <f>#REF!</f>
        <v>#REF!</v>
      </c>
      <c r="D589" s="9" t="e">
        <f>#REF!</f>
        <v>#REF!</v>
      </c>
      <c r="E589" s="9" t="e">
        <f>#REF!</f>
        <v>#REF!</v>
      </c>
      <c r="F589" s="61" t="e">
        <f>#REF!</f>
        <v>#REF!</v>
      </c>
      <c r="G589" s="9" t="e">
        <f>#REF!*-1</f>
        <v>#REF!</v>
      </c>
      <c r="H589" s="9" t="e">
        <f>#REF!</f>
        <v>#REF!</v>
      </c>
      <c r="I589" s="9" t="e">
        <f>#REF!</f>
        <v>#REF!</v>
      </c>
      <c r="J589" s="9" t="e">
        <f>VLOOKUP(I589,'גדלי תיקים'!$J:$K,2,0)</f>
        <v>#REF!</v>
      </c>
      <c r="K589" s="9" t="e">
        <f t="shared" si="20"/>
        <v>#REF!</v>
      </c>
      <c r="L589" s="9" t="e">
        <f t="shared" si="21"/>
        <v>#REF!</v>
      </c>
    </row>
    <row r="590" spans="1:12">
      <c r="A590" s="9" t="e">
        <f>#REF!</f>
        <v>#REF!</v>
      </c>
      <c r="B590" s="9" t="e">
        <f>#REF!</f>
        <v>#REF!</v>
      </c>
      <c r="C590" s="9" t="e">
        <f>#REF!</f>
        <v>#REF!</v>
      </c>
      <c r="D590" s="9" t="e">
        <f>#REF!</f>
        <v>#REF!</v>
      </c>
      <c r="E590" s="9" t="e">
        <f>#REF!</f>
        <v>#REF!</v>
      </c>
      <c r="F590" s="61" t="e">
        <f>#REF!</f>
        <v>#REF!</v>
      </c>
      <c r="G590" s="9" t="e">
        <f>#REF!*-1</f>
        <v>#REF!</v>
      </c>
      <c r="H590" s="9" t="e">
        <f>#REF!</f>
        <v>#REF!</v>
      </c>
      <c r="I590" s="9" t="e">
        <f>#REF!</f>
        <v>#REF!</v>
      </c>
      <c r="J590" s="9" t="e">
        <f>VLOOKUP(I590,'גדלי תיקים'!$J:$K,2,0)</f>
        <v>#REF!</v>
      </c>
      <c r="K590" s="9" t="e">
        <f t="shared" si="20"/>
        <v>#REF!</v>
      </c>
      <c r="L590" s="9" t="e">
        <f t="shared" si="21"/>
        <v>#REF!</v>
      </c>
    </row>
    <row r="591" spans="1:12">
      <c r="A591" s="9" t="e">
        <f>#REF!</f>
        <v>#REF!</v>
      </c>
      <c r="B591" s="9" t="e">
        <f>#REF!</f>
        <v>#REF!</v>
      </c>
      <c r="C591" s="9" t="e">
        <f>#REF!</f>
        <v>#REF!</v>
      </c>
      <c r="D591" s="9" t="e">
        <f>#REF!</f>
        <v>#REF!</v>
      </c>
      <c r="E591" s="9" t="e">
        <f>#REF!</f>
        <v>#REF!</v>
      </c>
      <c r="F591" s="61" t="e">
        <f>#REF!</f>
        <v>#REF!</v>
      </c>
      <c r="G591" s="9" t="e">
        <f>#REF!*-1</f>
        <v>#REF!</v>
      </c>
      <c r="H591" s="9" t="e">
        <f>#REF!</f>
        <v>#REF!</v>
      </c>
      <c r="I591" s="9" t="e">
        <f>#REF!</f>
        <v>#REF!</v>
      </c>
      <c r="J591" s="9" t="e">
        <f>VLOOKUP(I591,'גדלי תיקים'!$J:$K,2,0)</f>
        <v>#REF!</v>
      </c>
      <c r="K591" s="9" t="e">
        <f t="shared" si="20"/>
        <v>#REF!</v>
      </c>
      <c r="L591" s="9" t="e">
        <f t="shared" si="21"/>
        <v>#REF!</v>
      </c>
    </row>
    <row r="592" spans="1:12">
      <c r="A592" s="9" t="e">
        <f>#REF!</f>
        <v>#REF!</v>
      </c>
      <c r="B592" s="9" t="e">
        <f>#REF!</f>
        <v>#REF!</v>
      </c>
      <c r="C592" s="9" t="e">
        <f>#REF!</f>
        <v>#REF!</v>
      </c>
      <c r="D592" s="9" t="e">
        <f>#REF!</f>
        <v>#REF!</v>
      </c>
      <c r="E592" s="9" t="e">
        <f>#REF!</f>
        <v>#REF!</v>
      </c>
      <c r="F592" s="61" t="e">
        <f>#REF!</f>
        <v>#REF!</v>
      </c>
      <c r="G592" s="9" t="e">
        <f>#REF!*-1</f>
        <v>#REF!</v>
      </c>
      <c r="H592" s="9" t="e">
        <f>#REF!</f>
        <v>#REF!</v>
      </c>
      <c r="I592" s="9" t="e">
        <f>#REF!</f>
        <v>#REF!</v>
      </c>
      <c r="J592" s="9" t="e">
        <f>VLOOKUP(I592,'גדלי תיקים'!$J:$K,2,0)</f>
        <v>#REF!</v>
      </c>
      <c r="K592" s="9" t="e">
        <f t="shared" si="20"/>
        <v>#REF!</v>
      </c>
      <c r="L592" s="9" t="e">
        <f t="shared" si="21"/>
        <v>#REF!</v>
      </c>
    </row>
    <row r="593" spans="1:12">
      <c r="A593" s="9" t="e">
        <f>#REF!</f>
        <v>#REF!</v>
      </c>
      <c r="B593" s="9" t="e">
        <f>#REF!</f>
        <v>#REF!</v>
      </c>
      <c r="C593" s="9" t="e">
        <f>#REF!</f>
        <v>#REF!</v>
      </c>
      <c r="D593" s="9" t="e">
        <f>#REF!</f>
        <v>#REF!</v>
      </c>
      <c r="E593" s="9" t="e">
        <f>#REF!</f>
        <v>#REF!</v>
      </c>
      <c r="F593" s="61" t="e">
        <f>#REF!</f>
        <v>#REF!</v>
      </c>
      <c r="G593" s="9" t="e">
        <f>#REF!*-1</f>
        <v>#REF!</v>
      </c>
      <c r="H593" s="9" t="e">
        <f>#REF!</f>
        <v>#REF!</v>
      </c>
      <c r="I593" s="9" t="e">
        <f>#REF!</f>
        <v>#REF!</v>
      </c>
      <c r="J593" s="9" t="e">
        <f>VLOOKUP(I593,'גדלי תיקים'!$J:$K,2,0)</f>
        <v>#REF!</v>
      </c>
      <c r="K593" s="9" t="e">
        <f t="shared" si="20"/>
        <v>#REF!</v>
      </c>
      <c r="L593" s="9" t="e">
        <f t="shared" si="21"/>
        <v>#REF!</v>
      </c>
    </row>
    <row r="594" spans="1:12">
      <c r="A594" s="9" t="e">
        <f>#REF!</f>
        <v>#REF!</v>
      </c>
      <c r="B594" s="9" t="e">
        <f>#REF!</f>
        <v>#REF!</v>
      </c>
      <c r="C594" s="9" t="e">
        <f>#REF!</f>
        <v>#REF!</v>
      </c>
      <c r="D594" s="9" t="e">
        <f>#REF!</f>
        <v>#REF!</v>
      </c>
      <c r="E594" s="9" t="e">
        <f>#REF!</f>
        <v>#REF!</v>
      </c>
      <c r="F594" s="61" t="e">
        <f>#REF!</f>
        <v>#REF!</v>
      </c>
      <c r="G594" s="9" t="e">
        <f>#REF!*-1</f>
        <v>#REF!</v>
      </c>
      <c r="H594" s="9" t="e">
        <f>#REF!</f>
        <v>#REF!</v>
      </c>
      <c r="I594" s="9" t="e">
        <f>#REF!</f>
        <v>#REF!</v>
      </c>
      <c r="J594" s="9" t="e">
        <f>VLOOKUP(I594,'גדלי תיקים'!$J:$K,2,0)</f>
        <v>#REF!</v>
      </c>
      <c r="K594" s="9" t="e">
        <f t="shared" si="20"/>
        <v>#REF!</v>
      </c>
      <c r="L594" s="9" t="e">
        <f t="shared" si="21"/>
        <v>#REF!</v>
      </c>
    </row>
    <row r="595" spans="1:12">
      <c r="A595" s="9" t="e">
        <f>#REF!</f>
        <v>#REF!</v>
      </c>
      <c r="B595" s="9" t="e">
        <f>#REF!</f>
        <v>#REF!</v>
      </c>
      <c r="C595" s="9" t="e">
        <f>#REF!</f>
        <v>#REF!</v>
      </c>
      <c r="D595" s="9" t="e">
        <f>#REF!</f>
        <v>#REF!</v>
      </c>
      <c r="E595" s="9" t="e">
        <f>#REF!</f>
        <v>#REF!</v>
      </c>
      <c r="F595" s="61" t="e">
        <f>#REF!</f>
        <v>#REF!</v>
      </c>
      <c r="G595" s="9" t="e">
        <f>#REF!*-1</f>
        <v>#REF!</v>
      </c>
      <c r="H595" s="9" t="e">
        <f>#REF!</f>
        <v>#REF!</v>
      </c>
      <c r="I595" s="9" t="e">
        <f>#REF!</f>
        <v>#REF!</v>
      </c>
      <c r="J595" s="9" t="e">
        <f>VLOOKUP(I595,'גדלי תיקים'!$J:$K,2,0)</f>
        <v>#REF!</v>
      </c>
      <c r="K595" s="9" t="e">
        <f t="shared" si="20"/>
        <v>#REF!</v>
      </c>
      <c r="L595" s="9" t="e">
        <f t="shared" si="21"/>
        <v>#REF!</v>
      </c>
    </row>
    <row r="596" spans="1:12">
      <c r="A596" s="9" t="e">
        <f>#REF!</f>
        <v>#REF!</v>
      </c>
      <c r="B596" s="9" t="e">
        <f>#REF!</f>
        <v>#REF!</v>
      </c>
      <c r="C596" s="9" t="e">
        <f>#REF!</f>
        <v>#REF!</v>
      </c>
      <c r="D596" s="9" t="e">
        <f>#REF!</f>
        <v>#REF!</v>
      </c>
      <c r="E596" s="9" t="e">
        <f>#REF!</f>
        <v>#REF!</v>
      </c>
      <c r="F596" s="61" t="e">
        <f>#REF!</f>
        <v>#REF!</v>
      </c>
      <c r="G596" s="9" t="e">
        <f>#REF!*-1</f>
        <v>#REF!</v>
      </c>
      <c r="H596" s="9" t="e">
        <f>#REF!</f>
        <v>#REF!</v>
      </c>
      <c r="I596" s="9" t="e">
        <f>#REF!</f>
        <v>#REF!</v>
      </c>
      <c r="J596" s="9" t="e">
        <f>VLOOKUP(I596,'גדלי תיקים'!$J:$K,2,0)</f>
        <v>#REF!</v>
      </c>
      <c r="K596" s="9" t="e">
        <f t="shared" si="20"/>
        <v>#REF!</v>
      </c>
      <c r="L596" s="9" t="e">
        <f t="shared" si="21"/>
        <v>#REF!</v>
      </c>
    </row>
    <row r="597" spans="1:12">
      <c r="A597" s="9" t="e">
        <f>#REF!</f>
        <v>#REF!</v>
      </c>
      <c r="B597" s="9" t="e">
        <f>#REF!</f>
        <v>#REF!</v>
      </c>
      <c r="C597" s="9" t="e">
        <f>#REF!</f>
        <v>#REF!</v>
      </c>
      <c r="D597" s="9" t="e">
        <f>#REF!</f>
        <v>#REF!</v>
      </c>
      <c r="E597" s="9" t="e">
        <f>#REF!</f>
        <v>#REF!</v>
      </c>
      <c r="F597" s="61" t="e">
        <f>#REF!</f>
        <v>#REF!</v>
      </c>
      <c r="G597" s="9" t="e">
        <f>#REF!*-1</f>
        <v>#REF!</v>
      </c>
      <c r="H597" s="9" t="e">
        <f>#REF!</f>
        <v>#REF!</v>
      </c>
      <c r="I597" s="9" t="e">
        <f>#REF!</f>
        <v>#REF!</v>
      </c>
      <c r="J597" s="9" t="e">
        <f>VLOOKUP(I597,'גדלי תיקים'!$J:$K,2,0)</f>
        <v>#REF!</v>
      </c>
      <c r="K597" s="9" t="e">
        <f t="shared" si="20"/>
        <v>#REF!</v>
      </c>
      <c r="L597" s="9" t="e">
        <f t="shared" si="21"/>
        <v>#REF!</v>
      </c>
    </row>
    <row r="598" spans="1:12">
      <c r="A598" s="9" t="e">
        <f>#REF!</f>
        <v>#REF!</v>
      </c>
      <c r="B598" s="9" t="e">
        <f>#REF!</f>
        <v>#REF!</v>
      </c>
      <c r="C598" s="9" t="e">
        <f>#REF!</f>
        <v>#REF!</v>
      </c>
      <c r="D598" s="9" t="e">
        <f>#REF!</f>
        <v>#REF!</v>
      </c>
      <c r="E598" s="9" t="e">
        <f>#REF!</f>
        <v>#REF!</v>
      </c>
      <c r="F598" s="61" t="e">
        <f>#REF!</f>
        <v>#REF!</v>
      </c>
      <c r="G598" s="9" t="e">
        <f>#REF!*-1</f>
        <v>#REF!</v>
      </c>
      <c r="H598" s="9" t="e">
        <f>#REF!</f>
        <v>#REF!</v>
      </c>
      <c r="I598" s="9" t="e">
        <f>#REF!</f>
        <v>#REF!</v>
      </c>
      <c r="J598" s="9" t="e">
        <f>VLOOKUP(I598,'גדלי תיקים'!$J:$K,2,0)</f>
        <v>#REF!</v>
      </c>
      <c r="K598" s="9" t="e">
        <f t="shared" si="20"/>
        <v>#REF!</v>
      </c>
      <c r="L598" s="9" t="e">
        <f t="shared" si="21"/>
        <v>#REF!</v>
      </c>
    </row>
    <row r="599" spans="1:12">
      <c r="A599" s="9" t="e">
        <f>#REF!</f>
        <v>#REF!</v>
      </c>
      <c r="B599" s="9" t="e">
        <f>#REF!</f>
        <v>#REF!</v>
      </c>
      <c r="C599" s="9" t="e">
        <f>#REF!</f>
        <v>#REF!</v>
      </c>
      <c r="D599" s="9" t="e">
        <f>#REF!</f>
        <v>#REF!</v>
      </c>
      <c r="E599" s="9" t="e">
        <f>#REF!</f>
        <v>#REF!</v>
      </c>
      <c r="F599" s="61" t="e">
        <f>#REF!</f>
        <v>#REF!</v>
      </c>
      <c r="G599" s="9" t="e">
        <f>#REF!*-1</f>
        <v>#REF!</v>
      </c>
      <c r="H599" s="9" t="e">
        <f>#REF!</f>
        <v>#REF!</v>
      </c>
      <c r="I599" s="9" t="e">
        <f>#REF!</f>
        <v>#REF!</v>
      </c>
      <c r="J599" s="9" t="e">
        <f>VLOOKUP(I599,'גדלי תיקים'!$J:$K,2,0)</f>
        <v>#REF!</v>
      </c>
      <c r="K599" s="9" t="e">
        <f t="shared" si="20"/>
        <v>#REF!</v>
      </c>
      <c r="L599" s="9" t="e">
        <f t="shared" si="21"/>
        <v>#REF!</v>
      </c>
    </row>
    <row r="600" spans="1:12">
      <c r="A600" s="9" t="e">
        <f>#REF!</f>
        <v>#REF!</v>
      </c>
      <c r="B600" s="9" t="e">
        <f>#REF!</f>
        <v>#REF!</v>
      </c>
      <c r="C600" s="9" t="e">
        <f>#REF!</f>
        <v>#REF!</v>
      </c>
      <c r="D600" s="9" t="e">
        <f>#REF!</f>
        <v>#REF!</v>
      </c>
      <c r="E600" s="9" t="e">
        <f>#REF!</f>
        <v>#REF!</v>
      </c>
      <c r="F600" s="61" t="e">
        <f>#REF!</f>
        <v>#REF!</v>
      </c>
      <c r="G600" s="9" t="e">
        <f>#REF!*-1</f>
        <v>#REF!</v>
      </c>
      <c r="H600" s="9" t="e">
        <f>#REF!</f>
        <v>#REF!</v>
      </c>
      <c r="I600" s="9" t="e">
        <f>#REF!</f>
        <v>#REF!</v>
      </c>
      <c r="J600" s="9" t="e">
        <f>VLOOKUP(I600,'גדלי תיקים'!$J:$K,2,0)</f>
        <v>#REF!</v>
      </c>
      <c r="K600" s="9" t="e">
        <f t="shared" si="20"/>
        <v>#REF!</v>
      </c>
      <c r="L600" s="9" t="e">
        <f t="shared" si="21"/>
        <v>#REF!</v>
      </c>
    </row>
    <row r="601" spans="1:12">
      <c r="A601" s="9" t="e">
        <f>#REF!</f>
        <v>#REF!</v>
      </c>
      <c r="B601" s="9" t="e">
        <f>#REF!</f>
        <v>#REF!</v>
      </c>
      <c r="C601" s="9" t="e">
        <f>#REF!</f>
        <v>#REF!</v>
      </c>
      <c r="D601" s="9" t="e">
        <f>#REF!</f>
        <v>#REF!</v>
      </c>
      <c r="E601" s="9" t="e">
        <f>#REF!</f>
        <v>#REF!</v>
      </c>
      <c r="F601" s="61" t="e">
        <f>#REF!</f>
        <v>#REF!</v>
      </c>
      <c r="G601" s="9" t="e">
        <f>#REF!*-1</f>
        <v>#REF!</v>
      </c>
      <c r="H601" s="9" t="e">
        <f>#REF!</f>
        <v>#REF!</v>
      </c>
      <c r="I601" s="9" t="e">
        <f>#REF!</f>
        <v>#REF!</v>
      </c>
      <c r="J601" s="9" t="e">
        <f>VLOOKUP(I601,'גדלי תיקים'!$J:$K,2,0)</f>
        <v>#REF!</v>
      </c>
      <c r="K601" s="9" t="e">
        <f t="shared" si="20"/>
        <v>#REF!</v>
      </c>
      <c r="L601" s="9" t="e">
        <f t="shared" si="21"/>
        <v>#REF!</v>
      </c>
    </row>
    <row r="602" spans="1:12">
      <c r="A602" s="9" t="e">
        <f>#REF!</f>
        <v>#REF!</v>
      </c>
      <c r="B602" s="9" t="e">
        <f>#REF!</f>
        <v>#REF!</v>
      </c>
      <c r="C602" s="9" t="e">
        <f>#REF!</f>
        <v>#REF!</v>
      </c>
      <c r="D602" s="9" t="e">
        <f>#REF!</f>
        <v>#REF!</v>
      </c>
      <c r="E602" s="9" t="e">
        <f>#REF!</f>
        <v>#REF!</v>
      </c>
      <c r="F602" s="61" t="e">
        <f>#REF!</f>
        <v>#REF!</v>
      </c>
      <c r="G602" s="9" t="e">
        <f>#REF!*-1</f>
        <v>#REF!</v>
      </c>
      <c r="H602" s="9" t="e">
        <f>#REF!</f>
        <v>#REF!</v>
      </c>
      <c r="I602" s="9" t="e">
        <f>#REF!</f>
        <v>#REF!</v>
      </c>
      <c r="J602" s="9" t="e">
        <f>VLOOKUP(I602,'גדלי תיקים'!$J:$K,2,0)</f>
        <v>#REF!</v>
      </c>
      <c r="K602" s="9" t="e">
        <f t="shared" si="20"/>
        <v>#REF!</v>
      </c>
      <c r="L602" s="9" t="e">
        <f t="shared" si="21"/>
        <v>#REF!</v>
      </c>
    </row>
    <row r="603" spans="1:12">
      <c r="A603" s="9" t="e">
        <f>#REF!</f>
        <v>#REF!</v>
      </c>
      <c r="B603" s="9" t="e">
        <f>#REF!</f>
        <v>#REF!</v>
      </c>
      <c r="C603" s="9" t="e">
        <f>#REF!</f>
        <v>#REF!</v>
      </c>
      <c r="D603" s="9" t="e">
        <f>#REF!</f>
        <v>#REF!</v>
      </c>
      <c r="E603" s="9" t="e">
        <f>#REF!</f>
        <v>#REF!</v>
      </c>
      <c r="F603" s="61" t="e">
        <f>#REF!</f>
        <v>#REF!</v>
      </c>
      <c r="G603" s="9" t="e">
        <f>#REF!*-1</f>
        <v>#REF!</v>
      </c>
      <c r="H603" s="9" t="e">
        <f>#REF!</f>
        <v>#REF!</v>
      </c>
      <c r="I603" s="9" t="e">
        <f>#REF!</f>
        <v>#REF!</v>
      </c>
      <c r="J603" s="9" t="e">
        <f>VLOOKUP(I603,'גדלי תיקים'!$J:$K,2,0)</f>
        <v>#REF!</v>
      </c>
      <c r="K603" s="9" t="e">
        <f t="shared" si="20"/>
        <v>#REF!</v>
      </c>
      <c r="L603" s="9" t="e">
        <f t="shared" si="21"/>
        <v>#REF!</v>
      </c>
    </row>
    <row r="604" spans="1:12">
      <c r="A604" s="9" t="e">
        <f>#REF!</f>
        <v>#REF!</v>
      </c>
      <c r="B604" s="9" t="e">
        <f>#REF!</f>
        <v>#REF!</v>
      </c>
      <c r="C604" s="9" t="e">
        <f>#REF!</f>
        <v>#REF!</v>
      </c>
      <c r="D604" s="9" t="e">
        <f>#REF!</f>
        <v>#REF!</v>
      </c>
      <c r="E604" s="9" t="e">
        <f>#REF!</f>
        <v>#REF!</v>
      </c>
      <c r="F604" s="61" t="e">
        <f>#REF!</f>
        <v>#REF!</v>
      </c>
      <c r="G604" s="9" t="e">
        <f>#REF!*-1</f>
        <v>#REF!</v>
      </c>
      <c r="H604" s="9" t="e">
        <f>#REF!</f>
        <v>#REF!</v>
      </c>
      <c r="I604" s="9" t="e">
        <f>#REF!</f>
        <v>#REF!</v>
      </c>
      <c r="J604" s="9" t="e">
        <f>VLOOKUP(I604,'גדלי תיקים'!$J:$K,2,0)</f>
        <v>#REF!</v>
      </c>
      <c r="K604" s="9" t="e">
        <f t="shared" si="20"/>
        <v>#REF!</v>
      </c>
      <c r="L604" s="9" t="e">
        <f t="shared" si="21"/>
        <v>#REF!</v>
      </c>
    </row>
    <row r="605" spans="1:12">
      <c r="A605" s="9" t="e">
        <f>#REF!</f>
        <v>#REF!</v>
      </c>
      <c r="B605" s="9" t="e">
        <f>#REF!</f>
        <v>#REF!</v>
      </c>
      <c r="C605" s="9" t="e">
        <f>#REF!</f>
        <v>#REF!</v>
      </c>
      <c r="D605" s="9" t="e">
        <f>#REF!</f>
        <v>#REF!</v>
      </c>
      <c r="E605" s="9" t="e">
        <f>#REF!</f>
        <v>#REF!</v>
      </c>
      <c r="F605" s="61" t="e">
        <f>#REF!</f>
        <v>#REF!</v>
      </c>
      <c r="G605" s="9" t="e">
        <f>#REF!*-1</f>
        <v>#REF!</v>
      </c>
      <c r="H605" s="9" t="e">
        <f>#REF!</f>
        <v>#REF!</v>
      </c>
      <c r="I605" s="9" t="e">
        <f>#REF!</f>
        <v>#REF!</v>
      </c>
      <c r="J605" s="9" t="e">
        <f>VLOOKUP(I605,'גדלי תיקים'!$J:$K,2,0)</f>
        <v>#REF!</v>
      </c>
      <c r="K605" s="9" t="e">
        <f t="shared" si="20"/>
        <v>#REF!</v>
      </c>
      <c r="L605" s="9" t="e">
        <f t="shared" si="21"/>
        <v>#REF!</v>
      </c>
    </row>
    <row r="606" spans="1:12">
      <c r="A606" s="9" t="e">
        <f>#REF!</f>
        <v>#REF!</v>
      </c>
      <c r="B606" s="9" t="e">
        <f>#REF!</f>
        <v>#REF!</v>
      </c>
      <c r="C606" s="9" t="e">
        <f>#REF!</f>
        <v>#REF!</v>
      </c>
      <c r="D606" s="9" t="e">
        <f>#REF!</f>
        <v>#REF!</v>
      </c>
      <c r="E606" s="9" t="e">
        <f>#REF!</f>
        <v>#REF!</v>
      </c>
      <c r="F606" s="61" t="e">
        <f>#REF!</f>
        <v>#REF!</v>
      </c>
      <c r="G606" s="9" t="e">
        <f>#REF!*-1</f>
        <v>#REF!</v>
      </c>
      <c r="H606" s="9" t="e">
        <f>#REF!</f>
        <v>#REF!</v>
      </c>
      <c r="I606" s="9" t="e">
        <f>#REF!</f>
        <v>#REF!</v>
      </c>
      <c r="J606" s="9" t="e">
        <f>VLOOKUP(I606,'גדלי תיקים'!$J:$K,2,0)</f>
        <v>#REF!</v>
      </c>
      <c r="K606" s="9" t="e">
        <f t="shared" si="20"/>
        <v>#REF!</v>
      </c>
      <c r="L606" s="9" t="e">
        <f t="shared" si="21"/>
        <v>#REF!</v>
      </c>
    </row>
    <row r="607" spans="1:12">
      <c r="A607" s="9" t="e">
        <f>#REF!</f>
        <v>#REF!</v>
      </c>
      <c r="B607" s="9" t="e">
        <f>#REF!</f>
        <v>#REF!</v>
      </c>
      <c r="C607" s="9" t="e">
        <f>#REF!</f>
        <v>#REF!</v>
      </c>
      <c r="D607" s="9" t="e">
        <f>#REF!</f>
        <v>#REF!</v>
      </c>
      <c r="E607" s="9" t="e">
        <f>#REF!</f>
        <v>#REF!</v>
      </c>
      <c r="F607" s="61" t="e">
        <f>#REF!</f>
        <v>#REF!</v>
      </c>
      <c r="G607" s="9" t="e">
        <f>#REF!*-1</f>
        <v>#REF!</v>
      </c>
      <c r="H607" s="9" t="e">
        <f>#REF!</f>
        <v>#REF!</v>
      </c>
      <c r="I607" s="9" t="e">
        <f>#REF!</f>
        <v>#REF!</v>
      </c>
      <c r="J607" s="9" t="e">
        <f>VLOOKUP(I607,'גדלי תיקים'!$J:$K,2,0)</f>
        <v>#REF!</v>
      </c>
      <c r="K607" s="9" t="e">
        <f t="shared" si="20"/>
        <v>#REF!</v>
      </c>
      <c r="L607" s="9" t="e">
        <f t="shared" si="21"/>
        <v>#REF!</v>
      </c>
    </row>
    <row r="608" spans="1:12">
      <c r="A608" s="9" t="e">
        <f>#REF!</f>
        <v>#REF!</v>
      </c>
      <c r="B608" s="9" t="e">
        <f>#REF!</f>
        <v>#REF!</v>
      </c>
      <c r="C608" s="9" t="e">
        <f>#REF!</f>
        <v>#REF!</v>
      </c>
      <c r="D608" s="9" t="e">
        <f>#REF!</f>
        <v>#REF!</v>
      </c>
      <c r="E608" s="9" t="e">
        <f>#REF!</f>
        <v>#REF!</v>
      </c>
      <c r="F608" s="61" t="e">
        <f>#REF!</f>
        <v>#REF!</v>
      </c>
      <c r="G608" s="9" t="e">
        <f>#REF!*-1</f>
        <v>#REF!</v>
      </c>
      <c r="H608" s="9" t="e">
        <f>#REF!</f>
        <v>#REF!</v>
      </c>
      <c r="I608" s="9" t="e">
        <f>#REF!</f>
        <v>#REF!</v>
      </c>
      <c r="J608" s="9" t="e">
        <f>VLOOKUP(I608,'גדלי תיקים'!$J:$K,2,0)</f>
        <v>#REF!</v>
      </c>
      <c r="K608" s="9" t="e">
        <f t="shared" si="20"/>
        <v>#REF!</v>
      </c>
      <c r="L608" s="9" t="e">
        <f t="shared" si="21"/>
        <v>#REF!</v>
      </c>
    </row>
    <row r="609" spans="1:12">
      <c r="A609" s="9" t="e">
        <f>#REF!</f>
        <v>#REF!</v>
      </c>
      <c r="B609" s="9" t="e">
        <f>#REF!</f>
        <v>#REF!</v>
      </c>
      <c r="C609" s="9" t="e">
        <f>#REF!</f>
        <v>#REF!</v>
      </c>
      <c r="D609" s="9" t="e">
        <f>#REF!</f>
        <v>#REF!</v>
      </c>
      <c r="E609" s="9" t="e">
        <f>#REF!</f>
        <v>#REF!</v>
      </c>
      <c r="F609" s="61" t="e">
        <f>#REF!</f>
        <v>#REF!</v>
      </c>
      <c r="G609" s="9" t="e">
        <f>#REF!*-1</f>
        <v>#REF!</v>
      </c>
      <c r="H609" s="9" t="e">
        <f>#REF!</f>
        <v>#REF!</v>
      </c>
      <c r="I609" s="9" t="e">
        <f>#REF!</f>
        <v>#REF!</v>
      </c>
      <c r="J609" s="9" t="e">
        <f>VLOOKUP(I609,'גדלי תיקים'!$J:$K,2,0)</f>
        <v>#REF!</v>
      </c>
      <c r="K609" s="9" t="e">
        <f t="shared" si="20"/>
        <v>#REF!</v>
      </c>
      <c r="L609" s="9" t="e">
        <f t="shared" si="21"/>
        <v>#REF!</v>
      </c>
    </row>
    <row r="610" spans="1:12">
      <c r="A610" s="9" t="e">
        <f>#REF!</f>
        <v>#REF!</v>
      </c>
      <c r="B610" s="9" t="e">
        <f>#REF!</f>
        <v>#REF!</v>
      </c>
      <c r="C610" s="9" t="e">
        <f>#REF!</f>
        <v>#REF!</v>
      </c>
      <c r="D610" s="9" t="e">
        <f>#REF!</f>
        <v>#REF!</v>
      </c>
      <c r="E610" s="9" t="e">
        <f>#REF!</f>
        <v>#REF!</v>
      </c>
      <c r="F610" s="61" t="e">
        <f>#REF!</f>
        <v>#REF!</v>
      </c>
      <c r="G610" s="9" t="e">
        <f>#REF!*-1</f>
        <v>#REF!</v>
      </c>
      <c r="H610" s="9" t="e">
        <f>#REF!</f>
        <v>#REF!</v>
      </c>
      <c r="I610" s="9" t="e">
        <f>#REF!</f>
        <v>#REF!</v>
      </c>
      <c r="J610" s="9" t="e">
        <f>VLOOKUP(I610,'גדלי תיקים'!$J:$K,2,0)</f>
        <v>#REF!</v>
      </c>
      <c r="K610" s="9" t="e">
        <f t="shared" si="20"/>
        <v>#REF!</v>
      </c>
      <c r="L610" s="9" t="e">
        <f t="shared" si="21"/>
        <v>#REF!</v>
      </c>
    </row>
    <row r="611" spans="1:12">
      <c r="A611" s="9" t="e">
        <f>#REF!</f>
        <v>#REF!</v>
      </c>
      <c r="B611" s="9" t="e">
        <f>#REF!</f>
        <v>#REF!</v>
      </c>
      <c r="C611" s="9" t="e">
        <f>#REF!</f>
        <v>#REF!</v>
      </c>
      <c r="D611" s="9" t="e">
        <f>#REF!</f>
        <v>#REF!</v>
      </c>
      <c r="E611" s="9" t="e">
        <f>#REF!</f>
        <v>#REF!</v>
      </c>
      <c r="F611" s="61" t="e">
        <f>#REF!</f>
        <v>#REF!</v>
      </c>
      <c r="G611" s="9" t="e">
        <f>#REF!*-1</f>
        <v>#REF!</v>
      </c>
      <c r="H611" s="9" t="e">
        <f>#REF!</f>
        <v>#REF!</v>
      </c>
      <c r="I611" s="9" t="e">
        <f>#REF!</f>
        <v>#REF!</v>
      </c>
      <c r="J611" s="9" t="e">
        <f>VLOOKUP(I611,'גדלי תיקים'!$J:$K,2,0)</f>
        <v>#REF!</v>
      </c>
      <c r="K611" s="9" t="e">
        <f t="shared" si="20"/>
        <v>#REF!</v>
      </c>
      <c r="L611" s="9" t="e">
        <f t="shared" si="21"/>
        <v>#REF!</v>
      </c>
    </row>
    <row r="612" spans="1:12">
      <c r="A612" s="9" t="e">
        <f>#REF!</f>
        <v>#REF!</v>
      </c>
      <c r="B612" s="9" t="e">
        <f>#REF!</f>
        <v>#REF!</v>
      </c>
      <c r="C612" s="9" t="e">
        <f>#REF!</f>
        <v>#REF!</v>
      </c>
      <c r="D612" s="9" t="e">
        <f>#REF!</f>
        <v>#REF!</v>
      </c>
      <c r="E612" s="9" t="e">
        <f>#REF!</f>
        <v>#REF!</v>
      </c>
      <c r="F612" s="61" t="e">
        <f>#REF!</f>
        <v>#REF!</v>
      </c>
      <c r="G612" s="9" t="e">
        <f>#REF!*-1</f>
        <v>#REF!</v>
      </c>
      <c r="H612" s="9" t="e">
        <f>#REF!</f>
        <v>#REF!</v>
      </c>
      <c r="I612" s="9" t="e">
        <f>#REF!</f>
        <v>#REF!</v>
      </c>
      <c r="J612" s="9" t="e">
        <f>VLOOKUP(I612,'גדלי תיקים'!$J:$K,2,0)</f>
        <v>#REF!</v>
      </c>
      <c r="K612" s="9" t="e">
        <f t="shared" si="20"/>
        <v>#REF!</v>
      </c>
      <c r="L612" s="9" t="e">
        <f t="shared" si="21"/>
        <v>#REF!</v>
      </c>
    </row>
    <row r="613" spans="1:12">
      <c r="A613" s="9" t="e">
        <f>#REF!</f>
        <v>#REF!</v>
      </c>
      <c r="B613" s="9" t="e">
        <f>#REF!</f>
        <v>#REF!</v>
      </c>
      <c r="C613" s="9" t="e">
        <f>#REF!</f>
        <v>#REF!</v>
      </c>
      <c r="D613" s="9" t="e">
        <f>#REF!</f>
        <v>#REF!</v>
      </c>
      <c r="E613" s="9" t="e">
        <f>#REF!</f>
        <v>#REF!</v>
      </c>
      <c r="F613" s="61" t="e">
        <f>#REF!</f>
        <v>#REF!</v>
      </c>
      <c r="G613" s="9" t="e">
        <f>#REF!*-1</f>
        <v>#REF!</v>
      </c>
      <c r="H613" s="9" t="e">
        <f>#REF!</f>
        <v>#REF!</v>
      </c>
      <c r="I613" s="9" t="e">
        <f>#REF!</f>
        <v>#REF!</v>
      </c>
      <c r="J613" s="9" t="e">
        <f>VLOOKUP(I613,'גדלי תיקים'!$J:$K,2,0)</f>
        <v>#REF!</v>
      </c>
      <c r="K613" s="9" t="e">
        <f t="shared" si="20"/>
        <v>#REF!</v>
      </c>
      <c r="L613" s="9" t="e">
        <f t="shared" si="21"/>
        <v>#REF!</v>
      </c>
    </row>
    <row r="614" spans="1:12">
      <c r="A614" s="9" t="e">
        <f>#REF!</f>
        <v>#REF!</v>
      </c>
      <c r="B614" s="9" t="e">
        <f>#REF!</f>
        <v>#REF!</v>
      </c>
      <c r="C614" s="9" t="e">
        <f>#REF!</f>
        <v>#REF!</v>
      </c>
      <c r="D614" s="9" t="e">
        <f>#REF!</f>
        <v>#REF!</v>
      </c>
      <c r="E614" s="9" t="e">
        <f>#REF!</f>
        <v>#REF!</v>
      </c>
      <c r="F614" s="61" t="e">
        <f>#REF!</f>
        <v>#REF!</v>
      </c>
      <c r="G614" s="9" t="e">
        <f>#REF!*-1</f>
        <v>#REF!</v>
      </c>
      <c r="H614" s="9" t="e">
        <f>#REF!</f>
        <v>#REF!</v>
      </c>
      <c r="I614" s="9" t="e">
        <f>#REF!</f>
        <v>#REF!</v>
      </c>
      <c r="J614" s="9" t="e">
        <f>VLOOKUP(I614,'גדלי תיקים'!$J:$K,2,0)</f>
        <v>#REF!</v>
      </c>
      <c r="K614" s="9" t="e">
        <f t="shared" si="20"/>
        <v>#REF!</v>
      </c>
      <c r="L614" s="9" t="e">
        <f t="shared" si="21"/>
        <v>#REF!</v>
      </c>
    </row>
    <row r="615" spans="1:12">
      <c r="A615" s="9" t="e">
        <f>#REF!</f>
        <v>#REF!</v>
      </c>
      <c r="B615" s="9" t="e">
        <f>#REF!</f>
        <v>#REF!</v>
      </c>
      <c r="C615" s="9" t="e">
        <f>#REF!</f>
        <v>#REF!</v>
      </c>
      <c r="D615" s="9" t="e">
        <f>#REF!</f>
        <v>#REF!</v>
      </c>
      <c r="E615" s="9" t="e">
        <f>#REF!</f>
        <v>#REF!</v>
      </c>
      <c r="F615" s="61" t="e">
        <f>#REF!</f>
        <v>#REF!</v>
      </c>
      <c r="G615" s="9" t="e">
        <f>#REF!*-1</f>
        <v>#REF!</v>
      </c>
      <c r="H615" s="9" t="e">
        <f>#REF!</f>
        <v>#REF!</v>
      </c>
      <c r="I615" s="9" t="e">
        <f>#REF!</f>
        <v>#REF!</v>
      </c>
      <c r="J615" s="9" t="e">
        <f>VLOOKUP(I615,'גדלי תיקים'!$J:$K,2,0)</f>
        <v>#REF!</v>
      </c>
      <c r="K615" s="9" t="e">
        <f t="shared" si="20"/>
        <v>#REF!</v>
      </c>
      <c r="L615" s="9" t="e">
        <f t="shared" si="21"/>
        <v>#REF!</v>
      </c>
    </row>
    <row r="616" spans="1:12">
      <c r="A616" s="9" t="e">
        <f>#REF!</f>
        <v>#REF!</v>
      </c>
      <c r="B616" s="9" t="e">
        <f>#REF!</f>
        <v>#REF!</v>
      </c>
      <c r="C616" s="9" t="e">
        <f>#REF!</f>
        <v>#REF!</v>
      </c>
      <c r="D616" s="9" t="e">
        <f>#REF!</f>
        <v>#REF!</v>
      </c>
      <c r="E616" s="9" t="e">
        <f>#REF!</f>
        <v>#REF!</v>
      </c>
      <c r="F616" s="61" t="e">
        <f>#REF!</f>
        <v>#REF!</v>
      </c>
      <c r="G616" s="9" t="e">
        <f>#REF!*-1</f>
        <v>#REF!</v>
      </c>
      <c r="H616" s="9" t="e">
        <f>#REF!</f>
        <v>#REF!</v>
      </c>
      <c r="I616" s="9" t="e">
        <f>#REF!</f>
        <v>#REF!</v>
      </c>
      <c r="J616" s="9" t="e">
        <f>VLOOKUP(I616,'גדלי תיקים'!$J:$K,2,0)</f>
        <v>#REF!</v>
      </c>
      <c r="K616" s="9" t="e">
        <f t="shared" si="20"/>
        <v>#REF!</v>
      </c>
      <c r="L616" s="9" t="e">
        <f t="shared" si="21"/>
        <v>#REF!</v>
      </c>
    </row>
    <row r="617" spans="1:12">
      <c r="A617" s="9" t="e">
        <f>#REF!</f>
        <v>#REF!</v>
      </c>
      <c r="B617" s="9" t="e">
        <f>#REF!</f>
        <v>#REF!</v>
      </c>
      <c r="C617" s="9" t="e">
        <f>#REF!</f>
        <v>#REF!</v>
      </c>
      <c r="D617" s="9" t="e">
        <f>#REF!</f>
        <v>#REF!</v>
      </c>
      <c r="E617" s="9" t="e">
        <f>#REF!</f>
        <v>#REF!</v>
      </c>
      <c r="F617" s="61" t="e">
        <f>#REF!</f>
        <v>#REF!</v>
      </c>
      <c r="G617" s="9" t="e">
        <f>#REF!*-1</f>
        <v>#REF!</v>
      </c>
      <c r="H617" s="9" t="e">
        <f>#REF!</f>
        <v>#REF!</v>
      </c>
      <c r="I617" s="9" t="e">
        <f>#REF!</f>
        <v>#REF!</v>
      </c>
      <c r="J617" s="9" t="e">
        <f>VLOOKUP(I617,'גדלי תיקים'!$J:$K,2,0)</f>
        <v>#REF!</v>
      </c>
      <c r="K617" s="9" t="e">
        <f t="shared" si="20"/>
        <v>#REF!</v>
      </c>
      <c r="L617" s="9" t="e">
        <f t="shared" si="21"/>
        <v>#REF!</v>
      </c>
    </row>
    <row r="618" spans="1:12">
      <c r="A618" s="9" t="e">
        <f>#REF!</f>
        <v>#REF!</v>
      </c>
      <c r="B618" s="9" t="e">
        <f>#REF!</f>
        <v>#REF!</v>
      </c>
      <c r="C618" s="9" t="e">
        <f>#REF!</f>
        <v>#REF!</v>
      </c>
      <c r="D618" s="9" t="e">
        <f>#REF!</f>
        <v>#REF!</v>
      </c>
      <c r="E618" s="9" t="e">
        <f>#REF!</f>
        <v>#REF!</v>
      </c>
      <c r="F618" s="61" t="e">
        <f>#REF!</f>
        <v>#REF!</v>
      </c>
      <c r="G618" s="9" t="e">
        <f>#REF!*-1</f>
        <v>#REF!</v>
      </c>
      <c r="H618" s="9" t="e">
        <f>#REF!</f>
        <v>#REF!</v>
      </c>
      <c r="I618" s="9" t="e">
        <f>#REF!</f>
        <v>#REF!</v>
      </c>
      <c r="J618" s="9" t="e">
        <f>VLOOKUP(I618,'גדלי תיקים'!$J:$K,2,0)</f>
        <v>#REF!</v>
      </c>
      <c r="K618" s="9" t="e">
        <f t="shared" si="20"/>
        <v>#REF!</v>
      </c>
      <c r="L618" s="9" t="e">
        <f t="shared" si="21"/>
        <v>#REF!</v>
      </c>
    </row>
    <row r="619" spans="1:12">
      <c r="A619" s="9" t="e">
        <f>#REF!</f>
        <v>#REF!</v>
      </c>
      <c r="B619" s="9" t="e">
        <f>#REF!</f>
        <v>#REF!</v>
      </c>
      <c r="C619" s="9" t="e">
        <f>#REF!</f>
        <v>#REF!</v>
      </c>
      <c r="D619" s="9" t="e">
        <f>#REF!</f>
        <v>#REF!</v>
      </c>
      <c r="E619" s="9" t="e">
        <f>#REF!</f>
        <v>#REF!</v>
      </c>
      <c r="F619" s="61" t="e">
        <f>#REF!</f>
        <v>#REF!</v>
      </c>
      <c r="G619" s="9" t="e">
        <f>#REF!*-1</f>
        <v>#REF!</v>
      </c>
      <c r="H619" s="9" t="e">
        <f>#REF!</f>
        <v>#REF!</v>
      </c>
      <c r="I619" s="9" t="e">
        <f>#REF!</f>
        <v>#REF!</v>
      </c>
      <c r="J619" s="9" t="e">
        <f>VLOOKUP(I619,'גדלי תיקים'!$J:$K,2,0)</f>
        <v>#REF!</v>
      </c>
      <c r="K619" s="9" t="e">
        <f t="shared" si="20"/>
        <v>#REF!</v>
      </c>
      <c r="L619" s="9" t="e">
        <f t="shared" si="21"/>
        <v>#REF!</v>
      </c>
    </row>
    <row r="620" spans="1:12">
      <c r="A620" s="9" t="e">
        <f>#REF!</f>
        <v>#REF!</v>
      </c>
      <c r="B620" s="9" t="e">
        <f>#REF!</f>
        <v>#REF!</v>
      </c>
      <c r="C620" s="9" t="e">
        <f>#REF!</f>
        <v>#REF!</v>
      </c>
      <c r="D620" s="9" t="e">
        <f>#REF!</f>
        <v>#REF!</v>
      </c>
      <c r="E620" s="9" t="e">
        <f>#REF!</f>
        <v>#REF!</v>
      </c>
      <c r="F620" s="61" t="e">
        <f>#REF!</f>
        <v>#REF!</v>
      </c>
      <c r="G620" s="9" t="e">
        <f>#REF!*-1</f>
        <v>#REF!</v>
      </c>
      <c r="H620" s="9" t="e">
        <f>#REF!</f>
        <v>#REF!</v>
      </c>
      <c r="I620" s="9" t="e">
        <f>#REF!</f>
        <v>#REF!</v>
      </c>
      <c r="J620" s="9" t="e">
        <f>VLOOKUP(I620,'גדלי תיקים'!$J:$K,2,0)</f>
        <v>#REF!</v>
      </c>
      <c r="K620" s="9" t="e">
        <f t="shared" si="20"/>
        <v>#REF!</v>
      </c>
      <c r="L620" s="9" t="e">
        <f t="shared" si="21"/>
        <v>#REF!</v>
      </c>
    </row>
    <row r="621" spans="1:12">
      <c r="A621" s="9" t="e">
        <f>#REF!</f>
        <v>#REF!</v>
      </c>
      <c r="B621" s="9" t="e">
        <f>#REF!</f>
        <v>#REF!</v>
      </c>
      <c r="C621" s="9" t="e">
        <f>#REF!</f>
        <v>#REF!</v>
      </c>
      <c r="D621" s="9" t="e">
        <f>#REF!</f>
        <v>#REF!</v>
      </c>
      <c r="E621" s="9" t="e">
        <f>#REF!</f>
        <v>#REF!</v>
      </c>
      <c r="F621" s="61" t="e">
        <f>#REF!</f>
        <v>#REF!</v>
      </c>
      <c r="G621" s="9" t="e">
        <f>#REF!*-1</f>
        <v>#REF!</v>
      </c>
      <c r="H621" s="9" t="e">
        <f>#REF!</f>
        <v>#REF!</v>
      </c>
      <c r="I621" s="9" t="e">
        <f>#REF!</f>
        <v>#REF!</v>
      </c>
      <c r="J621" s="9" t="e">
        <f>VLOOKUP(I621,'גדלי תיקים'!$J:$K,2,0)</f>
        <v>#REF!</v>
      </c>
      <c r="K621" s="9" t="e">
        <f t="shared" si="20"/>
        <v>#REF!</v>
      </c>
      <c r="L621" s="9" t="e">
        <f t="shared" si="21"/>
        <v>#REF!</v>
      </c>
    </row>
    <row r="622" spans="1:12">
      <c r="A622" s="9" t="e">
        <f>#REF!</f>
        <v>#REF!</v>
      </c>
      <c r="B622" s="9" t="e">
        <f>#REF!</f>
        <v>#REF!</v>
      </c>
      <c r="C622" s="9" t="e">
        <f>#REF!</f>
        <v>#REF!</v>
      </c>
      <c r="D622" s="9" t="e">
        <f>#REF!</f>
        <v>#REF!</v>
      </c>
      <c r="E622" s="9" t="e">
        <f>#REF!</f>
        <v>#REF!</v>
      </c>
      <c r="F622" s="61" t="e">
        <f>#REF!</f>
        <v>#REF!</v>
      </c>
      <c r="G622" s="9" t="e">
        <f>#REF!*-1</f>
        <v>#REF!</v>
      </c>
      <c r="H622" s="9" t="e">
        <f>#REF!</f>
        <v>#REF!</v>
      </c>
      <c r="I622" s="9" t="e">
        <f>#REF!</f>
        <v>#REF!</v>
      </c>
      <c r="J622" s="9" t="e">
        <f>VLOOKUP(I622,'גדלי תיקים'!$J:$K,2,0)</f>
        <v>#REF!</v>
      </c>
      <c r="K622" s="9" t="e">
        <f t="shared" si="20"/>
        <v>#REF!</v>
      </c>
      <c r="L622" s="9" t="e">
        <f t="shared" si="21"/>
        <v>#REF!</v>
      </c>
    </row>
    <row r="623" spans="1:12">
      <c r="A623" s="9" t="e">
        <f>#REF!</f>
        <v>#REF!</v>
      </c>
      <c r="B623" s="9" t="e">
        <f>#REF!</f>
        <v>#REF!</v>
      </c>
      <c r="C623" s="9" t="e">
        <f>#REF!</f>
        <v>#REF!</v>
      </c>
      <c r="D623" s="9" t="e">
        <f>#REF!</f>
        <v>#REF!</v>
      </c>
      <c r="E623" s="9" t="e">
        <f>#REF!</f>
        <v>#REF!</v>
      </c>
      <c r="F623" s="61" t="e">
        <f>#REF!</f>
        <v>#REF!</v>
      </c>
      <c r="G623" s="9" t="e">
        <f>#REF!*-1</f>
        <v>#REF!</v>
      </c>
      <c r="H623" s="9" t="e">
        <f>#REF!</f>
        <v>#REF!</v>
      </c>
      <c r="I623" s="9" t="e">
        <f>#REF!</f>
        <v>#REF!</v>
      </c>
      <c r="J623" s="9" t="e">
        <f>VLOOKUP(I623,'גדלי תיקים'!$J:$K,2,0)</f>
        <v>#REF!</v>
      </c>
      <c r="K623" s="9" t="e">
        <f t="shared" si="20"/>
        <v>#REF!</v>
      </c>
      <c r="L623" s="9" t="e">
        <f t="shared" si="21"/>
        <v>#REF!</v>
      </c>
    </row>
    <row r="624" spans="1:12">
      <c r="A624" s="9" t="e">
        <f>#REF!</f>
        <v>#REF!</v>
      </c>
      <c r="B624" s="9" t="e">
        <f>#REF!</f>
        <v>#REF!</v>
      </c>
      <c r="C624" s="9" t="e">
        <f>#REF!</f>
        <v>#REF!</v>
      </c>
      <c r="D624" s="9" t="e">
        <f>#REF!</f>
        <v>#REF!</v>
      </c>
      <c r="E624" s="9" t="e">
        <f>#REF!</f>
        <v>#REF!</v>
      </c>
      <c r="F624" s="61" t="e">
        <f>#REF!</f>
        <v>#REF!</v>
      </c>
      <c r="G624" s="9" t="e">
        <f>#REF!*-1</f>
        <v>#REF!</v>
      </c>
      <c r="H624" s="9" t="e">
        <f>#REF!</f>
        <v>#REF!</v>
      </c>
      <c r="I624" s="9" t="e">
        <f>#REF!</f>
        <v>#REF!</v>
      </c>
      <c r="J624" s="9" t="e">
        <f>VLOOKUP(I624,'גדלי תיקים'!$J:$K,2,0)</f>
        <v>#REF!</v>
      </c>
      <c r="K624" s="9" t="e">
        <f t="shared" si="20"/>
        <v>#REF!</v>
      </c>
      <c r="L624" s="9" t="e">
        <f t="shared" si="21"/>
        <v>#REF!</v>
      </c>
    </row>
    <row r="625" spans="1:12">
      <c r="A625" s="9" t="e">
        <f>#REF!</f>
        <v>#REF!</v>
      </c>
      <c r="B625" s="9" t="e">
        <f>#REF!</f>
        <v>#REF!</v>
      </c>
      <c r="C625" s="9" t="e">
        <f>#REF!</f>
        <v>#REF!</v>
      </c>
      <c r="D625" s="9" t="e">
        <f>#REF!</f>
        <v>#REF!</v>
      </c>
      <c r="E625" s="9" t="e">
        <f>#REF!</f>
        <v>#REF!</v>
      </c>
      <c r="F625" s="61" t="e">
        <f>#REF!</f>
        <v>#REF!</v>
      </c>
      <c r="G625" s="9" t="e">
        <f>#REF!*-1</f>
        <v>#REF!</v>
      </c>
      <c r="H625" s="9" t="e">
        <f>#REF!</f>
        <v>#REF!</v>
      </c>
      <c r="I625" s="9" t="e">
        <f>#REF!</f>
        <v>#REF!</v>
      </c>
      <c r="J625" s="9" t="e">
        <f>VLOOKUP(I625,'גדלי תיקים'!$J:$K,2,0)</f>
        <v>#REF!</v>
      </c>
      <c r="K625" s="9" t="e">
        <f t="shared" si="20"/>
        <v>#REF!</v>
      </c>
      <c r="L625" s="9" t="e">
        <f t="shared" si="21"/>
        <v>#REF!</v>
      </c>
    </row>
    <row r="626" spans="1:12">
      <c r="A626" s="9" t="e">
        <f>#REF!</f>
        <v>#REF!</v>
      </c>
      <c r="B626" s="9" t="e">
        <f>#REF!</f>
        <v>#REF!</v>
      </c>
      <c r="C626" s="9" t="e">
        <f>#REF!</f>
        <v>#REF!</v>
      </c>
      <c r="D626" s="9" t="e">
        <f>#REF!</f>
        <v>#REF!</v>
      </c>
      <c r="E626" s="9" t="e">
        <f>#REF!</f>
        <v>#REF!</v>
      </c>
      <c r="F626" s="61" t="e">
        <f>#REF!</f>
        <v>#REF!</v>
      </c>
      <c r="G626" s="9" t="e">
        <f>#REF!*-1</f>
        <v>#REF!</v>
      </c>
      <c r="H626" s="9" t="e">
        <f>#REF!</f>
        <v>#REF!</v>
      </c>
      <c r="I626" s="9" t="e">
        <f>#REF!</f>
        <v>#REF!</v>
      </c>
      <c r="J626" s="9" t="e">
        <f>VLOOKUP(I626,'גדלי תיקים'!$J:$K,2,0)</f>
        <v>#REF!</v>
      </c>
      <c r="K626" s="9" t="e">
        <f t="shared" si="20"/>
        <v>#REF!</v>
      </c>
      <c r="L626" s="9" t="e">
        <f t="shared" si="21"/>
        <v>#REF!</v>
      </c>
    </row>
    <row r="627" spans="1:12">
      <c r="A627" s="9" t="e">
        <f>#REF!</f>
        <v>#REF!</v>
      </c>
      <c r="B627" s="9" t="e">
        <f>#REF!</f>
        <v>#REF!</v>
      </c>
      <c r="C627" s="9" t="e">
        <f>#REF!</f>
        <v>#REF!</v>
      </c>
      <c r="D627" s="9" t="e">
        <f>#REF!</f>
        <v>#REF!</v>
      </c>
      <c r="E627" s="9" t="e">
        <f>#REF!</f>
        <v>#REF!</v>
      </c>
      <c r="F627" s="61" t="e">
        <f>#REF!</f>
        <v>#REF!</v>
      </c>
      <c r="G627" s="9" t="e">
        <f>#REF!*-1</f>
        <v>#REF!</v>
      </c>
      <c r="H627" s="9" t="e">
        <f>#REF!</f>
        <v>#REF!</v>
      </c>
      <c r="I627" s="9" t="e">
        <f>#REF!</f>
        <v>#REF!</v>
      </c>
      <c r="J627" s="9" t="e">
        <f>VLOOKUP(I627,'גדלי תיקים'!$J:$K,2,0)</f>
        <v>#REF!</v>
      </c>
      <c r="K627" s="9" t="e">
        <f t="shared" si="20"/>
        <v>#REF!</v>
      </c>
      <c r="L627" s="9" t="e">
        <f t="shared" si="21"/>
        <v>#REF!</v>
      </c>
    </row>
    <row r="628" spans="1:12">
      <c r="A628" s="9" t="e">
        <f>#REF!</f>
        <v>#REF!</v>
      </c>
      <c r="B628" s="9" t="e">
        <f>#REF!</f>
        <v>#REF!</v>
      </c>
      <c r="C628" s="9" t="e">
        <f>#REF!</f>
        <v>#REF!</v>
      </c>
      <c r="D628" s="9" t="e">
        <f>#REF!</f>
        <v>#REF!</v>
      </c>
      <c r="E628" s="9" t="e">
        <f>#REF!</f>
        <v>#REF!</v>
      </c>
      <c r="F628" s="61" t="e">
        <f>#REF!</f>
        <v>#REF!</v>
      </c>
      <c r="G628" s="9" t="e">
        <f>#REF!*-1</f>
        <v>#REF!</v>
      </c>
      <c r="H628" s="9" t="e">
        <f>#REF!</f>
        <v>#REF!</v>
      </c>
      <c r="I628" s="9" t="e">
        <f>#REF!</f>
        <v>#REF!</v>
      </c>
      <c r="J628" s="9" t="e">
        <f>VLOOKUP(I628,'גדלי תיקים'!$J:$K,2,0)</f>
        <v>#REF!</v>
      </c>
      <c r="K628" s="9" t="e">
        <f t="shared" si="20"/>
        <v>#REF!</v>
      </c>
      <c r="L628" s="9" t="e">
        <f t="shared" si="21"/>
        <v>#REF!</v>
      </c>
    </row>
    <row r="629" spans="1:12">
      <c r="A629" s="9" t="e">
        <f>#REF!</f>
        <v>#REF!</v>
      </c>
      <c r="B629" s="9" t="e">
        <f>#REF!</f>
        <v>#REF!</v>
      </c>
      <c r="C629" s="9" t="e">
        <f>#REF!</f>
        <v>#REF!</v>
      </c>
      <c r="D629" s="9" t="e">
        <f>#REF!</f>
        <v>#REF!</v>
      </c>
      <c r="E629" s="9" t="e">
        <f>#REF!</f>
        <v>#REF!</v>
      </c>
      <c r="F629" s="61" t="e">
        <f>#REF!</f>
        <v>#REF!</v>
      </c>
      <c r="G629" s="9" t="e">
        <f>#REF!*-1</f>
        <v>#REF!</v>
      </c>
      <c r="H629" s="9" t="e">
        <f>#REF!</f>
        <v>#REF!</v>
      </c>
      <c r="I629" s="9" t="e">
        <f>#REF!</f>
        <v>#REF!</v>
      </c>
      <c r="J629" s="9" t="e">
        <f>VLOOKUP(I629,'גדלי תיקים'!$J:$K,2,0)</f>
        <v>#REF!</v>
      </c>
      <c r="K629" s="9" t="e">
        <f t="shared" si="20"/>
        <v>#REF!</v>
      </c>
      <c r="L629" s="9" t="e">
        <f t="shared" si="21"/>
        <v>#REF!</v>
      </c>
    </row>
    <row r="630" spans="1:12">
      <c r="A630" s="9" t="e">
        <f>#REF!</f>
        <v>#REF!</v>
      </c>
      <c r="B630" s="9" t="e">
        <f>#REF!</f>
        <v>#REF!</v>
      </c>
      <c r="C630" s="9" t="e">
        <f>#REF!</f>
        <v>#REF!</v>
      </c>
      <c r="D630" s="9" t="e">
        <f>#REF!</f>
        <v>#REF!</v>
      </c>
      <c r="E630" s="9" t="e">
        <f>#REF!</f>
        <v>#REF!</v>
      </c>
      <c r="F630" s="61" t="e">
        <f>#REF!</f>
        <v>#REF!</v>
      </c>
      <c r="G630" s="9" t="e">
        <f>#REF!*-1</f>
        <v>#REF!</v>
      </c>
      <c r="H630" s="9" t="e">
        <f>#REF!</f>
        <v>#REF!</v>
      </c>
      <c r="I630" s="9" t="e">
        <f>#REF!</f>
        <v>#REF!</v>
      </c>
      <c r="J630" s="9" t="e">
        <f>VLOOKUP(I630,'גדלי תיקים'!$J:$K,2,0)</f>
        <v>#REF!</v>
      </c>
      <c r="K630" s="9" t="e">
        <f t="shared" si="20"/>
        <v>#REF!</v>
      </c>
      <c r="L630" s="9" t="e">
        <f t="shared" si="21"/>
        <v>#REF!</v>
      </c>
    </row>
    <row r="631" spans="1:12">
      <c r="A631" s="9" t="e">
        <f>#REF!</f>
        <v>#REF!</v>
      </c>
      <c r="B631" s="9" t="e">
        <f>#REF!</f>
        <v>#REF!</v>
      </c>
      <c r="C631" s="9" t="e">
        <f>#REF!</f>
        <v>#REF!</v>
      </c>
      <c r="D631" s="9" t="e">
        <f>#REF!</f>
        <v>#REF!</v>
      </c>
      <c r="E631" s="9" t="e">
        <f>#REF!</f>
        <v>#REF!</v>
      </c>
      <c r="F631" s="61" t="e">
        <f>#REF!</f>
        <v>#REF!</v>
      </c>
      <c r="G631" s="9" t="e">
        <f>#REF!*-1</f>
        <v>#REF!</v>
      </c>
      <c r="H631" s="9" t="e">
        <f>#REF!</f>
        <v>#REF!</v>
      </c>
      <c r="I631" s="9" t="e">
        <f>#REF!</f>
        <v>#REF!</v>
      </c>
      <c r="J631" s="9" t="e">
        <f>VLOOKUP(I631,'גדלי תיקים'!$J:$K,2,0)</f>
        <v>#REF!</v>
      </c>
      <c r="K631" s="9" t="e">
        <f t="shared" si="20"/>
        <v>#REF!</v>
      </c>
      <c r="L631" s="9" t="e">
        <f t="shared" si="21"/>
        <v>#REF!</v>
      </c>
    </row>
    <row r="632" spans="1:12">
      <c r="A632" s="9" t="e">
        <f>#REF!</f>
        <v>#REF!</v>
      </c>
      <c r="B632" s="9" t="e">
        <f>#REF!</f>
        <v>#REF!</v>
      </c>
      <c r="C632" s="9" t="e">
        <f>#REF!</f>
        <v>#REF!</v>
      </c>
      <c r="D632" s="9" t="e">
        <f>#REF!</f>
        <v>#REF!</v>
      </c>
      <c r="E632" s="9" t="e">
        <f>#REF!</f>
        <v>#REF!</v>
      </c>
      <c r="F632" s="61" t="e">
        <f>#REF!</f>
        <v>#REF!</v>
      </c>
      <c r="G632" s="9" t="e">
        <f>#REF!*-1</f>
        <v>#REF!</v>
      </c>
      <c r="H632" s="9" t="e">
        <f>#REF!</f>
        <v>#REF!</v>
      </c>
      <c r="I632" s="9" t="e">
        <f>#REF!</f>
        <v>#REF!</v>
      </c>
      <c r="J632" s="9" t="e">
        <f>VLOOKUP(I632,'גדלי תיקים'!$J:$K,2,0)</f>
        <v>#REF!</v>
      </c>
      <c r="K632" s="9" t="e">
        <f t="shared" si="20"/>
        <v>#REF!</v>
      </c>
      <c r="L632" s="9" t="e">
        <f t="shared" si="21"/>
        <v>#REF!</v>
      </c>
    </row>
    <row r="633" spans="1:12">
      <c r="A633" s="9" t="e">
        <f>#REF!</f>
        <v>#REF!</v>
      </c>
      <c r="B633" s="9" t="e">
        <f>#REF!</f>
        <v>#REF!</v>
      </c>
      <c r="C633" s="9" t="e">
        <f>#REF!</f>
        <v>#REF!</v>
      </c>
      <c r="D633" s="9" t="e">
        <f>#REF!</f>
        <v>#REF!</v>
      </c>
      <c r="E633" s="9" t="e">
        <f>#REF!</f>
        <v>#REF!</v>
      </c>
      <c r="F633" s="61" t="e">
        <f>#REF!</f>
        <v>#REF!</v>
      </c>
      <c r="G633" s="9" t="e">
        <f>#REF!*-1</f>
        <v>#REF!</v>
      </c>
      <c r="H633" s="9" t="e">
        <f>#REF!</f>
        <v>#REF!</v>
      </c>
      <c r="I633" s="9" t="e">
        <f>#REF!</f>
        <v>#REF!</v>
      </c>
      <c r="J633" s="9" t="e">
        <f>VLOOKUP(I633,'גדלי תיקים'!$J:$K,2,0)</f>
        <v>#REF!</v>
      </c>
      <c r="K633" s="9" t="e">
        <f t="shared" si="20"/>
        <v>#REF!</v>
      </c>
      <c r="L633" s="9" t="e">
        <f t="shared" si="21"/>
        <v>#REF!</v>
      </c>
    </row>
    <row r="634" spans="1:12">
      <c r="A634" s="9" t="e">
        <f>#REF!</f>
        <v>#REF!</v>
      </c>
      <c r="B634" s="9" t="e">
        <f>#REF!</f>
        <v>#REF!</v>
      </c>
      <c r="C634" s="9" t="e">
        <f>#REF!</f>
        <v>#REF!</v>
      </c>
      <c r="D634" s="9" t="e">
        <f>#REF!</f>
        <v>#REF!</v>
      </c>
      <c r="E634" s="9" t="e">
        <f>#REF!</f>
        <v>#REF!</v>
      </c>
      <c r="F634" s="61" t="e">
        <f>#REF!</f>
        <v>#REF!</v>
      </c>
      <c r="G634" s="9" t="e">
        <f>#REF!*-1</f>
        <v>#REF!</v>
      </c>
      <c r="H634" s="9" t="e">
        <f>#REF!</f>
        <v>#REF!</v>
      </c>
      <c r="I634" s="9" t="e">
        <f>#REF!</f>
        <v>#REF!</v>
      </c>
      <c r="J634" s="9" t="e">
        <f>VLOOKUP(I634,'גדלי תיקים'!$J:$K,2,0)</f>
        <v>#REF!</v>
      </c>
      <c r="K634" s="9" t="e">
        <f t="shared" si="20"/>
        <v>#REF!</v>
      </c>
      <c r="L634" s="9" t="e">
        <f t="shared" si="21"/>
        <v>#REF!</v>
      </c>
    </row>
    <row r="635" spans="1:12">
      <c r="A635" s="9" t="e">
        <f>#REF!</f>
        <v>#REF!</v>
      </c>
      <c r="B635" s="9" t="e">
        <f>#REF!</f>
        <v>#REF!</v>
      </c>
      <c r="C635" s="9" t="e">
        <f>#REF!</f>
        <v>#REF!</v>
      </c>
      <c r="D635" s="9" t="e">
        <f>#REF!</f>
        <v>#REF!</v>
      </c>
      <c r="E635" s="9" t="e">
        <f>#REF!</f>
        <v>#REF!</v>
      </c>
      <c r="F635" s="61" t="e">
        <f>#REF!</f>
        <v>#REF!</v>
      </c>
      <c r="G635" s="9" t="e">
        <f>#REF!*-1</f>
        <v>#REF!</v>
      </c>
      <c r="H635" s="9" t="e">
        <f>#REF!</f>
        <v>#REF!</v>
      </c>
      <c r="I635" s="9" t="e">
        <f>#REF!</f>
        <v>#REF!</v>
      </c>
      <c r="J635" s="9" t="e">
        <f>VLOOKUP(I635,'גדלי תיקים'!$J:$K,2,0)</f>
        <v>#REF!</v>
      </c>
      <c r="K635" s="9" t="e">
        <f t="shared" si="20"/>
        <v>#REF!</v>
      </c>
      <c r="L635" s="9" t="e">
        <f t="shared" si="21"/>
        <v>#REF!</v>
      </c>
    </row>
    <row r="636" spans="1:12">
      <c r="A636" s="9" t="e">
        <f>#REF!</f>
        <v>#REF!</v>
      </c>
      <c r="B636" s="9" t="e">
        <f>#REF!</f>
        <v>#REF!</v>
      </c>
      <c r="C636" s="9" t="e">
        <f>#REF!</f>
        <v>#REF!</v>
      </c>
      <c r="D636" s="9" t="e">
        <f>#REF!</f>
        <v>#REF!</v>
      </c>
      <c r="E636" s="9" t="e">
        <f>#REF!</f>
        <v>#REF!</v>
      </c>
      <c r="F636" s="61" t="e">
        <f>#REF!</f>
        <v>#REF!</v>
      </c>
      <c r="G636" s="9" t="e">
        <f>#REF!*-1</f>
        <v>#REF!</v>
      </c>
      <c r="H636" s="9" t="e">
        <f>#REF!</f>
        <v>#REF!</v>
      </c>
      <c r="I636" s="9" t="e">
        <f>#REF!</f>
        <v>#REF!</v>
      </c>
      <c r="J636" s="9" t="e">
        <f>VLOOKUP(I636,'גדלי תיקים'!$J:$K,2,0)</f>
        <v>#REF!</v>
      </c>
      <c r="K636" s="9" t="e">
        <f t="shared" si="20"/>
        <v>#REF!</v>
      </c>
      <c r="L636" s="9" t="e">
        <f t="shared" si="21"/>
        <v>#REF!</v>
      </c>
    </row>
    <row r="637" spans="1:12">
      <c r="A637" s="9" t="e">
        <f>#REF!</f>
        <v>#REF!</v>
      </c>
      <c r="B637" s="9" t="e">
        <f>#REF!</f>
        <v>#REF!</v>
      </c>
      <c r="C637" s="9" t="e">
        <f>#REF!</f>
        <v>#REF!</v>
      </c>
      <c r="D637" s="9" t="e">
        <f>#REF!</f>
        <v>#REF!</v>
      </c>
      <c r="E637" s="9" t="e">
        <f>#REF!</f>
        <v>#REF!</v>
      </c>
      <c r="F637" s="61" t="e">
        <f>#REF!</f>
        <v>#REF!</v>
      </c>
      <c r="G637" s="9" t="e">
        <f>#REF!*-1</f>
        <v>#REF!</v>
      </c>
      <c r="H637" s="9" t="e">
        <f>#REF!</f>
        <v>#REF!</v>
      </c>
      <c r="I637" s="9" t="e">
        <f>#REF!</f>
        <v>#REF!</v>
      </c>
      <c r="J637" s="9" t="e">
        <f>VLOOKUP(I637,'גדלי תיקים'!$J:$K,2,0)</f>
        <v>#REF!</v>
      </c>
      <c r="K637" s="9" t="e">
        <f t="shared" si="20"/>
        <v>#REF!</v>
      </c>
      <c r="L637" s="9" t="e">
        <f t="shared" si="21"/>
        <v>#REF!</v>
      </c>
    </row>
    <row r="638" spans="1:12">
      <c r="A638" s="9" t="e">
        <f>#REF!</f>
        <v>#REF!</v>
      </c>
      <c r="B638" s="9" t="e">
        <f>#REF!</f>
        <v>#REF!</v>
      </c>
      <c r="C638" s="9" t="e">
        <f>#REF!</f>
        <v>#REF!</v>
      </c>
      <c r="D638" s="9" t="e">
        <f>#REF!</f>
        <v>#REF!</v>
      </c>
      <c r="E638" s="9" t="e">
        <f>#REF!</f>
        <v>#REF!</v>
      </c>
      <c r="F638" s="61" t="e">
        <f>#REF!</f>
        <v>#REF!</v>
      </c>
      <c r="G638" s="9" t="e">
        <f>#REF!*-1</f>
        <v>#REF!</v>
      </c>
      <c r="H638" s="9" t="e">
        <f>#REF!</f>
        <v>#REF!</v>
      </c>
      <c r="I638" s="9" t="e">
        <f>#REF!</f>
        <v>#REF!</v>
      </c>
      <c r="J638" s="9" t="e">
        <f>VLOOKUP(I638,'גדלי תיקים'!$J:$K,2,0)</f>
        <v>#REF!</v>
      </c>
      <c r="K638" s="9" t="e">
        <f t="shared" si="20"/>
        <v>#REF!</v>
      </c>
      <c r="L638" s="9" t="e">
        <f t="shared" si="21"/>
        <v>#REF!</v>
      </c>
    </row>
    <row r="639" spans="1:12">
      <c r="A639" s="9" t="e">
        <f>#REF!</f>
        <v>#REF!</v>
      </c>
      <c r="B639" s="9" t="e">
        <f>#REF!</f>
        <v>#REF!</v>
      </c>
      <c r="C639" s="9" t="e">
        <f>#REF!</f>
        <v>#REF!</v>
      </c>
      <c r="D639" s="9" t="e">
        <f>#REF!</f>
        <v>#REF!</v>
      </c>
      <c r="E639" s="9" t="e">
        <f>#REF!</f>
        <v>#REF!</v>
      </c>
      <c r="F639" s="61" t="e">
        <f>#REF!</f>
        <v>#REF!</v>
      </c>
      <c r="G639" s="9" t="e">
        <f>#REF!*-1</f>
        <v>#REF!</v>
      </c>
      <c r="H639" s="9" t="e">
        <f>#REF!</f>
        <v>#REF!</v>
      </c>
      <c r="I639" s="9" t="e">
        <f>#REF!</f>
        <v>#REF!</v>
      </c>
      <c r="J639" s="9" t="e">
        <f>VLOOKUP(I639,'גדלי תיקים'!$J:$K,2,0)</f>
        <v>#REF!</v>
      </c>
      <c r="K639" s="9" t="e">
        <f t="shared" si="20"/>
        <v>#REF!</v>
      </c>
      <c r="L639" s="9" t="e">
        <f t="shared" si="21"/>
        <v>#REF!</v>
      </c>
    </row>
    <row r="640" spans="1:12">
      <c r="A640" s="9" t="e">
        <f>#REF!</f>
        <v>#REF!</v>
      </c>
      <c r="B640" s="9" t="e">
        <f>#REF!</f>
        <v>#REF!</v>
      </c>
      <c r="C640" s="9" t="e">
        <f>#REF!</f>
        <v>#REF!</v>
      </c>
      <c r="D640" s="9" t="e">
        <f>#REF!</f>
        <v>#REF!</v>
      </c>
      <c r="E640" s="9" t="e">
        <f>#REF!</f>
        <v>#REF!</v>
      </c>
      <c r="F640" s="61" t="e">
        <f>#REF!</f>
        <v>#REF!</v>
      </c>
      <c r="G640" s="9" t="e">
        <f>#REF!*-1</f>
        <v>#REF!</v>
      </c>
      <c r="H640" s="9" t="e">
        <f>#REF!</f>
        <v>#REF!</v>
      </c>
      <c r="I640" s="9" t="e">
        <f>#REF!</f>
        <v>#REF!</v>
      </c>
      <c r="J640" s="9" t="e">
        <f>VLOOKUP(I640,'גדלי תיקים'!$J:$K,2,0)</f>
        <v>#REF!</v>
      </c>
      <c r="K640" s="9" t="e">
        <f t="shared" si="20"/>
        <v>#REF!</v>
      </c>
      <c r="L640" s="9" t="e">
        <f t="shared" si="21"/>
        <v>#REF!</v>
      </c>
    </row>
    <row r="641" spans="1:12">
      <c r="A641" s="9" t="e">
        <f>#REF!</f>
        <v>#REF!</v>
      </c>
      <c r="B641" s="9" t="e">
        <f>#REF!</f>
        <v>#REF!</v>
      </c>
      <c r="C641" s="9" t="e">
        <f>#REF!</f>
        <v>#REF!</v>
      </c>
      <c r="D641" s="9" t="e">
        <f>#REF!</f>
        <v>#REF!</v>
      </c>
      <c r="E641" s="9" t="e">
        <f>#REF!</f>
        <v>#REF!</v>
      </c>
      <c r="F641" s="61" t="e">
        <f>#REF!</f>
        <v>#REF!</v>
      </c>
      <c r="G641" s="9" t="e">
        <f>#REF!*-1</f>
        <v>#REF!</v>
      </c>
      <c r="H641" s="9" t="e">
        <f>#REF!</f>
        <v>#REF!</v>
      </c>
      <c r="I641" s="9" t="e">
        <f>#REF!</f>
        <v>#REF!</v>
      </c>
      <c r="J641" s="9" t="e">
        <f>VLOOKUP(I641,'גדלי תיקים'!$J:$K,2,0)</f>
        <v>#REF!</v>
      </c>
      <c r="K641" s="9" t="e">
        <f t="shared" si="20"/>
        <v>#REF!</v>
      </c>
      <c r="L641" s="9" t="e">
        <f t="shared" si="21"/>
        <v>#REF!</v>
      </c>
    </row>
    <row r="642" spans="1:12">
      <c r="A642" s="9" t="e">
        <f>#REF!</f>
        <v>#REF!</v>
      </c>
      <c r="B642" s="9" t="e">
        <f>#REF!</f>
        <v>#REF!</v>
      </c>
      <c r="C642" s="9" t="e">
        <f>#REF!</f>
        <v>#REF!</v>
      </c>
      <c r="D642" s="9" t="e">
        <f>#REF!</f>
        <v>#REF!</v>
      </c>
      <c r="E642" s="9" t="e">
        <f>#REF!</f>
        <v>#REF!</v>
      </c>
      <c r="F642" s="61" t="e">
        <f>#REF!</f>
        <v>#REF!</v>
      </c>
      <c r="G642" s="9" t="e">
        <f>#REF!*-1</f>
        <v>#REF!</v>
      </c>
      <c r="H642" s="9" t="e">
        <f>#REF!</f>
        <v>#REF!</v>
      </c>
      <c r="I642" s="9" t="e">
        <f>#REF!</f>
        <v>#REF!</v>
      </c>
      <c r="J642" s="9" t="e">
        <f>VLOOKUP(I642,'גדלי תיקים'!$J:$K,2,0)</f>
        <v>#REF!</v>
      </c>
      <c r="K642" s="9" t="e">
        <f t="shared" si="20"/>
        <v>#REF!</v>
      </c>
      <c r="L642" s="9" t="e">
        <f t="shared" si="21"/>
        <v>#REF!</v>
      </c>
    </row>
    <row r="643" spans="1:12">
      <c r="A643" s="9" t="e">
        <f>#REF!</f>
        <v>#REF!</v>
      </c>
      <c r="B643" s="9" t="e">
        <f>#REF!</f>
        <v>#REF!</v>
      </c>
      <c r="C643" s="9" t="e">
        <f>#REF!</f>
        <v>#REF!</v>
      </c>
      <c r="D643" s="9" t="e">
        <f>#REF!</f>
        <v>#REF!</v>
      </c>
      <c r="E643" s="9" t="e">
        <f>#REF!</f>
        <v>#REF!</v>
      </c>
      <c r="F643" s="61" t="e">
        <f>#REF!</f>
        <v>#REF!</v>
      </c>
      <c r="G643" s="9" t="e">
        <f>#REF!*-1</f>
        <v>#REF!</v>
      </c>
      <c r="H643" s="9" t="e">
        <f>#REF!</f>
        <v>#REF!</v>
      </c>
      <c r="I643" s="9" t="e">
        <f>#REF!</f>
        <v>#REF!</v>
      </c>
      <c r="J643" s="9" t="e">
        <f>VLOOKUP(I643,'גדלי תיקים'!$J:$K,2,0)</f>
        <v>#REF!</v>
      </c>
      <c r="K643" s="9" t="e">
        <f t="shared" ref="K643:K706" si="22">IF(OR(E643="מכירה"),"מ",IF(OR(E643="רכישה"),"ק",""))</f>
        <v>#REF!</v>
      </c>
      <c r="L643" s="9" t="e">
        <f t="shared" ref="L643:L706" si="23">CONCATENATE(J643,"_",A643,"_",K643)</f>
        <v>#REF!</v>
      </c>
    </row>
    <row r="644" spans="1:12">
      <c r="A644" s="9" t="e">
        <f>#REF!</f>
        <v>#REF!</v>
      </c>
      <c r="B644" s="9" t="e">
        <f>#REF!</f>
        <v>#REF!</v>
      </c>
      <c r="C644" s="9" t="e">
        <f>#REF!</f>
        <v>#REF!</v>
      </c>
      <c r="D644" s="9" t="e">
        <f>#REF!</f>
        <v>#REF!</v>
      </c>
      <c r="E644" s="9" t="e">
        <f>#REF!</f>
        <v>#REF!</v>
      </c>
      <c r="F644" s="61" t="e">
        <f>#REF!</f>
        <v>#REF!</v>
      </c>
      <c r="G644" s="9" t="e">
        <f>#REF!*-1</f>
        <v>#REF!</v>
      </c>
      <c r="H644" s="9" t="e">
        <f>#REF!</f>
        <v>#REF!</v>
      </c>
      <c r="I644" s="9" t="e">
        <f>#REF!</f>
        <v>#REF!</v>
      </c>
      <c r="J644" s="9" t="e">
        <f>VLOOKUP(I644,'גדלי תיקים'!$J:$K,2,0)</f>
        <v>#REF!</v>
      </c>
      <c r="K644" s="9" t="e">
        <f t="shared" si="22"/>
        <v>#REF!</v>
      </c>
      <c r="L644" s="9" t="e">
        <f t="shared" si="23"/>
        <v>#REF!</v>
      </c>
    </row>
    <row r="645" spans="1:12">
      <c r="A645" s="9" t="e">
        <f>#REF!</f>
        <v>#REF!</v>
      </c>
      <c r="B645" s="9" t="e">
        <f>#REF!</f>
        <v>#REF!</v>
      </c>
      <c r="C645" s="9" t="e">
        <f>#REF!</f>
        <v>#REF!</v>
      </c>
      <c r="D645" s="9" t="e">
        <f>#REF!</f>
        <v>#REF!</v>
      </c>
      <c r="E645" s="9" t="e">
        <f>#REF!</f>
        <v>#REF!</v>
      </c>
      <c r="F645" s="61" t="e">
        <f>#REF!</f>
        <v>#REF!</v>
      </c>
      <c r="G645" s="9" t="e">
        <f>#REF!*-1</f>
        <v>#REF!</v>
      </c>
      <c r="H645" s="9" t="e">
        <f>#REF!</f>
        <v>#REF!</v>
      </c>
      <c r="I645" s="9" t="e">
        <f>#REF!</f>
        <v>#REF!</v>
      </c>
      <c r="J645" s="9" t="e">
        <f>VLOOKUP(I645,'גדלי תיקים'!$J:$K,2,0)</f>
        <v>#REF!</v>
      </c>
      <c r="K645" s="9" t="e">
        <f t="shared" si="22"/>
        <v>#REF!</v>
      </c>
      <c r="L645" s="9" t="e">
        <f t="shared" si="23"/>
        <v>#REF!</v>
      </c>
    </row>
    <row r="646" spans="1:12">
      <c r="A646" s="9" t="e">
        <f>#REF!</f>
        <v>#REF!</v>
      </c>
      <c r="B646" s="9" t="e">
        <f>#REF!</f>
        <v>#REF!</v>
      </c>
      <c r="C646" s="9" t="e">
        <f>#REF!</f>
        <v>#REF!</v>
      </c>
      <c r="D646" s="9" t="e">
        <f>#REF!</f>
        <v>#REF!</v>
      </c>
      <c r="E646" s="9" t="e">
        <f>#REF!</f>
        <v>#REF!</v>
      </c>
      <c r="F646" s="61" t="e">
        <f>#REF!</f>
        <v>#REF!</v>
      </c>
      <c r="G646" s="9" t="e">
        <f>#REF!*-1</f>
        <v>#REF!</v>
      </c>
      <c r="H646" s="9" t="e">
        <f>#REF!</f>
        <v>#REF!</v>
      </c>
      <c r="I646" s="9" t="e">
        <f>#REF!</f>
        <v>#REF!</v>
      </c>
      <c r="J646" s="9" t="e">
        <f>VLOOKUP(I646,'גדלי תיקים'!$J:$K,2,0)</f>
        <v>#REF!</v>
      </c>
      <c r="K646" s="9" t="e">
        <f t="shared" si="22"/>
        <v>#REF!</v>
      </c>
      <c r="L646" s="9" t="e">
        <f t="shared" si="23"/>
        <v>#REF!</v>
      </c>
    </row>
    <row r="647" spans="1:12">
      <c r="A647" s="9" t="e">
        <f>#REF!</f>
        <v>#REF!</v>
      </c>
      <c r="B647" s="9" t="e">
        <f>#REF!</f>
        <v>#REF!</v>
      </c>
      <c r="C647" s="9" t="e">
        <f>#REF!</f>
        <v>#REF!</v>
      </c>
      <c r="D647" s="9" t="e">
        <f>#REF!</f>
        <v>#REF!</v>
      </c>
      <c r="E647" s="9" t="e">
        <f>#REF!</f>
        <v>#REF!</v>
      </c>
      <c r="F647" s="61" t="e">
        <f>#REF!</f>
        <v>#REF!</v>
      </c>
      <c r="G647" s="9" t="e">
        <f>#REF!*-1</f>
        <v>#REF!</v>
      </c>
      <c r="H647" s="9" t="e">
        <f>#REF!</f>
        <v>#REF!</v>
      </c>
      <c r="I647" s="9" t="e">
        <f>#REF!</f>
        <v>#REF!</v>
      </c>
      <c r="J647" s="9" t="e">
        <f>VLOOKUP(I647,'גדלי תיקים'!$J:$K,2,0)</f>
        <v>#REF!</v>
      </c>
      <c r="K647" s="9" t="e">
        <f t="shared" si="22"/>
        <v>#REF!</v>
      </c>
      <c r="L647" s="9" t="e">
        <f t="shared" si="23"/>
        <v>#REF!</v>
      </c>
    </row>
    <row r="648" spans="1:12">
      <c r="A648" s="9" t="e">
        <f>#REF!</f>
        <v>#REF!</v>
      </c>
      <c r="B648" s="9" t="e">
        <f>#REF!</f>
        <v>#REF!</v>
      </c>
      <c r="C648" s="9" t="e">
        <f>#REF!</f>
        <v>#REF!</v>
      </c>
      <c r="D648" s="9" t="e">
        <f>#REF!</f>
        <v>#REF!</v>
      </c>
      <c r="E648" s="9" t="e">
        <f>#REF!</f>
        <v>#REF!</v>
      </c>
      <c r="F648" s="61" t="e">
        <f>#REF!</f>
        <v>#REF!</v>
      </c>
      <c r="G648" s="9" t="e">
        <f>#REF!*-1</f>
        <v>#REF!</v>
      </c>
      <c r="H648" s="9" t="e">
        <f>#REF!</f>
        <v>#REF!</v>
      </c>
      <c r="I648" s="9" t="e">
        <f>#REF!</f>
        <v>#REF!</v>
      </c>
      <c r="J648" s="9" t="e">
        <f>VLOOKUP(I648,'גדלי תיקים'!$J:$K,2,0)</f>
        <v>#REF!</v>
      </c>
      <c r="K648" s="9" t="e">
        <f t="shared" si="22"/>
        <v>#REF!</v>
      </c>
      <c r="L648" s="9" t="e">
        <f t="shared" si="23"/>
        <v>#REF!</v>
      </c>
    </row>
    <row r="649" spans="1:12">
      <c r="A649" s="9" t="e">
        <f>#REF!</f>
        <v>#REF!</v>
      </c>
      <c r="B649" s="9" t="e">
        <f>#REF!</f>
        <v>#REF!</v>
      </c>
      <c r="C649" s="9" t="e">
        <f>#REF!</f>
        <v>#REF!</v>
      </c>
      <c r="D649" s="9" t="e">
        <f>#REF!</f>
        <v>#REF!</v>
      </c>
      <c r="E649" s="9" t="e">
        <f>#REF!</f>
        <v>#REF!</v>
      </c>
      <c r="F649" s="61" t="e">
        <f>#REF!</f>
        <v>#REF!</v>
      </c>
      <c r="G649" s="9" t="e">
        <f>#REF!*-1</f>
        <v>#REF!</v>
      </c>
      <c r="H649" s="9" t="e">
        <f>#REF!</f>
        <v>#REF!</v>
      </c>
      <c r="I649" s="9" t="e">
        <f>#REF!</f>
        <v>#REF!</v>
      </c>
      <c r="J649" s="9" t="e">
        <f>VLOOKUP(I649,'גדלי תיקים'!$J:$K,2,0)</f>
        <v>#REF!</v>
      </c>
      <c r="K649" s="9" t="e">
        <f t="shared" si="22"/>
        <v>#REF!</v>
      </c>
      <c r="L649" s="9" t="e">
        <f t="shared" si="23"/>
        <v>#REF!</v>
      </c>
    </row>
    <row r="650" spans="1:12">
      <c r="A650" s="9" t="e">
        <f>#REF!</f>
        <v>#REF!</v>
      </c>
      <c r="B650" s="9" t="e">
        <f>#REF!</f>
        <v>#REF!</v>
      </c>
      <c r="C650" s="9" t="e">
        <f>#REF!</f>
        <v>#REF!</v>
      </c>
      <c r="D650" s="9" t="e">
        <f>#REF!</f>
        <v>#REF!</v>
      </c>
      <c r="E650" s="9" t="e">
        <f>#REF!</f>
        <v>#REF!</v>
      </c>
      <c r="F650" s="61" t="e">
        <f>#REF!</f>
        <v>#REF!</v>
      </c>
      <c r="G650" s="9" t="e">
        <f>#REF!*-1</f>
        <v>#REF!</v>
      </c>
      <c r="H650" s="9" t="e">
        <f>#REF!</f>
        <v>#REF!</v>
      </c>
      <c r="I650" s="9" t="e">
        <f>#REF!</f>
        <v>#REF!</v>
      </c>
      <c r="J650" s="9" t="e">
        <f>VLOOKUP(I650,'גדלי תיקים'!$J:$K,2,0)</f>
        <v>#REF!</v>
      </c>
      <c r="K650" s="9" t="e">
        <f t="shared" si="22"/>
        <v>#REF!</v>
      </c>
      <c r="L650" s="9" t="e">
        <f t="shared" si="23"/>
        <v>#REF!</v>
      </c>
    </row>
    <row r="651" spans="1:12">
      <c r="A651" s="9" t="e">
        <f>#REF!</f>
        <v>#REF!</v>
      </c>
      <c r="B651" s="9" t="e">
        <f>#REF!</f>
        <v>#REF!</v>
      </c>
      <c r="C651" s="9" t="e">
        <f>#REF!</f>
        <v>#REF!</v>
      </c>
      <c r="D651" s="9" t="e">
        <f>#REF!</f>
        <v>#REF!</v>
      </c>
      <c r="E651" s="9" t="e">
        <f>#REF!</f>
        <v>#REF!</v>
      </c>
      <c r="F651" s="61" t="e">
        <f>#REF!</f>
        <v>#REF!</v>
      </c>
      <c r="G651" s="9" t="e">
        <f>#REF!*-1</f>
        <v>#REF!</v>
      </c>
      <c r="H651" s="9" t="e">
        <f>#REF!</f>
        <v>#REF!</v>
      </c>
      <c r="I651" s="9" t="e">
        <f>#REF!</f>
        <v>#REF!</v>
      </c>
      <c r="J651" s="9" t="e">
        <f>VLOOKUP(I651,'גדלי תיקים'!$J:$K,2,0)</f>
        <v>#REF!</v>
      </c>
      <c r="K651" s="9" t="e">
        <f t="shared" si="22"/>
        <v>#REF!</v>
      </c>
      <c r="L651" s="9" t="e">
        <f t="shared" si="23"/>
        <v>#REF!</v>
      </c>
    </row>
    <row r="652" spans="1:12">
      <c r="A652" s="9" t="e">
        <f>#REF!</f>
        <v>#REF!</v>
      </c>
      <c r="B652" s="9" t="e">
        <f>#REF!</f>
        <v>#REF!</v>
      </c>
      <c r="C652" s="9" t="e">
        <f>#REF!</f>
        <v>#REF!</v>
      </c>
      <c r="D652" s="9" t="e">
        <f>#REF!</f>
        <v>#REF!</v>
      </c>
      <c r="E652" s="9" t="e">
        <f>#REF!</f>
        <v>#REF!</v>
      </c>
      <c r="F652" s="61" t="e">
        <f>#REF!</f>
        <v>#REF!</v>
      </c>
      <c r="G652" s="9" t="e">
        <f>#REF!*-1</f>
        <v>#REF!</v>
      </c>
      <c r="H652" s="9" t="e">
        <f>#REF!</f>
        <v>#REF!</v>
      </c>
      <c r="I652" s="9" t="e">
        <f>#REF!</f>
        <v>#REF!</v>
      </c>
      <c r="J652" s="9" t="e">
        <f>VLOOKUP(I652,'גדלי תיקים'!$J:$K,2,0)</f>
        <v>#REF!</v>
      </c>
      <c r="K652" s="9" t="e">
        <f t="shared" si="22"/>
        <v>#REF!</v>
      </c>
      <c r="L652" s="9" t="e">
        <f t="shared" si="23"/>
        <v>#REF!</v>
      </c>
    </row>
    <row r="653" spans="1:12">
      <c r="A653" s="9" t="e">
        <f>#REF!</f>
        <v>#REF!</v>
      </c>
      <c r="B653" s="9" t="e">
        <f>#REF!</f>
        <v>#REF!</v>
      </c>
      <c r="C653" s="9" t="e">
        <f>#REF!</f>
        <v>#REF!</v>
      </c>
      <c r="D653" s="9" t="e">
        <f>#REF!</f>
        <v>#REF!</v>
      </c>
      <c r="E653" s="9" t="e">
        <f>#REF!</f>
        <v>#REF!</v>
      </c>
      <c r="F653" s="61" t="e">
        <f>#REF!</f>
        <v>#REF!</v>
      </c>
      <c r="G653" s="9" t="e">
        <f>#REF!*-1</f>
        <v>#REF!</v>
      </c>
      <c r="H653" s="9" t="e">
        <f>#REF!</f>
        <v>#REF!</v>
      </c>
      <c r="I653" s="9" t="e">
        <f>#REF!</f>
        <v>#REF!</v>
      </c>
      <c r="J653" s="9" t="e">
        <f>VLOOKUP(I653,'גדלי תיקים'!$J:$K,2,0)</f>
        <v>#REF!</v>
      </c>
      <c r="K653" s="9" t="e">
        <f t="shared" si="22"/>
        <v>#REF!</v>
      </c>
      <c r="L653" s="9" t="e">
        <f t="shared" si="23"/>
        <v>#REF!</v>
      </c>
    </row>
    <row r="654" spans="1:12">
      <c r="A654" s="9" t="e">
        <f>#REF!</f>
        <v>#REF!</v>
      </c>
      <c r="B654" s="9" t="e">
        <f>#REF!</f>
        <v>#REF!</v>
      </c>
      <c r="C654" s="9" t="e">
        <f>#REF!</f>
        <v>#REF!</v>
      </c>
      <c r="D654" s="9" t="e">
        <f>#REF!</f>
        <v>#REF!</v>
      </c>
      <c r="E654" s="9" t="e">
        <f>#REF!</f>
        <v>#REF!</v>
      </c>
      <c r="F654" s="61" t="e">
        <f>#REF!</f>
        <v>#REF!</v>
      </c>
      <c r="G654" s="9" t="e">
        <f>#REF!*-1</f>
        <v>#REF!</v>
      </c>
      <c r="H654" s="9" t="e">
        <f>#REF!</f>
        <v>#REF!</v>
      </c>
      <c r="I654" s="9" t="e">
        <f>#REF!</f>
        <v>#REF!</v>
      </c>
      <c r="J654" s="9" t="e">
        <f>VLOOKUP(I654,'גדלי תיקים'!$J:$K,2,0)</f>
        <v>#REF!</v>
      </c>
      <c r="K654" s="9" t="e">
        <f t="shared" si="22"/>
        <v>#REF!</v>
      </c>
      <c r="L654" s="9" t="e">
        <f t="shared" si="23"/>
        <v>#REF!</v>
      </c>
    </row>
    <row r="655" spans="1:12">
      <c r="A655" s="9" t="e">
        <f>#REF!</f>
        <v>#REF!</v>
      </c>
      <c r="B655" s="9" t="e">
        <f>#REF!</f>
        <v>#REF!</v>
      </c>
      <c r="C655" s="9" t="e">
        <f>#REF!</f>
        <v>#REF!</v>
      </c>
      <c r="D655" s="9" t="e">
        <f>#REF!</f>
        <v>#REF!</v>
      </c>
      <c r="E655" s="9" t="e">
        <f>#REF!</f>
        <v>#REF!</v>
      </c>
      <c r="F655" s="61" t="e">
        <f>#REF!</f>
        <v>#REF!</v>
      </c>
      <c r="G655" s="9" t="e">
        <f>#REF!*-1</f>
        <v>#REF!</v>
      </c>
      <c r="H655" s="9" t="e">
        <f>#REF!</f>
        <v>#REF!</v>
      </c>
      <c r="I655" s="9" t="e">
        <f>#REF!</f>
        <v>#REF!</v>
      </c>
      <c r="J655" s="9" t="e">
        <f>VLOOKUP(I655,'גדלי תיקים'!$J:$K,2,0)</f>
        <v>#REF!</v>
      </c>
      <c r="K655" s="9" t="e">
        <f t="shared" si="22"/>
        <v>#REF!</v>
      </c>
      <c r="L655" s="9" t="e">
        <f t="shared" si="23"/>
        <v>#REF!</v>
      </c>
    </row>
    <row r="656" spans="1:12">
      <c r="A656" s="9" t="e">
        <f>#REF!</f>
        <v>#REF!</v>
      </c>
      <c r="B656" s="9" t="e">
        <f>#REF!</f>
        <v>#REF!</v>
      </c>
      <c r="C656" s="9" t="e">
        <f>#REF!</f>
        <v>#REF!</v>
      </c>
      <c r="D656" s="9" t="e">
        <f>#REF!</f>
        <v>#REF!</v>
      </c>
      <c r="E656" s="9" t="e">
        <f>#REF!</f>
        <v>#REF!</v>
      </c>
      <c r="F656" s="61" t="e">
        <f>#REF!</f>
        <v>#REF!</v>
      </c>
      <c r="G656" s="9" t="e">
        <f>#REF!*-1</f>
        <v>#REF!</v>
      </c>
      <c r="H656" s="9" t="e">
        <f>#REF!</f>
        <v>#REF!</v>
      </c>
      <c r="I656" s="9" t="e">
        <f>#REF!</f>
        <v>#REF!</v>
      </c>
      <c r="J656" s="9" t="e">
        <f>VLOOKUP(I656,'גדלי תיקים'!$J:$K,2,0)</f>
        <v>#REF!</v>
      </c>
      <c r="K656" s="9" t="e">
        <f t="shared" si="22"/>
        <v>#REF!</v>
      </c>
      <c r="L656" s="9" t="e">
        <f t="shared" si="23"/>
        <v>#REF!</v>
      </c>
    </row>
    <row r="657" spans="1:12">
      <c r="A657" s="9" t="e">
        <f>#REF!</f>
        <v>#REF!</v>
      </c>
      <c r="B657" s="9" t="e">
        <f>#REF!</f>
        <v>#REF!</v>
      </c>
      <c r="C657" s="9" t="e">
        <f>#REF!</f>
        <v>#REF!</v>
      </c>
      <c r="D657" s="9" t="e">
        <f>#REF!</f>
        <v>#REF!</v>
      </c>
      <c r="E657" s="9" t="e">
        <f>#REF!</f>
        <v>#REF!</v>
      </c>
      <c r="F657" s="61" t="e">
        <f>#REF!</f>
        <v>#REF!</v>
      </c>
      <c r="G657" s="9" t="e">
        <f>#REF!*-1</f>
        <v>#REF!</v>
      </c>
      <c r="H657" s="9" t="e">
        <f>#REF!</f>
        <v>#REF!</v>
      </c>
      <c r="I657" s="9" t="e">
        <f>#REF!</f>
        <v>#REF!</v>
      </c>
      <c r="J657" s="9" t="e">
        <f>VLOOKUP(I657,'גדלי תיקים'!$J:$K,2,0)</f>
        <v>#REF!</v>
      </c>
      <c r="K657" s="9" t="e">
        <f t="shared" si="22"/>
        <v>#REF!</v>
      </c>
      <c r="L657" s="9" t="e">
        <f t="shared" si="23"/>
        <v>#REF!</v>
      </c>
    </row>
    <row r="658" spans="1:12">
      <c r="A658" s="9" t="e">
        <f>#REF!</f>
        <v>#REF!</v>
      </c>
      <c r="B658" s="9" t="e">
        <f>#REF!</f>
        <v>#REF!</v>
      </c>
      <c r="C658" s="9" t="e">
        <f>#REF!</f>
        <v>#REF!</v>
      </c>
      <c r="D658" s="9" t="e">
        <f>#REF!</f>
        <v>#REF!</v>
      </c>
      <c r="E658" s="9" t="e">
        <f>#REF!</f>
        <v>#REF!</v>
      </c>
      <c r="F658" s="61" t="e">
        <f>#REF!</f>
        <v>#REF!</v>
      </c>
      <c r="G658" s="9" t="e">
        <f>#REF!*-1</f>
        <v>#REF!</v>
      </c>
      <c r="H658" s="9" t="e">
        <f>#REF!</f>
        <v>#REF!</v>
      </c>
      <c r="I658" s="9" t="e">
        <f>#REF!</f>
        <v>#REF!</v>
      </c>
      <c r="J658" s="9" t="e">
        <f>VLOOKUP(I658,'גדלי תיקים'!$J:$K,2,0)</f>
        <v>#REF!</v>
      </c>
      <c r="K658" s="9" t="e">
        <f t="shared" si="22"/>
        <v>#REF!</v>
      </c>
      <c r="L658" s="9" t="e">
        <f t="shared" si="23"/>
        <v>#REF!</v>
      </c>
    </row>
    <row r="659" spans="1:12">
      <c r="A659" s="9" t="e">
        <f>#REF!</f>
        <v>#REF!</v>
      </c>
      <c r="B659" s="9" t="e">
        <f>#REF!</f>
        <v>#REF!</v>
      </c>
      <c r="C659" s="9" t="e">
        <f>#REF!</f>
        <v>#REF!</v>
      </c>
      <c r="D659" s="9" t="e">
        <f>#REF!</f>
        <v>#REF!</v>
      </c>
      <c r="E659" s="9" t="e">
        <f>#REF!</f>
        <v>#REF!</v>
      </c>
      <c r="F659" s="61" t="e">
        <f>#REF!</f>
        <v>#REF!</v>
      </c>
      <c r="G659" s="9" t="e">
        <f>#REF!*-1</f>
        <v>#REF!</v>
      </c>
      <c r="H659" s="9" t="e">
        <f>#REF!</f>
        <v>#REF!</v>
      </c>
      <c r="I659" s="9" t="e">
        <f>#REF!</f>
        <v>#REF!</v>
      </c>
      <c r="J659" s="9" t="e">
        <f>VLOOKUP(I659,'גדלי תיקים'!$J:$K,2,0)</f>
        <v>#REF!</v>
      </c>
      <c r="K659" s="9" t="e">
        <f t="shared" si="22"/>
        <v>#REF!</v>
      </c>
      <c r="L659" s="9" t="e">
        <f t="shared" si="23"/>
        <v>#REF!</v>
      </c>
    </row>
    <row r="660" spans="1:12">
      <c r="A660" s="9" t="e">
        <f>#REF!</f>
        <v>#REF!</v>
      </c>
      <c r="B660" s="9" t="e">
        <f>#REF!</f>
        <v>#REF!</v>
      </c>
      <c r="C660" s="9" t="e">
        <f>#REF!</f>
        <v>#REF!</v>
      </c>
      <c r="D660" s="9" t="e">
        <f>#REF!</f>
        <v>#REF!</v>
      </c>
      <c r="E660" s="9" t="e">
        <f>#REF!</f>
        <v>#REF!</v>
      </c>
      <c r="F660" s="61" t="e">
        <f>#REF!</f>
        <v>#REF!</v>
      </c>
      <c r="G660" s="9" t="e">
        <f>#REF!*-1</f>
        <v>#REF!</v>
      </c>
      <c r="H660" s="9" t="e">
        <f>#REF!</f>
        <v>#REF!</v>
      </c>
      <c r="I660" s="9" t="e">
        <f>#REF!</f>
        <v>#REF!</v>
      </c>
      <c r="J660" s="9" t="e">
        <f>VLOOKUP(I660,'גדלי תיקים'!$J:$K,2,0)</f>
        <v>#REF!</v>
      </c>
      <c r="K660" s="9" t="e">
        <f t="shared" si="22"/>
        <v>#REF!</v>
      </c>
      <c r="L660" s="9" t="e">
        <f t="shared" si="23"/>
        <v>#REF!</v>
      </c>
    </row>
    <row r="661" spans="1:12">
      <c r="A661" s="9" t="e">
        <f>#REF!</f>
        <v>#REF!</v>
      </c>
      <c r="B661" s="9" t="e">
        <f>#REF!</f>
        <v>#REF!</v>
      </c>
      <c r="C661" s="9" t="e">
        <f>#REF!</f>
        <v>#REF!</v>
      </c>
      <c r="D661" s="9" t="e">
        <f>#REF!</f>
        <v>#REF!</v>
      </c>
      <c r="E661" s="9" t="e">
        <f>#REF!</f>
        <v>#REF!</v>
      </c>
      <c r="F661" s="61" t="e">
        <f>#REF!</f>
        <v>#REF!</v>
      </c>
      <c r="G661" s="9" t="e">
        <f>#REF!*-1</f>
        <v>#REF!</v>
      </c>
      <c r="H661" s="9" t="e">
        <f>#REF!</f>
        <v>#REF!</v>
      </c>
      <c r="I661" s="9" t="e">
        <f>#REF!</f>
        <v>#REF!</v>
      </c>
      <c r="J661" s="9" t="e">
        <f>VLOOKUP(I661,'גדלי תיקים'!$J:$K,2,0)</f>
        <v>#REF!</v>
      </c>
      <c r="K661" s="9" t="e">
        <f t="shared" si="22"/>
        <v>#REF!</v>
      </c>
      <c r="L661" s="9" t="e">
        <f t="shared" si="23"/>
        <v>#REF!</v>
      </c>
    </row>
    <row r="662" spans="1:12">
      <c r="A662" s="9" t="e">
        <f>#REF!</f>
        <v>#REF!</v>
      </c>
      <c r="B662" s="9" t="e">
        <f>#REF!</f>
        <v>#REF!</v>
      </c>
      <c r="C662" s="9" t="e">
        <f>#REF!</f>
        <v>#REF!</v>
      </c>
      <c r="D662" s="9" t="e">
        <f>#REF!</f>
        <v>#REF!</v>
      </c>
      <c r="E662" s="9" t="e">
        <f>#REF!</f>
        <v>#REF!</v>
      </c>
      <c r="F662" s="61" t="e">
        <f>#REF!</f>
        <v>#REF!</v>
      </c>
      <c r="G662" s="9" t="e">
        <f>#REF!*-1</f>
        <v>#REF!</v>
      </c>
      <c r="H662" s="9" t="e">
        <f>#REF!</f>
        <v>#REF!</v>
      </c>
      <c r="I662" s="9" t="e">
        <f>#REF!</f>
        <v>#REF!</v>
      </c>
      <c r="J662" s="9" t="e">
        <f>VLOOKUP(I662,'גדלי תיקים'!$J:$K,2,0)</f>
        <v>#REF!</v>
      </c>
      <c r="K662" s="9" t="e">
        <f t="shared" si="22"/>
        <v>#REF!</v>
      </c>
      <c r="L662" s="9" t="e">
        <f t="shared" si="23"/>
        <v>#REF!</v>
      </c>
    </row>
    <row r="663" spans="1:12">
      <c r="A663" s="9" t="e">
        <f>#REF!</f>
        <v>#REF!</v>
      </c>
      <c r="B663" s="9" t="e">
        <f>#REF!</f>
        <v>#REF!</v>
      </c>
      <c r="C663" s="9" t="e">
        <f>#REF!</f>
        <v>#REF!</v>
      </c>
      <c r="D663" s="9" t="e">
        <f>#REF!</f>
        <v>#REF!</v>
      </c>
      <c r="E663" s="9" t="e">
        <f>#REF!</f>
        <v>#REF!</v>
      </c>
      <c r="F663" s="61" t="e">
        <f>#REF!</f>
        <v>#REF!</v>
      </c>
      <c r="G663" s="9" t="e">
        <f>#REF!*-1</f>
        <v>#REF!</v>
      </c>
      <c r="H663" s="9" t="e">
        <f>#REF!</f>
        <v>#REF!</v>
      </c>
      <c r="I663" s="9" t="e">
        <f>#REF!</f>
        <v>#REF!</v>
      </c>
      <c r="J663" s="9" t="e">
        <f>VLOOKUP(I663,'גדלי תיקים'!$J:$K,2,0)</f>
        <v>#REF!</v>
      </c>
      <c r="K663" s="9" t="e">
        <f t="shared" si="22"/>
        <v>#REF!</v>
      </c>
      <c r="L663" s="9" t="e">
        <f t="shared" si="23"/>
        <v>#REF!</v>
      </c>
    </row>
    <row r="664" spans="1:12">
      <c r="A664" s="9" t="e">
        <f>#REF!</f>
        <v>#REF!</v>
      </c>
      <c r="B664" s="9" t="e">
        <f>#REF!</f>
        <v>#REF!</v>
      </c>
      <c r="C664" s="9" t="e">
        <f>#REF!</f>
        <v>#REF!</v>
      </c>
      <c r="D664" s="9" t="e">
        <f>#REF!</f>
        <v>#REF!</v>
      </c>
      <c r="E664" s="9" t="e">
        <f>#REF!</f>
        <v>#REF!</v>
      </c>
      <c r="F664" s="61" t="e">
        <f>#REF!</f>
        <v>#REF!</v>
      </c>
      <c r="G664" s="9" t="e">
        <f>#REF!*-1</f>
        <v>#REF!</v>
      </c>
      <c r="H664" s="9" t="e">
        <f>#REF!</f>
        <v>#REF!</v>
      </c>
      <c r="I664" s="9" t="e">
        <f>#REF!</f>
        <v>#REF!</v>
      </c>
      <c r="J664" s="9" t="e">
        <f>VLOOKUP(I664,'גדלי תיקים'!$J:$K,2,0)</f>
        <v>#REF!</v>
      </c>
      <c r="K664" s="9" t="e">
        <f t="shared" si="22"/>
        <v>#REF!</v>
      </c>
      <c r="L664" s="9" t="e">
        <f t="shared" si="23"/>
        <v>#REF!</v>
      </c>
    </row>
    <row r="665" spans="1:12">
      <c r="A665" s="9" t="e">
        <f>#REF!</f>
        <v>#REF!</v>
      </c>
      <c r="B665" s="9" t="e">
        <f>#REF!</f>
        <v>#REF!</v>
      </c>
      <c r="C665" s="9" t="e">
        <f>#REF!</f>
        <v>#REF!</v>
      </c>
      <c r="D665" s="9" t="e">
        <f>#REF!</f>
        <v>#REF!</v>
      </c>
      <c r="E665" s="9" t="e">
        <f>#REF!</f>
        <v>#REF!</v>
      </c>
      <c r="F665" s="61" t="e">
        <f>#REF!</f>
        <v>#REF!</v>
      </c>
      <c r="G665" s="9" t="e">
        <f>#REF!*-1</f>
        <v>#REF!</v>
      </c>
      <c r="H665" s="9" t="e">
        <f>#REF!</f>
        <v>#REF!</v>
      </c>
      <c r="I665" s="9" t="e">
        <f>#REF!</f>
        <v>#REF!</v>
      </c>
      <c r="J665" s="9" t="e">
        <f>VLOOKUP(I665,'גדלי תיקים'!$J:$K,2,0)</f>
        <v>#REF!</v>
      </c>
      <c r="K665" s="9" t="e">
        <f t="shared" si="22"/>
        <v>#REF!</v>
      </c>
      <c r="L665" s="9" t="e">
        <f t="shared" si="23"/>
        <v>#REF!</v>
      </c>
    </row>
    <row r="666" spans="1:12">
      <c r="A666" s="9" t="e">
        <f>#REF!</f>
        <v>#REF!</v>
      </c>
      <c r="B666" s="9" t="e">
        <f>#REF!</f>
        <v>#REF!</v>
      </c>
      <c r="C666" s="9" t="e">
        <f>#REF!</f>
        <v>#REF!</v>
      </c>
      <c r="D666" s="9" t="e">
        <f>#REF!</f>
        <v>#REF!</v>
      </c>
      <c r="E666" s="9" t="e">
        <f>#REF!</f>
        <v>#REF!</v>
      </c>
      <c r="F666" s="61" t="e">
        <f>#REF!</f>
        <v>#REF!</v>
      </c>
      <c r="G666" s="9" t="e">
        <f>#REF!*-1</f>
        <v>#REF!</v>
      </c>
      <c r="H666" s="9" t="e">
        <f>#REF!</f>
        <v>#REF!</v>
      </c>
      <c r="I666" s="9" t="e">
        <f>#REF!</f>
        <v>#REF!</v>
      </c>
      <c r="J666" s="9" t="e">
        <f>VLOOKUP(I666,'גדלי תיקים'!$J:$K,2,0)</f>
        <v>#REF!</v>
      </c>
      <c r="K666" s="9" t="e">
        <f t="shared" si="22"/>
        <v>#REF!</v>
      </c>
      <c r="L666" s="9" t="e">
        <f t="shared" si="23"/>
        <v>#REF!</v>
      </c>
    </row>
    <row r="667" spans="1:12">
      <c r="A667" s="9" t="e">
        <f>#REF!</f>
        <v>#REF!</v>
      </c>
      <c r="B667" s="9" t="e">
        <f>#REF!</f>
        <v>#REF!</v>
      </c>
      <c r="C667" s="9" t="e">
        <f>#REF!</f>
        <v>#REF!</v>
      </c>
      <c r="D667" s="9" t="e">
        <f>#REF!</f>
        <v>#REF!</v>
      </c>
      <c r="E667" s="9" t="e">
        <f>#REF!</f>
        <v>#REF!</v>
      </c>
      <c r="F667" s="61" t="e">
        <f>#REF!</f>
        <v>#REF!</v>
      </c>
      <c r="G667" s="9" t="e">
        <f>#REF!*-1</f>
        <v>#REF!</v>
      </c>
      <c r="H667" s="9" t="e">
        <f>#REF!</f>
        <v>#REF!</v>
      </c>
      <c r="I667" s="9" t="e">
        <f>#REF!</f>
        <v>#REF!</v>
      </c>
      <c r="J667" s="9" t="e">
        <f>VLOOKUP(I667,'גדלי תיקים'!$J:$K,2,0)</f>
        <v>#REF!</v>
      </c>
      <c r="K667" s="9" t="e">
        <f t="shared" si="22"/>
        <v>#REF!</v>
      </c>
      <c r="L667" s="9" t="e">
        <f t="shared" si="23"/>
        <v>#REF!</v>
      </c>
    </row>
    <row r="668" spans="1:12">
      <c r="A668" s="9" t="e">
        <f>#REF!</f>
        <v>#REF!</v>
      </c>
      <c r="B668" s="9" t="e">
        <f>#REF!</f>
        <v>#REF!</v>
      </c>
      <c r="C668" s="9" t="e">
        <f>#REF!</f>
        <v>#REF!</v>
      </c>
      <c r="D668" s="9" t="e">
        <f>#REF!</f>
        <v>#REF!</v>
      </c>
      <c r="E668" s="9" t="e">
        <f>#REF!</f>
        <v>#REF!</v>
      </c>
      <c r="F668" s="61" t="e">
        <f>#REF!</f>
        <v>#REF!</v>
      </c>
      <c r="G668" s="9" t="e">
        <f>#REF!*-1</f>
        <v>#REF!</v>
      </c>
      <c r="H668" s="9" t="e">
        <f>#REF!</f>
        <v>#REF!</v>
      </c>
      <c r="I668" s="9" t="e">
        <f>#REF!</f>
        <v>#REF!</v>
      </c>
      <c r="J668" s="9" t="e">
        <f>VLOOKUP(I668,'גדלי תיקים'!$J:$K,2,0)</f>
        <v>#REF!</v>
      </c>
      <c r="K668" s="9" t="e">
        <f t="shared" si="22"/>
        <v>#REF!</v>
      </c>
      <c r="L668" s="9" t="e">
        <f t="shared" si="23"/>
        <v>#REF!</v>
      </c>
    </row>
    <row r="669" spans="1:12">
      <c r="A669" s="9" t="e">
        <f>#REF!</f>
        <v>#REF!</v>
      </c>
      <c r="B669" s="9" t="e">
        <f>#REF!</f>
        <v>#REF!</v>
      </c>
      <c r="C669" s="9" t="e">
        <f>#REF!</f>
        <v>#REF!</v>
      </c>
      <c r="D669" s="9" t="e">
        <f>#REF!</f>
        <v>#REF!</v>
      </c>
      <c r="E669" s="9" t="e">
        <f>#REF!</f>
        <v>#REF!</v>
      </c>
      <c r="F669" s="61" t="e">
        <f>#REF!</f>
        <v>#REF!</v>
      </c>
      <c r="G669" s="9" t="e">
        <f>#REF!*-1</f>
        <v>#REF!</v>
      </c>
      <c r="H669" s="9" t="e">
        <f>#REF!</f>
        <v>#REF!</v>
      </c>
      <c r="I669" s="9" t="e">
        <f>#REF!</f>
        <v>#REF!</v>
      </c>
      <c r="J669" s="9" t="e">
        <f>VLOOKUP(I669,'גדלי תיקים'!$J:$K,2,0)</f>
        <v>#REF!</v>
      </c>
      <c r="K669" s="9" t="e">
        <f t="shared" si="22"/>
        <v>#REF!</v>
      </c>
      <c r="L669" s="9" t="e">
        <f t="shared" si="23"/>
        <v>#REF!</v>
      </c>
    </row>
    <row r="670" spans="1:12">
      <c r="A670" s="9" t="e">
        <f>#REF!</f>
        <v>#REF!</v>
      </c>
      <c r="B670" s="9" t="e">
        <f>#REF!</f>
        <v>#REF!</v>
      </c>
      <c r="C670" s="9" t="e">
        <f>#REF!</f>
        <v>#REF!</v>
      </c>
      <c r="D670" s="9" t="e">
        <f>#REF!</f>
        <v>#REF!</v>
      </c>
      <c r="E670" s="9" t="e">
        <f>#REF!</f>
        <v>#REF!</v>
      </c>
      <c r="F670" s="61" t="e">
        <f>#REF!</f>
        <v>#REF!</v>
      </c>
      <c r="G670" s="9" t="e">
        <f>#REF!*-1</f>
        <v>#REF!</v>
      </c>
      <c r="H670" s="9" t="e">
        <f>#REF!</f>
        <v>#REF!</v>
      </c>
      <c r="I670" s="9" t="e">
        <f>#REF!</f>
        <v>#REF!</v>
      </c>
      <c r="J670" s="9" t="e">
        <f>VLOOKUP(I670,'גדלי תיקים'!$J:$K,2,0)</f>
        <v>#REF!</v>
      </c>
      <c r="K670" s="9" t="e">
        <f t="shared" si="22"/>
        <v>#REF!</v>
      </c>
      <c r="L670" s="9" t="e">
        <f t="shared" si="23"/>
        <v>#REF!</v>
      </c>
    </row>
    <row r="671" spans="1:12">
      <c r="A671" s="9" t="e">
        <f>#REF!</f>
        <v>#REF!</v>
      </c>
      <c r="B671" s="9" t="e">
        <f>#REF!</f>
        <v>#REF!</v>
      </c>
      <c r="C671" s="9" t="e">
        <f>#REF!</f>
        <v>#REF!</v>
      </c>
      <c r="D671" s="9" t="e">
        <f>#REF!</f>
        <v>#REF!</v>
      </c>
      <c r="E671" s="9" t="e">
        <f>#REF!</f>
        <v>#REF!</v>
      </c>
      <c r="F671" s="61" t="e">
        <f>#REF!</f>
        <v>#REF!</v>
      </c>
      <c r="G671" s="9" t="e">
        <f>#REF!*-1</f>
        <v>#REF!</v>
      </c>
      <c r="H671" s="9" t="e">
        <f>#REF!</f>
        <v>#REF!</v>
      </c>
      <c r="I671" s="9" t="e">
        <f>#REF!</f>
        <v>#REF!</v>
      </c>
      <c r="J671" s="9" t="e">
        <f>VLOOKUP(I671,'גדלי תיקים'!$J:$K,2,0)</f>
        <v>#REF!</v>
      </c>
      <c r="K671" s="9" t="e">
        <f t="shared" si="22"/>
        <v>#REF!</v>
      </c>
      <c r="L671" s="9" t="e">
        <f t="shared" si="23"/>
        <v>#REF!</v>
      </c>
    </row>
    <row r="672" spans="1:12">
      <c r="A672" s="9" t="e">
        <f>#REF!</f>
        <v>#REF!</v>
      </c>
      <c r="B672" s="9" t="e">
        <f>#REF!</f>
        <v>#REF!</v>
      </c>
      <c r="C672" s="9" t="e">
        <f>#REF!</f>
        <v>#REF!</v>
      </c>
      <c r="D672" s="9" t="e">
        <f>#REF!</f>
        <v>#REF!</v>
      </c>
      <c r="E672" s="9" t="e">
        <f>#REF!</f>
        <v>#REF!</v>
      </c>
      <c r="F672" s="61" t="e">
        <f>#REF!</f>
        <v>#REF!</v>
      </c>
      <c r="G672" s="9" t="e">
        <f>#REF!*-1</f>
        <v>#REF!</v>
      </c>
      <c r="H672" s="9" t="e">
        <f>#REF!</f>
        <v>#REF!</v>
      </c>
      <c r="I672" s="9" t="e">
        <f>#REF!</f>
        <v>#REF!</v>
      </c>
      <c r="J672" s="9" t="e">
        <f>VLOOKUP(I672,'גדלי תיקים'!$J:$K,2,0)</f>
        <v>#REF!</v>
      </c>
      <c r="K672" s="9" t="e">
        <f t="shared" si="22"/>
        <v>#REF!</v>
      </c>
      <c r="L672" s="9" t="e">
        <f t="shared" si="23"/>
        <v>#REF!</v>
      </c>
    </row>
    <row r="673" spans="1:12">
      <c r="A673" s="9" t="e">
        <f>#REF!</f>
        <v>#REF!</v>
      </c>
      <c r="B673" s="9" t="e">
        <f>#REF!</f>
        <v>#REF!</v>
      </c>
      <c r="C673" s="9" t="e">
        <f>#REF!</f>
        <v>#REF!</v>
      </c>
      <c r="D673" s="9" t="e">
        <f>#REF!</f>
        <v>#REF!</v>
      </c>
      <c r="E673" s="9" t="e">
        <f>#REF!</f>
        <v>#REF!</v>
      </c>
      <c r="F673" s="61" t="e">
        <f>#REF!</f>
        <v>#REF!</v>
      </c>
      <c r="G673" s="9" t="e">
        <f>#REF!*-1</f>
        <v>#REF!</v>
      </c>
      <c r="H673" s="9" t="e">
        <f>#REF!</f>
        <v>#REF!</v>
      </c>
      <c r="I673" s="9" t="e">
        <f>#REF!</f>
        <v>#REF!</v>
      </c>
      <c r="J673" s="9" t="e">
        <f>VLOOKUP(I673,'גדלי תיקים'!$J:$K,2,0)</f>
        <v>#REF!</v>
      </c>
      <c r="K673" s="9" t="e">
        <f t="shared" si="22"/>
        <v>#REF!</v>
      </c>
      <c r="L673" s="9" t="e">
        <f t="shared" si="23"/>
        <v>#REF!</v>
      </c>
    </row>
    <row r="674" spans="1:12">
      <c r="A674" s="9" t="e">
        <f>#REF!</f>
        <v>#REF!</v>
      </c>
      <c r="B674" s="9" t="e">
        <f>#REF!</f>
        <v>#REF!</v>
      </c>
      <c r="C674" s="9" t="e">
        <f>#REF!</f>
        <v>#REF!</v>
      </c>
      <c r="D674" s="9" t="e">
        <f>#REF!</f>
        <v>#REF!</v>
      </c>
      <c r="E674" s="9" t="e">
        <f>#REF!</f>
        <v>#REF!</v>
      </c>
      <c r="F674" s="61" t="e">
        <f>#REF!</f>
        <v>#REF!</v>
      </c>
      <c r="G674" s="9" t="e">
        <f>#REF!*-1</f>
        <v>#REF!</v>
      </c>
      <c r="H674" s="9" t="e">
        <f>#REF!</f>
        <v>#REF!</v>
      </c>
      <c r="I674" s="9" t="e">
        <f>#REF!</f>
        <v>#REF!</v>
      </c>
      <c r="J674" s="9" t="e">
        <f>VLOOKUP(I674,'גדלי תיקים'!$J:$K,2,0)</f>
        <v>#REF!</v>
      </c>
      <c r="K674" s="9" t="e">
        <f t="shared" si="22"/>
        <v>#REF!</v>
      </c>
      <c r="L674" s="9" t="e">
        <f t="shared" si="23"/>
        <v>#REF!</v>
      </c>
    </row>
    <row r="675" spans="1:12">
      <c r="A675" s="9" t="e">
        <f>#REF!</f>
        <v>#REF!</v>
      </c>
      <c r="B675" s="9" t="e">
        <f>#REF!</f>
        <v>#REF!</v>
      </c>
      <c r="C675" s="9" t="e">
        <f>#REF!</f>
        <v>#REF!</v>
      </c>
      <c r="D675" s="9" t="e">
        <f>#REF!</f>
        <v>#REF!</v>
      </c>
      <c r="E675" s="9" t="e">
        <f>#REF!</f>
        <v>#REF!</v>
      </c>
      <c r="F675" s="61" t="e">
        <f>#REF!</f>
        <v>#REF!</v>
      </c>
      <c r="G675" s="9" t="e">
        <f>#REF!*-1</f>
        <v>#REF!</v>
      </c>
      <c r="H675" s="9" t="e">
        <f>#REF!</f>
        <v>#REF!</v>
      </c>
      <c r="I675" s="9" t="e">
        <f>#REF!</f>
        <v>#REF!</v>
      </c>
      <c r="J675" s="9" t="e">
        <f>VLOOKUP(I675,'גדלי תיקים'!$J:$K,2,0)</f>
        <v>#REF!</v>
      </c>
      <c r="K675" s="9" t="e">
        <f t="shared" si="22"/>
        <v>#REF!</v>
      </c>
      <c r="L675" s="9" t="e">
        <f t="shared" si="23"/>
        <v>#REF!</v>
      </c>
    </row>
    <row r="676" spans="1:12">
      <c r="A676" s="9" t="e">
        <f>#REF!</f>
        <v>#REF!</v>
      </c>
      <c r="B676" s="9" t="e">
        <f>#REF!</f>
        <v>#REF!</v>
      </c>
      <c r="C676" s="9" t="e">
        <f>#REF!</f>
        <v>#REF!</v>
      </c>
      <c r="D676" s="9" t="e">
        <f>#REF!</f>
        <v>#REF!</v>
      </c>
      <c r="E676" s="9" t="e">
        <f>#REF!</f>
        <v>#REF!</v>
      </c>
      <c r="F676" s="61" t="e">
        <f>#REF!</f>
        <v>#REF!</v>
      </c>
      <c r="G676" s="9" t="e">
        <f>#REF!*-1</f>
        <v>#REF!</v>
      </c>
      <c r="H676" s="9" t="e">
        <f>#REF!</f>
        <v>#REF!</v>
      </c>
      <c r="I676" s="9" t="e">
        <f>#REF!</f>
        <v>#REF!</v>
      </c>
      <c r="J676" s="9" t="e">
        <f>VLOOKUP(I676,'גדלי תיקים'!$J:$K,2,0)</f>
        <v>#REF!</v>
      </c>
      <c r="K676" s="9" t="e">
        <f t="shared" si="22"/>
        <v>#REF!</v>
      </c>
      <c r="L676" s="9" t="e">
        <f t="shared" si="23"/>
        <v>#REF!</v>
      </c>
    </row>
    <row r="677" spans="1:12">
      <c r="A677" s="9" t="e">
        <f>#REF!</f>
        <v>#REF!</v>
      </c>
      <c r="B677" s="9" t="e">
        <f>#REF!</f>
        <v>#REF!</v>
      </c>
      <c r="C677" s="9" t="e">
        <f>#REF!</f>
        <v>#REF!</v>
      </c>
      <c r="D677" s="9" t="e">
        <f>#REF!</f>
        <v>#REF!</v>
      </c>
      <c r="E677" s="9" t="e">
        <f>#REF!</f>
        <v>#REF!</v>
      </c>
      <c r="F677" s="61" t="e">
        <f>#REF!</f>
        <v>#REF!</v>
      </c>
      <c r="G677" s="9" t="e">
        <f>#REF!*-1</f>
        <v>#REF!</v>
      </c>
      <c r="H677" s="9" t="e">
        <f>#REF!</f>
        <v>#REF!</v>
      </c>
      <c r="I677" s="9" t="e">
        <f>#REF!</f>
        <v>#REF!</v>
      </c>
      <c r="J677" s="9" t="e">
        <f>VLOOKUP(I677,'גדלי תיקים'!$J:$K,2,0)</f>
        <v>#REF!</v>
      </c>
      <c r="K677" s="9" t="e">
        <f t="shared" si="22"/>
        <v>#REF!</v>
      </c>
      <c r="L677" s="9" t="e">
        <f t="shared" si="23"/>
        <v>#REF!</v>
      </c>
    </row>
    <row r="678" spans="1:12">
      <c r="A678" s="9" t="e">
        <f>#REF!</f>
        <v>#REF!</v>
      </c>
      <c r="B678" s="9" t="e">
        <f>#REF!</f>
        <v>#REF!</v>
      </c>
      <c r="C678" s="9" t="e">
        <f>#REF!</f>
        <v>#REF!</v>
      </c>
      <c r="D678" s="9" t="e">
        <f>#REF!</f>
        <v>#REF!</v>
      </c>
      <c r="E678" s="9" t="e">
        <f>#REF!</f>
        <v>#REF!</v>
      </c>
      <c r="F678" s="61" t="e">
        <f>#REF!</f>
        <v>#REF!</v>
      </c>
      <c r="G678" s="9" t="e">
        <f>#REF!*-1</f>
        <v>#REF!</v>
      </c>
      <c r="H678" s="9" t="e">
        <f>#REF!</f>
        <v>#REF!</v>
      </c>
      <c r="I678" s="9" t="e">
        <f>#REF!</f>
        <v>#REF!</v>
      </c>
      <c r="J678" s="9" t="e">
        <f>VLOOKUP(I678,'גדלי תיקים'!$J:$K,2,0)</f>
        <v>#REF!</v>
      </c>
      <c r="K678" s="9" t="e">
        <f t="shared" si="22"/>
        <v>#REF!</v>
      </c>
      <c r="L678" s="9" t="e">
        <f t="shared" si="23"/>
        <v>#REF!</v>
      </c>
    </row>
    <row r="679" spans="1:12">
      <c r="A679" s="9" t="e">
        <f>#REF!</f>
        <v>#REF!</v>
      </c>
      <c r="B679" s="9" t="e">
        <f>#REF!</f>
        <v>#REF!</v>
      </c>
      <c r="C679" s="9" t="e">
        <f>#REF!</f>
        <v>#REF!</v>
      </c>
      <c r="D679" s="9" t="e">
        <f>#REF!</f>
        <v>#REF!</v>
      </c>
      <c r="E679" s="9" t="e">
        <f>#REF!</f>
        <v>#REF!</v>
      </c>
      <c r="F679" s="61" t="e">
        <f>#REF!</f>
        <v>#REF!</v>
      </c>
      <c r="G679" s="9" t="e">
        <f>#REF!*-1</f>
        <v>#REF!</v>
      </c>
      <c r="H679" s="9" t="e">
        <f>#REF!</f>
        <v>#REF!</v>
      </c>
      <c r="I679" s="9" t="e">
        <f>#REF!</f>
        <v>#REF!</v>
      </c>
      <c r="J679" s="9" t="e">
        <f>VLOOKUP(I679,'גדלי תיקים'!$J:$K,2,0)</f>
        <v>#REF!</v>
      </c>
      <c r="K679" s="9" t="e">
        <f t="shared" si="22"/>
        <v>#REF!</v>
      </c>
      <c r="L679" s="9" t="e">
        <f t="shared" si="23"/>
        <v>#REF!</v>
      </c>
    </row>
    <row r="680" spans="1:12">
      <c r="A680" s="9" t="e">
        <f>#REF!</f>
        <v>#REF!</v>
      </c>
      <c r="B680" s="9" t="e">
        <f>#REF!</f>
        <v>#REF!</v>
      </c>
      <c r="C680" s="9" t="e">
        <f>#REF!</f>
        <v>#REF!</v>
      </c>
      <c r="D680" s="9" t="e">
        <f>#REF!</f>
        <v>#REF!</v>
      </c>
      <c r="E680" s="9" t="e">
        <f>#REF!</f>
        <v>#REF!</v>
      </c>
      <c r="F680" s="61" t="e">
        <f>#REF!</f>
        <v>#REF!</v>
      </c>
      <c r="G680" s="9" t="e">
        <f>#REF!*-1</f>
        <v>#REF!</v>
      </c>
      <c r="H680" s="9" t="e">
        <f>#REF!</f>
        <v>#REF!</v>
      </c>
      <c r="I680" s="9" t="e">
        <f>#REF!</f>
        <v>#REF!</v>
      </c>
      <c r="J680" s="9" t="e">
        <f>VLOOKUP(I680,'גדלי תיקים'!$J:$K,2,0)</f>
        <v>#REF!</v>
      </c>
      <c r="K680" s="9" t="e">
        <f t="shared" si="22"/>
        <v>#REF!</v>
      </c>
      <c r="L680" s="9" t="e">
        <f t="shared" si="23"/>
        <v>#REF!</v>
      </c>
    </row>
    <row r="681" spans="1:12">
      <c r="A681" s="9" t="e">
        <f>#REF!</f>
        <v>#REF!</v>
      </c>
      <c r="B681" s="9" t="e">
        <f>#REF!</f>
        <v>#REF!</v>
      </c>
      <c r="C681" s="9" t="e">
        <f>#REF!</f>
        <v>#REF!</v>
      </c>
      <c r="D681" s="9" t="e">
        <f>#REF!</f>
        <v>#REF!</v>
      </c>
      <c r="E681" s="9" t="e">
        <f>#REF!</f>
        <v>#REF!</v>
      </c>
      <c r="F681" s="61" t="e">
        <f>#REF!</f>
        <v>#REF!</v>
      </c>
      <c r="G681" s="9" t="e">
        <f>#REF!*-1</f>
        <v>#REF!</v>
      </c>
      <c r="H681" s="9" t="e">
        <f>#REF!</f>
        <v>#REF!</v>
      </c>
      <c r="I681" s="9" t="e">
        <f>#REF!</f>
        <v>#REF!</v>
      </c>
      <c r="J681" s="9" t="e">
        <f>VLOOKUP(I681,'גדלי תיקים'!$J:$K,2,0)</f>
        <v>#REF!</v>
      </c>
      <c r="K681" s="9" t="e">
        <f t="shared" si="22"/>
        <v>#REF!</v>
      </c>
      <c r="L681" s="9" t="e">
        <f t="shared" si="23"/>
        <v>#REF!</v>
      </c>
    </row>
    <row r="682" spans="1:12">
      <c r="A682" s="9" t="e">
        <f>#REF!</f>
        <v>#REF!</v>
      </c>
      <c r="B682" s="9" t="e">
        <f>#REF!</f>
        <v>#REF!</v>
      </c>
      <c r="C682" s="9" t="e">
        <f>#REF!</f>
        <v>#REF!</v>
      </c>
      <c r="D682" s="9" t="e">
        <f>#REF!</f>
        <v>#REF!</v>
      </c>
      <c r="E682" s="9" t="e">
        <f>#REF!</f>
        <v>#REF!</v>
      </c>
      <c r="F682" s="61" t="e">
        <f>#REF!</f>
        <v>#REF!</v>
      </c>
      <c r="G682" s="9" t="e">
        <f>#REF!*-1</f>
        <v>#REF!</v>
      </c>
      <c r="H682" s="9" t="e">
        <f>#REF!</f>
        <v>#REF!</v>
      </c>
      <c r="I682" s="9" t="e">
        <f>#REF!</f>
        <v>#REF!</v>
      </c>
      <c r="J682" s="9" t="e">
        <f>VLOOKUP(I682,'גדלי תיקים'!$J:$K,2,0)</f>
        <v>#REF!</v>
      </c>
      <c r="K682" s="9" t="e">
        <f t="shared" si="22"/>
        <v>#REF!</v>
      </c>
      <c r="L682" s="9" t="e">
        <f t="shared" si="23"/>
        <v>#REF!</v>
      </c>
    </row>
    <row r="683" spans="1:12">
      <c r="A683" s="9" t="e">
        <f>#REF!</f>
        <v>#REF!</v>
      </c>
      <c r="B683" s="9" t="e">
        <f>#REF!</f>
        <v>#REF!</v>
      </c>
      <c r="C683" s="9" t="e">
        <f>#REF!</f>
        <v>#REF!</v>
      </c>
      <c r="D683" s="9" t="e">
        <f>#REF!</f>
        <v>#REF!</v>
      </c>
      <c r="E683" s="9" t="e">
        <f>#REF!</f>
        <v>#REF!</v>
      </c>
      <c r="F683" s="61" t="e">
        <f>#REF!</f>
        <v>#REF!</v>
      </c>
      <c r="G683" s="9" t="e">
        <f>#REF!*-1</f>
        <v>#REF!</v>
      </c>
      <c r="H683" s="9" t="e">
        <f>#REF!</f>
        <v>#REF!</v>
      </c>
      <c r="I683" s="9" t="e">
        <f>#REF!</f>
        <v>#REF!</v>
      </c>
      <c r="J683" s="9" t="e">
        <f>VLOOKUP(I683,'גדלי תיקים'!$J:$K,2,0)</f>
        <v>#REF!</v>
      </c>
      <c r="K683" s="9" t="e">
        <f t="shared" si="22"/>
        <v>#REF!</v>
      </c>
      <c r="L683" s="9" t="e">
        <f t="shared" si="23"/>
        <v>#REF!</v>
      </c>
    </row>
    <row r="684" spans="1:12">
      <c r="A684" s="9" t="e">
        <f>#REF!</f>
        <v>#REF!</v>
      </c>
      <c r="B684" s="9" t="e">
        <f>#REF!</f>
        <v>#REF!</v>
      </c>
      <c r="C684" s="9" t="e">
        <f>#REF!</f>
        <v>#REF!</v>
      </c>
      <c r="D684" s="9" t="e">
        <f>#REF!</f>
        <v>#REF!</v>
      </c>
      <c r="E684" s="9" t="e">
        <f>#REF!</f>
        <v>#REF!</v>
      </c>
      <c r="F684" s="61" t="e">
        <f>#REF!</f>
        <v>#REF!</v>
      </c>
      <c r="G684" s="9" t="e">
        <f>#REF!*-1</f>
        <v>#REF!</v>
      </c>
      <c r="H684" s="9" t="e">
        <f>#REF!</f>
        <v>#REF!</v>
      </c>
      <c r="I684" s="9" t="e">
        <f>#REF!</f>
        <v>#REF!</v>
      </c>
      <c r="J684" s="9" t="e">
        <f>VLOOKUP(I684,'גדלי תיקים'!$J:$K,2,0)</f>
        <v>#REF!</v>
      </c>
      <c r="K684" s="9" t="e">
        <f t="shared" si="22"/>
        <v>#REF!</v>
      </c>
      <c r="L684" s="9" t="e">
        <f t="shared" si="23"/>
        <v>#REF!</v>
      </c>
    </row>
    <row r="685" spans="1:12">
      <c r="A685" s="9" t="e">
        <f>#REF!</f>
        <v>#REF!</v>
      </c>
      <c r="B685" s="9" t="e">
        <f>#REF!</f>
        <v>#REF!</v>
      </c>
      <c r="C685" s="9" t="e">
        <f>#REF!</f>
        <v>#REF!</v>
      </c>
      <c r="D685" s="9" t="e">
        <f>#REF!</f>
        <v>#REF!</v>
      </c>
      <c r="E685" s="9" t="e">
        <f>#REF!</f>
        <v>#REF!</v>
      </c>
      <c r="F685" s="61" t="e">
        <f>#REF!</f>
        <v>#REF!</v>
      </c>
      <c r="G685" s="9" t="e">
        <f>#REF!*-1</f>
        <v>#REF!</v>
      </c>
      <c r="H685" s="9" t="e">
        <f>#REF!</f>
        <v>#REF!</v>
      </c>
      <c r="I685" s="9" t="e">
        <f>#REF!</f>
        <v>#REF!</v>
      </c>
      <c r="J685" s="9" t="e">
        <f>VLOOKUP(I685,'גדלי תיקים'!$J:$K,2,0)</f>
        <v>#REF!</v>
      </c>
      <c r="K685" s="9" t="e">
        <f t="shared" si="22"/>
        <v>#REF!</v>
      </c>
      <c r="L685" s="9" t="e">
        <f t="shared" si="23"/>
        <v>#REF!</v>
      </c>
    </row>
    <row r="686" spans="1:12">
      <c r="A686" s="9" t="e">
        <f>#REF!</f>
        <v>#REF!</v>
      </c>
      <c r="B686" s="9" t="e">
        <f>#REF!</f>
        <v>#REF!</v>
      </c>
      <c r="C686" s="9" t="e">
        <f>#REF!</f>
        <v>#REF!</v>
      </c>
      <c r="D686" s="9" t="e">
        <f>#REF!</f>
        <v>#REF!</v>
      </c>
      <c r="E686" s="9" t="e">
        <f>#REF!</f>
        <v>#REF!</v>
      </c>
      <c r="F686" s="61" t="e">
        <f>#REF!</f>
        <v>#REF!</v>
      </c>
      <c r="G686" s="9" t="e">
        <f>#REF!*-1</f>
        <v>#REF!</v>
      </c>
      <c r="H686" s="9" t="e">
        <f>#REF!</f>
        <v>#REF!</v>
      </c>
      <c r="I686" s="9" t="e">
        <f>#REF!</f>
        <v>#REF!</v>
      </c>
      <c r="J686" s="9" t="e">
        <f>VLOOKUP(I686,'גדלי תיקים'!$J:$K,2,0)</f>
        <v>#REF!</v>
      </c>
      <c r="K686" s="9" t="e">
        <f t="shared" si="22"/>
        <v>#REF!</v>
      </c>
      <c r="L686" s="9" t="e">
        <f t="shared" si="23"/>
        <v>#REF!</v>
      </c>
    </row>
    <row r="687" spans="1:12">
      <c r="A687" s="9" t="e">
        <f>#REF!</f>
        <v>#REF!</v>
      </c>
      <c r="B687" s="9" t="e">
        <f>#REF!</f>
        <v>#REF!</v>
      </c>
      <c r="C687" s="9" t="e">
        <f>#REF!</f>
        <v>#REF!</v>
      </c>
      <c r="D687" s="9" t="e">
        <f>#REF!</f>
        <v>#REF!</v>
      </c>
      <c r="E687" s="9" t="e">
        <f>#REF!</f>
        <v>#REF!</v>
      </c>
      <c r="F687" s="61" t="e">
        <f>#REF!</f>
        <v>#REF!</v>
      </c>
      <c r="G687" s="9" t="e">
        <f>#REF!*-1</f>
        <v>#REF!</v>
      </c>
      <c r="H687" s="9" t="e">
        <f>#REF!</f>
        <v>#REF!</v>
      </c>
      <c r="I687" s="9" t="e">
        <f>#REF!</f>
        <v>#REF!</v>
      </c>
      <c r="J687" s="9" t="e">
        <f>VLOOKUP(I687,'גדלי תיקים'!$J:$K,2,0)</f>
        <v>#REF!</v>
      </c>
      <c r="K687" s="9" t="e">
        <f t="shared" si="22"/>
        <v>#REF!</v>
      </c>
      <c r="L687" s="9" t="e">
        <f t="shared" si="23"/>
        <v>#REF!</v>
      </c>
    </row>
    <row r="688" spans="1:12">
      <c r="A688" s="9" t="e">
        <f>#REF!</f>
        <v>#REF!</v>
      </c>
      <c r="B688" s="9" t="e">
        <f>#REF!</f>
        <v>#REF!</v>
      </c>
      <c r="C688" s="9" t="e">
        <f>#REF!</f>
        <v>#REF!</v>
      </c>
      <c r="D688" s="9" t="e">
        <f>#REF!</f>
        <v>#REF!</v>
      </c>
      <c r="E688" s="9" t="e">
        <f>#REF!</f>
        <v>#REF!</v>
      </c>
      <c r="F688" s="61" t="e">
        <f>#REF!</f>
        <v>#REF!</v>
      </c>
      <c r="G688" s="9" t="e">
        <f>#REF!*-1</f>
        <v>#REF!</v>
      </c>
      <c r="H688" s="9" t="e">
        <f>#REF!</f>
        <v>#REF!</v>
      </c>
      <c r="I688" s="9" t="e">
        <f>#REF!</f>
        <v>#REF!</v>
      </c>
      <c r="J688" s="9" t="e">
        <f>VLOOKUP(I688,'גדלי תיקים'!$J:$K,2,0)</f>
        <v>#REF!</v>
      </c>
      <c r="K688" s="9" t="e">
        <f t="shared" si="22"/>
        <v>#REF!</v>
      </c>
      <c r="L688" s="9" t="e">
        <f t="shared" si="23"/>
        <v>#REF!</v>
      </c>
    </row>
    <row r="689" spans="1:12">
      <c r="A689" s="9" t="e">
        <f>#REF!</f>
        <v>#REF!</v>
      </c>
      <c r="B689" s="9" t="e">
        <f>#REF!</f>
        <v>#REF!</v>
      </c>
      <c r="C689" s="9" t="e">
        <f>#REF!</f>
        <v>#REF!</v>
      </c>
      <c r="D689" s="9" t="e">
        <f>#REF!</f>
        <v>#REF!</v>
      </c>
      <c r="E689" s="9" t="e">
        <f>#REF!</f>
        <v>#REF!</v>
      </c>
      <c r="F689" s="61" t="e">
        <f>#REF!</f>
        <v>#REF!</v>
      </c>
      <c r="G689" s="9" t="e">
        <f>#REF!*-1</f>
        <v>#REF!</v>
      </c>
      <c r="H689" s="9" t="e">
        <f>#REF!</f>
        <v>#REF!</v>
      </c>
      <c r="I689" s="9" t="e">
        <f>#REF!</f>
        <v>#REF!</v>
      </c>
      <c r="J689" s="9" t="e">
        <f>VLOOKUP(I689,'גדלי תיקים'!$J:$K,2,0)</f>
        <v>#REF!</v>
      </c>
      <c r="K689" s="9" t="e">
        <f t="shared" si="22"/>
        <v>#REF!</v>
      </c>
      <c r="L689" s="9" t="e">
        <f t="shared" si="23"/>
        <v>#REF!</v>
      </c>
    </row>
    <row r="690" spans="1:12">
      <c r="A690" s="9" t="e">
        <f>#REF!</f>
        <v>#REF!</v>
      </c>
      <c r="B690" s="9" t="e">
        <f>#REF!</f>
        <v>#REF!</v>
      </c>
      <c r="C690" s="9" t="e">
        <f>#REF!</f>
        <v>#REF!</v>
      </c>
      <c r="D690" s="9" t="e">
        <f>#REF!</f>
        <v>#REF!</v>
      </c>
      <c r="E690" s="9" t="e">
        <f>#REF!</f>
        <v>#REF!</v>
      </c>
      <c r="F690" s="61" t="e">
        <f>#REF!</f>
        <v>#REF!</v>
      </c>
      <c r="G690" s="9" t="e">
        <f>#REF!*-1</f>
        <v>#REF!</v>
      </c>
      <c r="H690" s="9" t="e">
        <f>#REF!</f>
        <v>#REF!</v>
      </c>
      <c r="I690" s="9" t="e">
        <f>#REF!</f>
        <v>#REF!</v>
      </c>
      <c r="J690" s="9" t="e">
        <f>VLOOKUP(I690,'גדלי תיקים'!$J:$K,2,0)</f>
        <v>#REF!</v>
      </c>
      <c r="K690" s="9" t="e">
        <f t="shared" si="22"/>
        <v>#REF!</v>
      </c>
      <c r="L690" s="9" t="e">
        <f t="shared" si="23"/>
        <v>#REF!</v>
      </c>
    </row>
    <row r="691" spans="1:12">
      <c r="A691" s="9" t="e">
        <f>#REF!</f>
        <v>#REF!</v>
      </c>
      <c r="B691" s="9" t="e">
        <f>#REF!</f>
        <v>#REF!</v>
      </c>
      <c r="C691" s="9" t="e">
        <f>#REF!</f>
        <v>#REF!</v>
      </c>
      <c r="D691" s="9" t="e">
        <f>#REF!</f>
        <v>#REF!</v>
      </c>
      <c r="E691" s="9" t="e">
        <f>#REF!</f>
        <v>#REF!</v>
      </c>
      <c r="F691" s="61" t="e">
        <f>#REF!</f>
        <v>#REF!</v>
      </c>
      <c r="G691" s="9" t="e">
        <f>#REF!*-1</f>
        <v>#REF!</v>
      </c>
      <c r="H691" s="9" t="e">
        <f>#REF!</f>
        <v>#REF!</v>
      </c>
      <c r="I691" s="9" t="e">
        <f>#REF!</f>
        <v>#REF!</v>
      </c>
      <c r="J691" s="9" t="e">
        <f>VLOOKUP(I691,'גדלי תיקים'!$J:$K,2,0)</f>
        <v>#REF!</v>
      </c>
      <c r="K691" s="9" t="e">
        <f t="shared" si="22"/>
        <v>#REF!</v>
      </c>
      <c r="L691" s="9" t="e">
        <f t="shared" si="23"/>
        <v>#REF!</v>
      </c>
    </row>
    <row r="692" spans="1:12">
      <c r="A692" s="9" t="e">
        <f>#REF!</f>
        <v>#REF!</v>
      </c>
      <c r="B692" s="9" t="e">
        <f>#REF!</f>
        <v>#REF!</v>
      </c>
      <c r="C692" s="9" t="e">
        <f>#REF!</f>
        <v>#REF!</v>
      </c>
      <c r="D692" s="9" t="e">
        <f>#REF!</f>
        <v>#REF!</v>
      </c>
      <c r="E692" s="9" t="e">
        <f>#REF!</f>
        <v>#REF!</v>
      </c>
      <c r="F692" s="61" t="e">
        <f>#REF!</f>
        <v>#REF!</v>
      </c>
      <c r="G692" s="9" t="e">
        <f>#REF!*-1</f>
        <v>#REF!</v>
      </c>
      <c r="H692" s="9" t="e">
        <f>#REF!</f>
        <v>#REF!</v>
      </c>
      <c r="I692" s="9" t="e">
        <f>#REF!</f>
        <v>#REF!</v>
      </c>
      <c r="J692" s="9" t="e">
        <f>VLOOKUP(I692,'גדלי תיקים'!$J:$K,2,0)</f>
        <v>#REF!</v>
      </c>
      <c r="K692" s="9" t="e">
        <f t="shared" si="22"/>
        <v>#REF!</v>
      </c>
      <c r="L692" s="9" t="e">
        <f t="shared" si="23"/>
        <v>#REF!</v>
      </c>
    </row>
    <row r="693" spans="1:12">
      <c r="A693" s="9" t="e">
        <f>#REF!</f>
        <v>#REF!</v>
      </c>
      <c r="B693" s="9" t="e">
        <f>#REF!</f>
        <v>#REF!</v>
      </c>
      <c r="C693" s="9" t="e">
        <f>#REF!</f>
        <v>#REF!</v>
      </c>
      <c r="D693" s="9" t="e">
        <f>#REF!</f>
        <v>#REF!</v>
      </c>
      <c r="E693" s="9" t="e">
        <f>#REF!</f>
        <v>#REF!</v>
      </c>
      <c r="F693" s="61" t="e">
        <f>#REF!</f>
        <v>#REF!</v>
      </c>
      <c r="G693" s="9" t="e">
        <f>#REF!*-1</f>
        <v>#REF!</v>
      </c>
      <c r="H693" s="9" t="e">
        <f>#REF!</f>
        <v>#REF!</v>
      </c>
      <c r="I693" s="9" t="e">
        <f>#REF!</f>
        <v>#REF!</v>
      </c>
      <c r="J693" s="9" t="e">
        <f>VLOOKUP(I693,'גדלי תיקים'!$J:$K,2,0)</f>
        <v>#REF!</v>
      </c>
      <c r="K693" s="9" t="e">
        <f t="shared" si="22"/>
        <v>#REF!</v>
      </c>
      <c r="L693" s="9" t="e">
        <f t="shared" si="23"/>
        <v>#REF!</v>
      </c>
    </row>
    <row r="694" spans="1:12">
      <c r="A694" s="9" t="e">
        <f>#REF!</f>
        <v>#REF!</v>
      </c>
      <c r="B694" s="9" t="e">
        <f>#REF!</f>
        <v>#REF!</v>
      </c>
      <c r="C694" s="9" t="e">
        <f>#REF!</f>
        <v>#REF!</v>
      </c>
      <c r="D694" s="9" t="e">
        <f>#REF!</f>
        <v>#REF!</v>
      </c>
      <c r="E694" s="9" t="e">
        <f>#REF!</f>
        <v>#REF!</v>
      </c>
      <c r="F694" s="61" t="e">
        <f>#REF!</f>
        <v>#REF!</v>
      </c>
      <c r="G694" s="9" t="e">
        <f>#REF!*-1</f>
        <v>#REF!</v>
      </c>
      <c r="H694" s="9" t="e">
        <f>#REF!</f>
        <v>#REF!</v>
      </c>
      <c r="I694" s="9" t="e">
        <f>#REF!</f>
        <v>#REF!</v>
      </c>
      <c r="J694" s="9" t="e">
        <f>VLOOKUP(I694,'גדלי תיקים'!$J:$K,2,0)</f>
        <v>#REF!</v>
      </c>
      <c r="K694" s="9" t="e">
        <f t="shared" si="22"/>
        <v>#REF!</v>
      </c>
      <c r="L694" s="9" t="e">
        <f t="shared" si="23"/>
        <v>#REF!</v>
      </c>
    </row>
    <row r="695" spans="1:12">
      <c r="A695" s="9" t="e">
        <f>#REF!</f>
        <v>#REF!</v>
      </c>
      <c r="B695" s="9" t="e">
        <f>#REF!</f>
        <v>#REF!</v>
      </c>
      <c r="C695" s="9" t="e">
        <f>#REF!</f>
        <v>#REF!</v>
      </c>
      <c r="D695" s="9" t="e">
        <f>#REF!</f>
        <v>#REF!</v>
      </c>
      <c r="E695" s="9" t="e">
        <f>#REF!</f>
        <v>#REF!</v>
      </c>
      <c r="F695" s="61" t="e">
        <f>#REF!</f>
        <v>#REF!</v>
      </c>
      <c r="G695" s="9" t="e">
        <f>#REF!*-1</f>
        <v>#REF!</v>
      </c>
      <c r="H695" s="9" t="e">
        <f>#REF!</f>
        <v>#REF!</v>
      </c>
      <c r="I695" s="9" t="e">
        <f>#REF!</f>
        <v>#REF!</v>
      </c>
      <c r="J695" s="9" t="e">
        <f>VLOOKUP(I695,'גדלי תיקים'!$J:$K,2,0)</f>
        <v>#REF!</v>
      </c>
      <c r="K695" s="9" t="e">
        <f t="shared" si="22"/>
        <v>#REF!</v>
      </c>
      <c r="L695" s="9" t="e">
        <f t="shared" si="23"/>
        <v>#REF!</v>
      </c>
    </row>
    <row r="696" spans="1:12">
      <c r="A696" s="9" t="e">
        <f>#REF!</f>
        <v>#REF!</v>
      </c>
      <c r="B696" s="9" t="e">
        <f>#REF!</f>
        <v>#REF!</v>
      </c>
      <c r="C696" s="9" t="e">
        <f>#REF!</f>
        <v>#REF!</v>
      </c>
      <c r="D696" s="9" t="e">
        <f>#REF!</f>
        <v>#REF!</v>
      </c>
      <c r="E696" s="9" t="e">
        <f>#REF!</f>
        <v>#REF!</v>
      </c>
      <c r="F696" s="61" t="e">
        <f>#REF!</f>
        <v>#REF!</v>
      </c>
      <c r="G696" s="9" t="e">
        <f>#REF!*-1</f>
        <v>#REF!</v>
      </c>
      <c r="H696" s="9" t="e">
        <f>#REF!</f>
        <v>#REF!</v>
      </c>
      <c r="I696" s="9" t="e">
        <f>#REF!</f>
        <v>#REF!</v>
      </c>
      <c r="J696" s="9" t="e">
        <f>VLOOKUP(I696,'גדלי תיקים'!$J:$K,2,0)</f>
        <v>#REF!</v>
      </c>
      <c r="K696" s="9" t="e">
        <f t="shared" si="22"/>
        <v>#REF!</v>
      </c>
      <c r="L696" s="9" t="e">
        <f t="shared" si="23"/>
        <v>#REF!</v>
      </c>
    </row>
    <row r="697" spans="1:12">
      <c r="A697" s="9" t="e">
        <f>#REF!</f>
        <v>#REF!</v>
      </c>
      <c r="B697" s="9" t="e">
        <f>#REF!</f>
        <v>#REF!</v>
      </c>
      <c r="C697" s="9" t="e">
        <f>#REF!</f>
        <v>#REF!</v>
      </c>
      <c r="D697" s="9" t="e">
        <f>#REF!</f>
        <v>#REF!</v>
      </c>
      <c r="E697" s="9" t="e">
        <f>#REF!</f>
        <v>#REF!</v>
      </c>
      <c r="F697" s="61" t="e">
        <f>#REF!</f>
        <v>#REF!</v>
      </c>
      <c r="G697" s="9" t="e">
        <f>#REF!*-1</f>
        <v>#REF!</v>
      </c>
      <c r="H697" s="9" t="e">
        <f>#REF!</f>
        <v>#REF!</v>
      </c>
      <c r="I697" s="9" t="e">
        <f>#REF!</f>
        <v>#REF!</v>
      </c>
      <c r="J697" s="9" t="e">
        <f>VLOOKUP(I697,'גדלי תיקים'!$J:$K,2,0)</f>
        <v>#REF!</v>
      </c>
      <c r="K697" s="9" t="e">
        <f t="shared" si="22"/>
        <v>#REF!</v>
      </c>
      <c r="L697" s="9" t="e">
        <f t="shared" si="23"/>
        <v>#REF!</v>
      </c>
    </row>
    <row r="698" spans="1:12">
      <c r="A698" s="9" t="e">
        <f>#REF!</f>
        <v>#REF!</v>
      </c>
      <c r="B698" s="9" t="e">
        <f>#REF!</f>
        <v>#REF!</v>
      </c>
      <c r="C698" s="9" t="e">
        <f>#REF!</f>
        <v>#REF!</v>
      </c>
      <c r="D698" s="9" t="e">
        <f>#REF!</f>
        <v>#REF!</v>
      </c>
      <c r="E698" s="9" t="e">
        <f>#REF!</f>
        <v>#REF!</v>
      </c>
      <c r="F698" s="61" t="e">
        <f>#REF!</f>
        <v>#REF!</v>
      </c>
      <c r="G698" s="9" t="e">
        <f>#REF!*-1</f>
        <v>#REF!</v>
      </c>
      <c r="H698" s="9" t="e">
        <f>#REF!</f>
        <v>#REF!</v>
      </c>
      <c r="I698" s="9" t="e">
        <f>#REF!</f>
        <v>#REF!</v>
      </c>
      <c r="J698" s="9" t="e">
        <f>VLOOKUP(I698,'גדלי תיקים'!$J:$K,2,0)</f>
        <v>#REF!</v>
      </c>
      <c r="K698" s="9" t="e">
        <f t="shared" si="22"/>
        <v>#REF!</v>
      </c>
      <c r="L698" s="9" t="e">
        <f t="shared" si="23"/>
        <v>#REF!</v>
      </c>
    </row>
    <row r="699" spans="1:12">
      <c r="A699" s="9" t="e">
        <f>#REF!</f>
        <v>#REF!</v>
      </c>
      <c r="B699" s="9" t="e">
        <f>#REF!</f>
        <v>#REF!</v>
      </c>
      <c r="C699" s="9" t="e">
        <f>#REF!</f>
        <v>#REF!</v>
      </c>
      <c r="D699" s="9" t="e">
        <f>#REF!</f>
        <v>#REF!</v>
      </c>
      <c r="E699" s="9" t="e">
        <f>#REF!</f>
        <v>#REF!</v>
      </c>
      <c r="F699" s="61" t="e">
        <f>#REF!</f>
        <v>#REF!</v>
      </c>
      <c r="G699" s="9" t="e">
        <f>#REF!*-1</f>
        <v>#REF!</v>
      </c>
      <c r="H699" s="9" t="e">
        <f>#REF!</f>
        <v>#REF!</v>
      </c>
      <c r="I699" s="9" t="e">
        <f>#REF!</f>
        <v>#REF!</v>
      </c>
      <c r="J699" s="9" t="e">
        <f>VLOOKUP(I699,'גדלי תיקים'!$J:$K,2,0)</f>
        <v>#REF!</v>
      </c>
      <c r="K699" s="9" t="e">
        <f t="shared" si="22"/>
        <v>#REF!</v>
      </c>
      <c r="L699" s="9" t="e">
        <f t="shared" si="23"/>
        <v>#REF!</v>
      </c>
    </row>
    <row r="700" spans="1:12">
      <c r="A700" s="9" t="e">
        <f>#REF!</f>
        <v>#REF!</v>
      </c>
      <c r="B700" s="9" t="e">
        <f>#REF!</f>
        <v>#REF!</v>
      </c>
      <c r="C700" s="9" t="e">
        <f>#REF!</f>
        <v>#REF!</v>
      </c>
      <c r="D700" s="9" t="e">
        <f>#REF!</f>
        <v>#REF!</v>
      </c>
      <c r="E700" s="9" t="e">
        <f>#REF!</f>
        <v>#REF!</v>
      </c>
      <c r="F700" s="61" t="e">
        <f>#REF!</f>
        <v>#REF!</v>
      </c>
      <c r="G700" s="9" t="e">
        <f>#REF!*-1</f>
        <v>#REF!</v>
      </c>
      <c r="H700" s="9" t="e">
        <f>#REF!</f>
        <v>#REF!</v>
      </c>
      <c r="I700" s="9" t="e">
        <f>#REF!</f>
        <v>#REF!</v>
      </c>
      <c r="J700" s="9" t="e">
        <f>VLOOKUP(I700,'גדלי תיקים'!$J:$K,2,0)</f>
        <v>#REF!</v>
      </c>
      <c r="K700" s="9" t="e">
        <f t="shared" si="22"/>
        <v>#REF!</v>
      </c>
      <c r="L700" s="9" t="e">
        <f t="shared" si="23"/>
        <v>#REF!</v>
      </c>
    </row>
    <row r="701" spans="1:12">
      <c r="A701" s="9" t="e">
        <f>#REF!</f>
        <v>#REF!</v>
      </c>
      <c r="B701" s="9" t="e">
        <f>#REF!</f>
        <v>#REF!</v>
      </c>
      <c r="C701" s="9" t="e">
        <f>#REF!</f>
        <v>#REF!</v>
      </c>
      <c r="D701" s="9" t="e">
        <f>#REF!</f>
        <v>#REF!</v>
      </c>
      <c r="E701" s="9" t="e">
        <f>#REF!</f>
        <v>#REF!</v>
      </c>
      <c r="F701" s="61" t="e">
        <f>#REF!</f>
        <v>#REF!</v>
      </c>
      <c r="G701" s="9" t="e">
        <f>#REF!*-1</f>
        <v>#REF!</v>
      </c>
      <c r="H701" s="9" t="e">
        <f>#REF!</f>
        <v>#REF!</v>
      </c>
      <c r="I701" s="9" t="e">
        <f>#REF!</f>
        <v>#REF!</v>
      </c>
      <c r="J701" s="9" t="e">
        <f>VLOOKUP(I701,'גדלי תיקים'!$J:$K,2,0)</f>
        <v>#REF!</v>
      </c>
      <c r="K701" s="9" t="e">
        <f t="shared" si="22"/>
        <v>#REF!</v>
      </c>
      <c r="L701" s="9" t="e">
        <f t="shared" si="23"/>
        <v>#REF!</v>
      </c>
    </row>
    <row r="702" spans="1:12">
      <c r="A702" s="9" t="e">
        <f>#REF!</f>
        <v>#REF!</v>
      </c>
      <c r="B702" s="9" t="e">
        <f>#REF!</f>
        <v>#REF!</v>
      </c>
      <c r="C702" s="9" t="e">
        <f>#REF!</f>
        <v>#REF!</v>
      </c>
      <c r="D702" s="9" t="e">
        <f>#REF!</f>
        <v>#REF!</v>
      </c>
      <c r="E702" s="9" t="e">
        <f>#REF!</f>
        <v>#REF!</v>
      </c>
      <c r="F702" s="61" t="e">
        <f>#REF!</f>
        <v>#REF!</v>
      </c>
      <c r="G702" s="9" t="e">
        <f>#REF!*-1</f>
        <v>#REF!</v>
      </c>
      <c r="H702" s="9" t="e">
        <f>#REF!</f>
        <v>#REF!</v>
      </c>
      <c r="I702" s="9" t="e">
        <f>#REF!</f>
        <v>#REF!</v>
      </c>
      <c r="J702" s="9" t="e">
        <f>VLOOKUP(I702,'גדלי תיקים'!$J:$K,2,0)</f>
        <v>#REF!</v>
      </c>
      <c r="K702" s="9" t="e">
        <f t="shared" si="22"/>
        <v>#REF!</v>
      </c>
      <c r="L702" s="9" t="e">
        <f t="shared" si="23"/>
        <v>#REF!</v>
      </c>
    </row>
    <row r="703" spans="1:12">
      <c r="A703" s="9" t="e">
        <f>#REF!</f>
        <v>#REF!</v>
      </c>
      <c r="B703" s="9" t="e">
        <f>#REF!</f>
        <v>#REF!</v>
      </c>
      <c r="C703" s="9" t="e">
        <f>#REF!</f>
        <v>#REF!</v>
      </c>
      <c r="D703" s="9" t="e">
        <f>#REF!</f>
        <v>#REF!</v>
      </c>
      <c r="E703" s="9" t="e">
        <f>#REF!</f>
        <v>#REF!</v>
      </c>
      <c r="F703" s="61" t="e">
        <f>#REF!</f>
        <v>#REF!</v>
      </c>
      <c r="G703" s="9" t="e">
        <f>#REF!*-1</f>
        <v>#REF!</v>
      </c>
      <c r="H703" s="9" t="e">
        <f>#REF!</f>
        <v>#REF!</v>
      </c>
      <c r="I703" s="9" t="e">
        <f>#REF!</f>
        <v>#REF!</v>
      </c>
      <c r="J703" s="9" t="e">
        <f>VLOOKUP(I703,'גדלי תיקים'!$J:$K,2,0)</f>
        <v>#REF!</v>
      </c>
      <c r="K703" s="9" t="e">
        <f t="shared" si="22"/>
        <v>#REF!</v>
      </c>
      <c r="L703" s="9" t="e">
        <f t="shared" si="23"/>
        <v>#REF!</v>
      </c>
    </row>
    <row r="704" spans="1:12">
      <c r="A704" s="9" t="e">
        <f>#REF!</f>
        <v>#REF!</v>
      </c>
      <c r="B704" s="9" t="e">
        <f>#REF!</f>
        <v>#REF!</v>
      </c>
      <c r="C704" s="9" t="e">
        <f>#REF!</f>
        <v>#REF!</v>
      </c>
      <c r="D704" s="9" t="e">
        <f>#REF!</f>
        <v>#REF!</v>
      </c>
      <c r="E704" s="9" t="e">
        <f>#REF!</f>
        <v>#REF!</v>
      </c>
      <c r="F704" s="61" t="e">
        <f>#REF!</f>
        <v>#REF!</v>
      </c>
      <c r="G704" s="9" t="e">
        <f>#REF!*-1</f>
        <v>#REF!</v>
      </c>
      <c r="H704" s="9" t="e">
        <f>#REF!</f>
        <v>#REF!</v>
      </c>
      <c r="I704" s="9" t="e">
        <f>#REF!</f>
        <v>#REF!</v>
      </c>
      <c r="J704" s="9" t="e">
        <f>VLOOKUP(I704,'גדלי תיקים'!$J:$K,2,0)</f>
        <v>#REF!</v>
      </c>
      <c r="K704" s="9" t="e">
        <f t="shared" si="22"/>
        <v>#REF!</v>
      </c>
      <c r="L704" s="9" t="e">
        <f t="shared" si="23"/>
        <v>#REF!</v>
      </c>
    </row>
    <row r="705" spans="1:12">
      <c r="A705" s="9" t="e">
        <f>#REF!</f>
        <v>#REF!</v>
      </c>
      <c r="B705" s="9" t="e">
        <f>#REF!</f>
        <v>#REF!</v>
      </c>
      <c r="C705" s="9" t="e">
        <f>#REF!</f>
        <v>#REF!</v>
      </c>
      <c r="D705" s="9" t="e">
        <f>#REF!</f>
        <v>#REF!</v>
      </c>
      <c r="E705" s="9" t="e">
        <f>#REF!</f>
        <v>#REF!</v>
      </c>
      <c r="F705" s="61" t="e">
        <f>#REF!</f>
        <v>#REF!</v>
      </c>
      <c r="G705" s="9" t="e">
        <f>#REF!*-1</f>
        <v>#REF!</v>
      </c>
      <c r="H705" s="9" t="e">
        <f>#REF!</f>
        <v>#REF!</v>
      </c>
      <c r="I705" s="9" t="e">
        <f>#REF!</f>
        <v>#REF!</v>
      </c>
      <c r="J705" s="9" t="e">
        <f>VLOOKUP(I705,'גדלי תיקים'!$J:$K,2,0)</f>
        <v>#REF!</v>
      </c>
      <c r="K705" s="9" t="e">
        <f t="shared" si="22"/>
        <v>#REF!</v>
      </c>
      <c r="L705" s="9" t="e">
        <f t="shared" si="23"/>
        <v>#REF!</v>
      </c>
    </row>
    <row r="706" spans="1:12">
      <c r="A706" s="9" t="e">
        <f>#REF!</f>
        <v>#REF!</v>
      </c>
      <c r="B706" s="9" t="e">
        <f>#REF!</f>
        <v>#REF!</v>
      </c>
      <c r="C706" s="9" t="e">
        <f>#REF!</f>
        <v>#REF!</v>
      </c>
      <c r="D706" s="9" t="e">
        <f>#REF!</f>
        <v>#REF!</v>
      </c>
      <c r="E706" s="9" t="e">
        <f>#REF!</f>
        <v>#REF!</v>
      </c>
      <c r="F706" s="61" t="e">
        <f>#REF!</f>
        <v>#REF!</v>
      </c>
      <c r="G706" s="9" t="e">
        <f>#REF!*-1</f>
        <v>#REF!</v>
      </c>
      <c r="H706" s="9" t="e">
        <f>#REF!</f>
        <v>#REF!</v>
      </c>
      <c r="I706" s="9" t="e">
        <f>#REF!</f>
        <v>#REF!</v>
      </c>
      <c r="J706" s="9" t="e">
        <f>VLOOKUP(I706,'גדלי תיקים'!$J:$K,2,0)</f>
        <v>#REF!</v>
      </c>
      <c r="K706" s="9" t="e">
        <f t="shared" si="22"/>
        <v>#REF!</v>
      </c>
      <c r="L706" s="9" t="e">
        <f t="shared" si="23"/>
        <v>#REF!</v>
      </c>
    </row>
    <row r="707" spans="1:12">
      <c r="A707" s="9" t="e">
        <f>#REF!</f>
        <v>#REF!</v>
      </c>
      <c r="B707" s="9" t="e">
        <f>#REF!</f>
        <v>#REF!</v>
      </c>
      <c r="C707" s="9" t="e">
        <f>#REF!</f>
        <v>#REF!</v>
      </c>
      <c r="D707" s="9" t="e">
        <f>#REF!</f>
        <v>#REF!</v>
      </c>
      <c r="E707" s="9" t="e">
        <f>#REF!</f>
        <v>#REF!</v>
      </c>
      <c r="F707" s="61" t="e">
        <f>#REF!</f>
        <v>#REF!</v>
      </c>
      <c r="G707" s="9" t="e">
        <f>#REF!*-1</f>
        <v>#REF!</v>
      </c>
      <c r="H707" s="9" t="e">
        <f>#REF!</f>
        <v>#REF!</v>
      </c>
      <c r="I707" s="9" t="e">
        <f>#REF!</f>
        <v>#REF!</v>
      </c>
      <c r="J707" s="9" t="e">
        <f>VLOOKUP(I707,'גדלי תיקים'!$J:$K,2,0)</f>
        <v>#REF!</v>
      </c>
      <c r="K707" s="9" t="e">
        <f t="shared" ref="K707:K770" si="24">IF(OR(E707="מכירה"),"מ",IF(OR(E707="רכישה"),"ק",""))</f>
        <v>#REF!</v>
      </c>
      <c r="L707" s="9" t="e">
        <f t="shared" ref="L707:L770" si="25">CONCATENATE(J707,"_",A707,"_",K707)</f>
        <v>#REF!</v>
      </c>
    </row>
    <row r="708" spans="1:12">
      <c r="A708" s="9" t="e">
        <f>#REF!</f>
        <v>#REF!</v>
      </c>
      <c r="B708" s="9" t="e">
        <f>#REF!</f>
        <v>#REF!</v>
      </c>
      <c r="C708" s="9" t="e">
        <f>#REF!</f>
        <v>#REF!</v>
      </c>
      <c r="D708" s="9" t="e">
        <f>#REF!</f>
        <v>#REF!</v>
      </c>
      <c r="E708" s="9" t="e">
        <f>#REF!</f>
        <v>#REF!</v>
      </c>
      <c r="F708" s="61" t="e">
        <f>#REF!</f>
        <v>#REF!</v>
      </c>
      <c r="G708" s="9" t="e">
        <f>#REF!*-1</f>
        <v>#REF!</v>
      </c>
      <c r="H708" s="9" t="e">
        <f>#REF!</f>
        <v>#REF!</v>
      </c>
      <c r="I708" s="9" t="e">
        <f>#REF!</f>
        <v>#REF!</v>
      </c>
      <c r="J708" s="9" t="e">
        <f>VLOOKUP(I708,'גדלי תיקים'!$J:$K,2,0)</f>
        <v>#REF!</v>
      </c>
      <c r="K708" s="9" t="e">
        <f t="shared" si="24"/>
        <v>#REF!</v>
      </c>
      <c r="L708" s="9" t="e">
        <f t="shared" si="25"/>
        <v>#REF!</v>
      </c>
    </row>
    <row r="709" spans="1:12">
      <c r="A709" s="9" t="e">
        <f>#REF!</f>
        <v>#REF!</v>
      </c>
      <c r="B709" s="9" t="e">
        <f>#REF!</f>
        <v>#REF!</v>
      </c>
      <c r="C709" s="9" t="e">
        <f>#REF!</f>
        <v>#REF!</v>
      </c>
      <c r="D709" s="9" t="e">
        <f>#REF!</f>
        <v>#REF!</v>
      </c>
      <c r="E709" s="9" t="e">
        <f>#REF!</f>
        <v>#REF!</v>
      </c>
      <c r="F709" s="61" t="e">
        <f>#REF!</f>
        <v>#REF!</v>
      </c>
      <c r="G709" s="9" t="e">
        <f>#REF!*-1</f>
        <v>#REF!</v>
      </c>
      <c r="H709" s="9" t="e">
        <f>#REF!</f>
        <v>#REF!</v>
      </c>
      <c r="I709" s="9" t="e">
        <f>#REF!</f>
        <v>#REF!</v>
      </c>
      <c r="J709" s="9" t="e">
        <f>VLOOKUP(I709,'גדלי תיקים'!$J:$K,2,0)</f>
        <v>#REF!</v>
      </c>
      <c r="K709" s="9" t="e">
        <f t="shared" si="24"/>
        <v>#REF!</v>
      </c>
      <c r="L709" s="9" t="e">
        <f t="shared" si="25"/>
        <v>#REF!</v>
      </c>
    </row>
    <row r="710" spans="1:12">
      <c r="A710" s="9" t="e">
        <f>#REF!</f>
        <v>#REF!</v>
      </c>
      <c r="B710" s="9" t="e">
        <f>#REF!</f>
        <v>#REF!</v>
      </c>
      <c r="C710" s="9" t="e">
        <f>#REF!</f>
        <v>#REF!</v>
      </c>
      <c r="D710" s="9" t="e">
        <f>#REF!</f>
        <v>#REF!</v>
      </c>
      <c r="E710" s="9" t="e">
        <f>#REF!</f>
        <v>#REF!</v>
      </c>
      <c r="F710" s="61" t="e">
        <f>#REF!</f>
        <v>#REF!</v>
      </c>
      <c r="G710" s="9" t="e">
        <f>#REF!*-1</f>
        <v>#REF!</v>
      </c>
      <c r="H710" s="9" t="e">
        <f>#REF!</f>
        <v>#REF!</v>
      </c>
      <c r="I710" s="9" t="e">
        <f>#REF!</f>
        <v>#REF!</v>
      </c>
      <c r="J710" s="9" t="e">
        <f>VLOOKUP(I710,'גדלי תיקים'!$J:$K,2,0)</f>
        <v>#REF!</v>
      </c>
      <c r="K710" s="9" t="e">
        <f t="shared" si="24"/>
        <v>#REF!</v>
      </c>
      <c r="L710" s="9" t="e">
        <f t="shared" si="25"/>
        <v>#REF!</v>
      </c>
    </row>
    <row r="711" spans="1:12">
      <c r="A711" s="9" t="e">
        <f>#REF!</f>
        <v>#REF!</v>
      </c>
      <c r="B711" s="9" t="e">
        <f>#REF!</f>
        <v>#REF!</v>
      </c>
      <c r="C711" s="9" t="e">
        <f>#REF!</f>
        <v>#REF!</v>
      </c>
      <c r="D711" s="9" t="e">
        <f>#REF!</f>
        <v>#REF!</v>
      </c>
      <c r="E711" s="9" t="e">
        <f>#REF!</f>
        <v>#REF!</v>
      </c>
      <c r="F711" s="61" t="e">
        <f>#REF!</f>
        <v>#REF!</v>
      </c>
      <c r="G711" s="9" t="e">
        <f>#REF!*-1</f>
        <v>#REF!</v>
      </c>
      <c r="H711" s="9" t="e">
        <f>#REF!</f>
        <v>#REF!</v>
      </c>
      <c r="I711" s="9" t="e">
        <f>#REF!</f>
        <v>#REF!</v>
      </c>
      <c r="J711" s="9" t="e">
        <f>VLOOKUP(I711,'גדלי תיקים'!$J:$K,2,0)</f>
        <v>#REF!</v>
      </c>
      <c r="K711" s="9" t="e">
        <f t="shared" si="24"/>
        <v>#REF!</v>
      </c>
      <c r="L711" s="9" t="e">
        <f t="shared" si="25"/>
        <v>#REF!</v>
      </c>
    </row>
    <row r="712" spans="1:12">
      <c r="A712" s="9" t="e">
        <f>#REF!</f>
        <v>#REF!</v>
      </c>
      <c r="B712" s="9" t="e">
        <f>#REF!</f>
        <v>#REF!</v>
      </c>
      <c r="C712" s="9" t="e">
        <f>#REF!</f>
        <v>#REF!</v>
      </c>
      <c r="D712" s="9" t="e">
        <f>#REF!</f>
        <v>#REF!</v>
      </c>
      <c r="E712" s="9" t="e">
        <f>#REF!</f>
        <v>#REF!</v>
      </c>
      <c r="F712" s="61" t="e">
        <f>#REF!</f>
        <v>#REF!</v>
      </c>
      <c r="G712" s="9" t="e">
        <f>#REF!*-1</f>
        <v>#REF!</v>
      </c>
      <c r="H712" s="9" t="e">
        <f>#REF!</f>
        <v>#REF!</v>
      </c>
      <c r="I712" s="9" t="e">
        <f>#REF!</f>
        <v>#REF!</v>
      </c>
      <c r="J712" s="9" t="e">
        <f>VLOOKUP(I712,'גדלי תיקים'!$J:$K,2,0)</f>
        <v>#REF!</v>
      </c>
      <c r="K712" s="9" t="e">
        <f t="shared" si="24"/>
        <v>#REF!</v>
      </c>
      <c r="L712" s="9" t="e">
        <f t="shared" si="25"/>
        <v>#REF!</v>
      </c>
    </row>
    <row r="713" spans="1:12">
      <c r="A713" s="9" t="e">
        <f>#REF!</f>
        <v>#REF!</v>
      </c>
      <c r="B713" s="9" t="e">
        <f>#REF!</f>
        <v>#REF!</v>
      </c>
      <c r="C713" s="9" t="e">
        <f>#REF!</f>
        <v>#REF!</v>
      </c>
      <c r="D713" s="9" t="e">
        <f>#REF!</f>
        <v>#REF!</v>
      </c>
      <c r="E713" s="9" t="e">
        <f>#REF!</f>
        <v>#REF!</v>
      </c>
      <c r="F713" s="61" t="e">
        <f>#REF!</f>
        <v>#REF!</v>
      </c>
      <c r="G713" s="9" t="e">
        <f>#REF!*-1</f>
        <v>#REF!</v>
      </c>
      <c r="H713" s="9" t="e">
        <f>#REF!</f>
        <v>#REF!</v>
      </c>
      <c r="I713" s="9" t="e">
        <f>#REF!</f>
        <v>#REF!</v>
      </c>
      <c r="J713" s="9" t="e">
        <f>VLOOKUP(I713,'גדלי תיקים'!$J:$K,2,0)</f>
        <v>#REF!</v>
      </c>
      <c r="K713" s="9" t="e">
        <f t="shared" si="24"/>
        <v>#REF!</v>
      </c>
      <c r="L713" s="9" t="e">
        <f t="shared" si="25"/>
        <v>#REF!</v>
      </c>
    </row>
    <row r="714" spans="1:12">
      <c r="A714" s="9" t="e">
        <f>#REF!</f>
        <v>#REF!</v>
      </c>
      <c r="B714" s="9" t="e">
        <f>#REF!</f>
        <v>#REF!</v>
      </c>
      <c r="C714" s="9" t="e">
        <f>#REF!</f>
        <v>#REF!</v>
      </c>
      <c r="D714" s="9" t="e">
        <f>#REF!</f>
        <v>#REF!</v>
      </c>
      <c r="E714" s="9" t="e">
        <f>#REF!</f>
        <v>#REF!</v>
      </c>
      <c r="F714" s="61" t="e">
        <f>#REF!</f>
        <v>#REF!</v>
      </c>
      <c r="G714" s="9" t="e">
        <f>#REF!*-1</f>
        <v>#REF!</v>
      </c>
      <c r="H714" s="9" t="e">
        <f>#REF!</f>
        <v>#REF!</v>
      </c>
      <c r="I714" s="9" t="e">
        <f>#REF!</f>
        <v>#REF!</v>
      </c>
      <c r="J714" s="9" t="e">
        <f>VLOOKUP(I714,'גדלי תיקים'!$J:$K,2,0)</f>
        <v>#REF!</v>
      </c>
      <c r="K714" s="9" t="e">
        <f t="shared" si="24"/>
        <v>#REF!</v>
      </c>
      <c r="L714" s="9" t="e">
        <f t="shared" si="25"/>
        <v>#REF!</v>
      </c>
    </row>
    <row r="715" spans="1:12">
      <c r="A715" s="9" t="e">
        <f>#REF!</f>
        <v>#REF!</v>
      </c>
      <c r="B715" s="9" t="e">
        <f>#REF!</f>
        <v>#REF!</v>
      </c>
      <c r="C715" s="9" t="e">
        <f>#REF!</f>
        <v>#REF!</v>
      </c>
      <c r="D715" s="9" t="e">
        <f>#REF!</f>
        <v>#REF!</v>
      </c>
      <c r="E715" s="9" t="e">
        <f>#REF!</f>
        <v>#REF!</v>
      </c>
      <c r="F715" s="61" t="e">
        <f>#REF!</f>
        <v>#REF!</v>
      </c>
      <c r="G715" s="9" t="e">
        <f>#REF!*-1</f>
        <v>#REF!</v>
      </c>
      <c r="H715" s="9" t="e">
        <f>#REF!</f>
        <v>#REF!</v>
      </c>
      <c r="I715" s="9" t="e">
        <f>#REF!</f>
        <v>#REF!</v>
      </c>
      <c r="J715" s="9" t="e">
        <f>VLOOKUP(I715,'גדלי תיקים'!$J:$K,2,0)</f>
        <v>#REF!</v>
      </c>
      <c r="K715" s="9" t="e">
        <f t="shared" si="24"/>
        <v>#REF!</v>
      </c>
      <c r="L715" s="9" t="e">
        <f t="shared" si="25"/>
        <v>#REF!</v>
      </c>
    </row>
    <row r="716" spans="1:12">
      <c r="A716" s="9" t="e">
        <f>#REF!</f>
        <v>#REF!</v>
      </c>
      <c r="B716" s="9" t="e">
        <f>#REF!</f>
        <v>#REF!</v>
      </c>
      <c r="C716" s="9" t="e">
        <f>#REF!</f>
        <v>#REF!</v>
      </c>
      <c r="D716" s="9" t="e">
        <f>#REF!</f>
        <v>#REF!</v>
      </c>
      <c r="E716" s="9" t="e">
        <f>#REF!</f>
        <v>#REF!</v>
      </c>
      <c r="F716" s="61" t="e">
        <f>#REF!</f>
        <v>#REF!</v>
      </c>
      <c r="G716" s="9" t="e">
        <f>#REF!*-1</f>
        <v>#REF!</v>
      </c>
      <c r="H716" s="9" t="e">
        <f>#REF!</f>
        <v>#REF!</v>
      </c>
      <c r="I716" s="9" t="e">
        <f>#REF!</f>
        <v>#REF!</v>
      </c>
      <c r="J716" s="9" t="e">
        <f>VLOOKUP(I716,'גדלי תיקים'!$J:$K,2,0)</f>
        <v>#REF!</v>
      </c>
      <c r="K716" s="9" t="e">
        <f t="shared" si="24"/>
        <v>#REF!</v>
      </c>
      <c r="L716" s="9" t="e">
        <f t="shared" si="25"/>
        <v>#REF!</v>
      </c>
    </row>
    <row r="717" spans="1:12">
      <c r="A717" s="9" t="e">
        <f>#REF!</f>
        <v>#REF!</v>
      </c>
      <c r="B717" s="9" t="e">
        <f>#REF!</f>
        <v>#REF!</v>
      </c>
      <c r="C717" s="9" t="e">
        <f>#REF!</f>
        <v>#REF!</v>
      </c>
      <c r="D717" s="9" t="e">
        <f>#REF!</f>
        <v>#REF!</v>
      </c>
      <c r="E717" s="9" t="e">
        <f>#REF!</f>
        <v>#REF!</v>
      </c>
      <c r="F717" s="61" t="e">
        <f>#REF!</f>
        <v>#REF!</v>
      </c>
      <c r="G717" s="9" t="e">
        <f>#REF!*-1</f>
        <v>#REF!</v>
      </c>
      <c r="H717" s="9" t="e">
        <f>#REF!</f>
        <v>#REF!</v>
      </c>
      <c r="I717" s="9" t="e">
        <f>#REF!</f>
        <v>#REF!</v>
      </c>
      <c r="J717" s="9" t="e">
        <f>VLOOKUP(I717,'גדלי תיקים'!$J:$K,2,0)</f>
        <v>#REF!</v>
      </c>
      <c r="K717" s="9" t="e">
        <f t="shared" si="24"/>
        <v>#REF!</v>
      </c>
      <c r="L717" s="9" t="e">
        <f t="shared" si="25"/>
        <v>#REF!</v>
      </c>
    </row>
    <row r="718" spans="1:12">
      <c r="A718" s="9" t="e">
        <f>#REF!</f>
        <v>#REF!</v>
      </c>
      <c r="B718" s="9" t="e">
        <f>#REF!</f>
        <v>#REF!</v>
      </c>
      <c r="C718" s="9" t="e">
        <f>#REF!</f>
        <v>#REF!</v>
      </c>
      <c r="D718" s="9" t="e">
        <f>#REF!</f>
        <v>#REF!</v>
      </c>
      <c r="E718" s="9" t="e">
        <f>#REF!</f>
        <v>#REF!</v>
      </c>
      <c r="F718" s="61" t="e">
        <f>#REF!</f>
        <v>#REF!</v>
      </c>
      <c r="G718" s="9" t="e">
        <f>#REF!*-1</f>
        <v>#REF!</v>
      </c>
      <c r="H718" s="9" t="e">
        <f>#REF!</f>
        <v>#REF!</v>
      </c>
      <c r="I718" s="9" t="e">
        <f>#REF!</f>
        <v>#REF!</v>
      </c>
      <c r="J718" s="9" t="e">
        <f>VLOOKUP(I718,'גדלי תיקים'!$J:$K,2,0)</f>
        <v>#REF!</v>
      </c>
      <c r="K718" s="9" t="e">
        <f t="shared" si="24"/>
        <v>#REF!</v>
      </c>
      <c r="L718" s="9" t="e">
        <f t="shared" si="25"/>
        <v>#REF!</v>
      </c>
    </row>
    <row r="719" spans="1:12">
      <c r="A719" s="9" t="e">
        <f>#REF!</f>
        <v>#REF!</v>
      </c>
      <c r="B719" s="9" t="e">
        <f>#REF!</f>
        <v>#REF!</v>
      </c>
      <c r="C719" s="9" t="e">
        <f>#REF!</f>
        <v>#REF!</v>
      </c>
      <c r="D719" s="9" t="e">
        <f>#REF!</f>
        <v>#REF!</v>
      </c>
      <c r="E719" s="9" t="e">
        <f>#REF!</f>
        <v>#REF!</v>
      </c>
      <c r="F719" s="61" t="e">
        <f>#REF!</f>
        <v>#REF!</v>
      </c>
      <c r="G719" s="9" t="e">
        <f>#REF!*-1</f>
        <v>#REF!</v>
      </c>
      <c r="H719" s="9" t="e">
        <f>#REF!</f>
        <v>#REF!</v>
      </c>
      <c r="I719" s="9" t="e">
        <f>#REF!</f>
        <v>#REF!</v>
      </c>
      <c r="J719" s="9" t="e">
        <f>VLOOKUP(I719,'גדלי תיקים'!$J:$K,2,0)</f>
        <v>#REF!</v>
      </c>
      <c r="K719" s="9" t="e">
        <f t="shared" si="24"/>
        <v>#REF!</v>
      </c>
      <c r="L719" s="9" t="e">
        <f t="shared" si="25"/>
        <v>#REF!</v>
      </c>
    </row>
    <row r="720" spans="1:12">
      <c r="A720" s="9" t="e">
        <f>#REF!</f>
        <v>#REF!</v>
      </c>
      <c r="B720" s="9" t="e">
        <f>#REF!</f>
        <v>#REF!</v>
      </c>
      <c r="C720" s="9" t="e">
        <f>#REF!</f>
        <v>#REF!</v>
      </c>
      <c r="D720" s="9" t="e">
        <f>#REF!</f>
        <v>#REF!</v>
      </c>
      <c r="E720" s="9" t="e">
        <f>#REF!</f>
        <v>#REF!</v>
      </c>
      <c r="F720" s="61" t="e">
        <f>#REF!</f>
        <v>#REF!</v>
      </c>
      <c r="G720" s="9" t="e">
        <f>#REF!*-1</f>
        <v>#REF!</v>
      </c>
      <c r="H720" s="9" t="e">
        <f>#REF!</f>
        <v>#REF!</v>
      </c>
      <c r="I720" s="9" t="e">
        <f>#REF!</f>
        <v>#REF!</v>
      </c>
      <c r="J720" s="9" t="e">
        <f>VLOOKUP(I720,'גדלי תיקים'!$J:$K,2,0)</f>
        <v>#REF!</v>
      </c>
      <c r="K720" s="9" t="e">
        <f t="shared" si="24"/>
        <v>#REF!</v>
      </c>
      <c r="L720" s="9" t="e">
        <f t="shared" si="25"/>
        <v>#REF!</v>
      </c>
    </row>
    <row r="721" spans="1:12">
      <c r="A721" s="9" t="e">
        <f>#REF!</f>
        <v>#REF!</v>
      </c>
      <c r="B721" s="9" t="e">
        <f>#REF!</f>
        <v>#REF!</v>
      </c>
      <c r="C721" s="9" t="e">
        <f>#REF!</f>
        <v>#REF!</v>
      </c>
      <c r="D721" s="9" t="e">
        <f>#REF!</f>
        <v>#REF!</v>
      </c>
      <c r="E721" s="9" t="e">
        <f>#REF!</f>
        <v>#REF!</v>
      </c>
      <c r="F721" s="61" t="e">
        <f>#REF!</f>
        <v>#REF!</v>
      </c>
      <c r="G721" s="9" t="e">
        <f>#REF!*-1</f>
        <v>#REF!</v>
      </c>
      <c r="H721" s="9" t="e">
        <f>#REF!</f>
        <v>#REF!</v>
      </c>
      <c r="I721" s="9" t="e">
        <f>#REF!</f>
        <v>#REF!</v>
      </c>
      <c r="J721" s="9" t="e">
        <f>VLOOKUP(I721,'גדלי תיקים'!$J:$K,2,0)</f>
        <v>#REF!</v>
      </c>
      <c r="K721" s="9" t="e">
        <f t="shared" si="24"/>
        <v>#REF!</v>
      </c>
      <c r="L721" s="9" t="e">
        <f t="shared" si="25"/>
        <v>#REF!</v>
      </c>
    </row>
    <row r="722" spans="1:12">
      <c r="A722" s="9" t="e">
        <f>#REF!</f>
        <v>#REF!</v>
      </c>
      <c r="B722" s="9" t="e">
        <f>#REF!</f>
        <v>#REF!</v>
      </c>
      <c r="C722" s="9" t="e">
        <f>#REF!</f>
        <v>#REF!</v>
      </c>
      <c r="D722" s="9" t="e">
        <f>#REF!</f>
        <v>#REF!</v>
      </c>
      <c r="E722" s="9" t="e">
        <f>#REF!</f>
        <v>#REF!</v>
      </c>
      <c r="F722" s="61" t="e">
        <f>#REF!</f>
        <v>#REF!</v>
      </c>
      <c r="G722" s="9" t="e">
        <f>#REF!*-1</f>
        <v>#REF!</v>
      </c>
      <c r="H722" s="9" t="e">
        <f>#REF!</f>
        <v>#REF!</v>
      </c>
      <c r="I722" s="9" t="e">
        <f>#REF!</f>
        <v>#REF!</v>
      </c>
      <c r="J722" s="9" t="e">
        <f>VLOOKUP(I722,'גדלי תיקים'!$J:$K,2,0)</f>
        <v>#REF!</v>
      </c>
      <c r="K722" s="9" t="e">
        <f t="shared" si="24"/>
        <v>#REF!</v>
      </c>
      <c r="L722" s="9" t="e">
        <f t="shared" si="25"/>
        <v>#REF!</v>
      </c>
    </row>
    <row r="723" spans="1:12">
      <c r="A723" s="9" t="e">
        <f>#REF!</f>
        <v>#REF!</v>
      </c>
      <c r="B723" s="9" t="e">
        <f>#REF!</f>
        <v>#REF!</v>
      </c>
      <c r="C723" s="9" t="e">
        <f>#REF!</f>
        <v>#REF!</v>
      </c>
      <c r="D723" s="9" t="e">
        <f>#REF!</f>
        <v>#REF!</v>
      </c>
      <c r="E723" s="9" t="e">
        <f>#REF!</f>
        <v>#REF!</v>
      </c>
      <c r="F723" s="61" t="e">
        <f>#REF!</f>
        <v>#REF!</v>
      </c>
      <c r="G723" s="9" t="e">
        <f>#REF!*-1</f>
        <v>#REF!</v>
      </c>
      <c r="H723" s="9" t="e">
        <f>#REF!</f>
        <v>#REF!</v>
      </c>
      <c r="I723" s="9" t="e">
        <f>#REF!</f>
        <v>#REF!</v>
      </c>
      <c r="J723" s="9" t="e">
        <f>VLOOKUP(I723,'גדלי תיקים'!$J:$K,2,0)</f>
        <v>#REF!</v>
      </c>
      <c r="K723" s="9" t="e">
        <f t="shared" si="24"/>
        <v>#REF!</v>
      </c>
      <c r="L723" s="9" t="e">
        <f t="shared" si="25"/>
        <v>#REF!</v>
      </c>
    </row>
    <row r="724" spans="1:12">
      <c r="A724" s="9" t="e">
        <f>#REF!</f>
        <v>#REF!</v>
      </c>
      <c r="B724" s="9" t="e">
        <f>#REF!</f>
        <v>#REF!</v>
      </c>
      <c r="C724" s="9" t="e">
        <f>#REF!</f>
        <v>#REF!</v>
      </c>
      <c r="D724" s="9" t="e">
        <f>#REF!</f>
        <v>#REF!</v>
      </c>
      <c r="E724" s="9" t="e">
        <f>#REF!</f>
        <v>#REF!</v>
      </c>
      <c r="F724" s="61" t="e">
        <f>#REF!</f>
        <v>#REF!</v>
      </c>
      <c r="G724" s="9" t="e">
        <f>#REF!*-1</f>
        <v>#REF!</v>
      </c>
      <c r="H724" s="9" t="e">
        <f>#REF!</f>
        <v>#REF!</v>
      </c>
      <c r="I724" s="9" t="e">
        <f>#REF!</f>
        <v>#REF!</v>
      </c>
      <c r="J724" s="9" t="e">
        <f>VLOOKUP(I724,'גדלי תיקים'!$J:$K,2,0)</f>
        <v>#REF!</v>
      </c>
      <c r="K724" s="9" t="e">
        <f t="shared" si="24"/>
        <v>#REF!</v>
      </c>
      <c r="L724" s="9" t="e">
        <f t="shared" si="25"/>
        <v>#REF!</v>
      </c>
    </row>
    <row r="725" spans="1:12">
      <c r="A725" s="9" t="e">
        <f>#REF!</f>
        <v>#REF!</v>
      </c>
      <c r="B725" s="9" t="e">
        <f>#REF!</f>
        <v>#REF!</v>
      </c>
      <c r="C725" s="9" t="e">
        <f>#REF!</f>
        <v>#REF!</v>
      </c>
      <c r="D725" s="9" t="e">
        <f>#REF!</f>
        <v>#REF!</v>
      </c>
      <c r="E725" s="9" t="e">
        <f>#REF!</f>
        <v>#REF!</v>
      </c>
      <c r="F725" s="61" t="e">
        <f>#REF!</f>
        <v>#REF!</v>
      </c>
      <c r="G725" s="9" t="e">
        <f>#REF!*-1</f>
        <v>#REF!</v>
      </c>
      <c r="H725" s="9" t="e">
        <f>#REF!</f>
        <v>#REF!</v>
      </c>
      <c r="I725" s="9" t="e">
        <f>#REF!</f>
        <v>#REF!</v>
      </c>
      <c r="J725" s="9" t="e">
        <f>VLOOKUP(I725,'גדלי תיקים'!$J:$K,2,0)</f>
        <v>#REF!</v>
      </c>
      <c r="K725" s="9" t="e">
        <f t="shared" si="24"/>
        <v>#REF!</v>
      </c>
      <c r="L725" s="9" t="e">
        <f t="shared" si="25"/>
        <v>#REF!</v>
      </c>
    </row>
    <row r="726" spans="1:12">
      <c r="A726" s="9" t="e">
        <f>#REF!</f>
        <v>#REF!</v>
      </c>
      <c r="B726" s="9" t="e">
        <f>#REF!</f>
        <v>#REF!</v>
      </c>
      <c r="C726" s="9" t="e">
        <f>#REF!</f>
        <v>#REF!</v>
      </c>
      <c r="D726" s="9" t="e">
        <f>#REF!</f>
        <v>#REF!</v>
      </c>
      <c r="E726" s="9" t="e">
        <f>#REF!</f>
        <v>#REF!</v>
      </c>
      <c r="F726" s="61" t="e">
        <f>#REF!</f>
        <v>#REF!</v>
      </c>
      <c r="G726" s="9" t="e">
        <f>#REF!*-1</f>
        <v>#REF!</v>
      </c>
      <c r="H726" s="9" t="e">
        <f>#REF!</f>
        <v>#REF!</v>
      </c>
      <c r="I726" s="9" t="e">
        <f>#REF!</f>
        <v>#REF!</v>
      </c>
      <c r="J726" s="9" t="e">
        <f>VLOOKUP(I726,'גדלי תיקים'!$J:$K,2,0)</f>
        <v>#REF!</v>
      </c>
      <c r="K726" s="9" t="e">
        <f t="shared" si="24"/>
        <v>#REF!</v>
      </c>
      <c r="L726" s="9" t="e">
        <f t="shared" si="25"/>
        <v>#REF!</v>
      </c>
    </row>
    <row r="727" spans="1:12">
      <c r="A727" s="9" t="e">
        <f>#REF!</f>
        <v>#REF!</v>
      </c>
      <c r="B727" s="9" t="e">
        <f>#REF!</f>
        <v>#REF!</v>
      </c>
      <c r="C727" s="9" t="e">
        <f>#REF!</f>
        <v>#REF!</v>
      </c>
      <c r="D727" s="9" t="e">
        <f>#REF!</f>
        <v>#REF!</v>
      </c>
      <c r="E727" s="9" t="e">
        <f>#REF!</f>
        <v>#REF!</v>
      </c>
      <c r="F727" s="61" t="e">
        <f>#REF!</f>
        <v>#REF!</v>
      </c>
      <c r="G727" s="9" t="e">
        <f>#REF!*-1</f>
        <v>#REF!</v>
      </c>
      <c r="H727" s="9" t="e">
        <f>#REF!</f>
        <v>#REF!</v>
      </c>
      <c r="I727" s="9" t="e">
        <f>#REF!</f>
        <v>#REF!</v>
      </c>
      <c r="J727" s="9" t="e">
        <f>VLOOKUP(I727,'גדלי תיקים'!$J:$K,2,0)</f>
        <v>#REF!</v>
      </c>
      <c r="K727" s="9" t="e">
        <f t="shared" si="24"/>
        <v>#REF!</v>
      </c>
      <c r="L727" s="9" t="e">
        <f t="shared" si="25"/>
        <v>#REF!</v>
      </c>
    </row>
    <row r="728" spans="1:12">
      <c r="A728" s="9" t="e">
        <f>#REF!</f>
        <v>#REF!</v>
      </c>
      <c r="B728" s="9" t="e">
        <f>#REF!</f>
        <v>#REF!</v>
      </c>
      <c r="C728" s="9" t="e">
        <f>#REF!</f>
        <v>#REF!</v>
      </c>
      <c r="D728" s="9" t="e">
        <f>#REF!</f>
        <v>#REF!</v>
      </c>
      <c r="E728" s="9" t="e">
        <f>#REF!</f>
        <v>#REF!</v>
      </c>
      <c r="F728" s="61" t="e">
        <f>#REF!</f>
        <v>#REF!</v>
      </c>
      <c r="G728" s="9" t="e">
        <f>#REF!*-1</f>
        <v>#REF!</v>
      </c>
      <c r="H728" s="9" t="e">
        <f>#REF!</f>
        <v>#REF!</v>
      </c>
      <c r="I728" s="9" t="e">
        <f>#REF!</f>
        <v>#REF!</v>
      </c>
      <c r="J728" s="9" t="e">
        <f>VLOOKUP(I728,'גדלי תיקים'!$J:$K,2,0)</f>
        <v>#REF!</v>
      </c>
      <c r="K728" s="9" t="e">
        <f t="shared" si="24"/>
        <v>#REF!</v>
      </c>
      <c r="L728" s="9" t="e">
        <f t="shared" si="25"/>
        <v>#REF!</v>
      </c>
    </row>
    <row r="729" spans="1:12">
      <c r="A729" s="9" t="e">
        <f>#REF!</f>
        <v>#REF!</v>
      </c>
      <c r="B729" s="9" t="e">
        <f>#REF!</f>
        <v>#REF!</v>
      </c>
      <c r="C729" s="9" t="e">
        <f>#REF!</f>
        <v>#REF!</v>
      </c>
      <c r="D729" s="9" t="e">
        <f>#REF!</f>
        <v>#REF!</v>
      </c>
      <c r="E729" s="9" t="e">
        <f>#REF!</f>
        <v>#REF!</v>
      </c>
      <c r="F729" s="61" t="e">
        <f>#REF!</f>
        <v>#REF!</v>
      </c>
      <c r="G729" s="9" t="e">
        <f>#REF!*-1</f>
        <v>#REF!</v>
      </c>
      <c r="H729" s="9" t="e">
        <f>#REF!</f>
        <v>#REF!</v>
      </c>
      <c r="I729" s="9" t="e">
        <f>#REF!</f>
        <v>#REF!</v>
      </c>
      <c r="J729" s="9" t="e">
        <f>VLOOKUP(I729,'גדלי תיקים'!$J:$K,2,0)</f>
        <v>#REF!</v>
      </c>
      <c r="K729" s="9" t="e">
        <f t="shared" si="24"/>
        <v>#REF!</v>
      </c>
      <c r="L729" s="9" t="e">
        <f t="shared" si="25"/>
        <v>#REF!</v>
      </c>
    </row>
    <row r="730" spans="1:12">
      <c r="A730" s="9" t="e">
        <f>#REF!</f>
        <v>#REF!</v>
      </c>
      <c r="B730" s="9" t="e">
        <f>#REF!</f>
        <v>#REF!</v>
      </c>
      <c r="C730" s="9" t="e">
        <f>#REF!</f>
        <v>#REF!</v>
      </c>
      <c r="D730" s="9" t="e">
        <f>#REF!</f>
        <v>#REF!</v>
      </c>
      <c r="E730" s="9" t="e">
        <f>#REF!</f>
        <v>#REF!</v>
      </c>
      <c r="F730" s="61" t="e">
        <f>#REF!</f>
        <v>#REF!</v>
      </c>
      <c r="G730" s="9" t="e">
        <f>#REF!*-1</f>
        <v>#REF!</v>
      </c>
      <c r="H730" s="9" t="e">
        <f>#REF!</f>
        <v>#REF!</v>
      </c>
      <c r="I730" s="9" t="e">
        <f>#REF!</f>
        <v>#REF!</v>
      </c>
      <c r="J730" s="9" t="e">
        <f>VLOOKUP(I730,'גדלי תיקים'!$J:$K,2,0)</f>
        <v>#REF!</v>
      </c>
      <c r="K730" s="9" t="e">
        <f t="shared" si="24"/>
        <v>#REF!</v>
      </c>
      <c r="L730" s="9" t="e">
        <f t="shared" si="25"/>
        <v>#REF!</v>
      </c>
    </row>
    <row r="731" spans="1:12">
      <c r="A731" s="9" t="e">
        <f>#REF!</f>
        <v>#REF!</v>
      </c>
      <c r="B731" s="9" t="e">
        <f>#REF!</f>
        <v>#REF!</v>
      </c>
      <c r="C731" s="9" t="e">
        <f>#REF!</f>
        <v>#REF!</v>
      </c>
      <c r="D731" s="9" t="e">
        <f>#REF!</f>
        <v>#REF!</v>
      </c>
      <c r="E731" s="9" t="e">
        <f>#REF!</f>
        <v>#REF!</v>
      </c>
      <c r="F731" s="61" t="e">
        <f>#REF!</f>
        <v>#REF!</v>
      </c>
      <c r="G731" s="9" t="e">
        <f>#REF!*-1</f>
        <v>#REF!</v>
      </c>
      <c r="H731" s="9" t="e">
        <f>#REF!</f>
        <v>#REF!</v>
      </c>
      <c r="I731" s="9" t="e">
        <f>#REF!</f>
        <v>#REF!</v>
      </c>
      <c r="J731" s="9" t="e">
        <f>VLOOKUP(I731,'גדלי תיקים'!$J:$K,2,0)</f>
        <v>#REF!</v>
      </c>
      <c r="K731" s="9" t="e">
        <f t="shared" si="24"/>
        <v>#REF!</v>
      </c>
      <c r="L731" s="9" t="e">
        <f t="shared" si="25"/>
        <v>#REF!</v>
      </c>
    </row>
    <row r="732" spans="1:12">
      <c r="A732" s="9" t="e">
        <f>#REF!</f>
        <v>#REF!</v>
      </c>
      <c r="B732" s="9" t="e">
        <f>#REF!</f>
        <v>#REF!</v>
      </c>
      <c r="C732" s="9" t="e">
        <f>#REF!</f>
        <v>#REF!</v>
      </c>
      <c r="D732" s="9" t="e">
        <f>#REF!</f>
        <v>#REF!</v>
      </c>
      <c r="E732" s="9" t="e">
        <f>#REF!</f>
        <v>#REF!</v>
      </c>
      <c r="F732" s="61" t="e">
        <f>#REF!</f>
        <v>#REF!</v>
      </c>
      <c r="G732" s="9" t="e">
        <f>#REF!*-1</f>
        <v>#REF!</v>
      </c>
      <c r="H732" s="9" t="e">
        <f>#REF!</f>
        <v>#REF!</v>
      </c>
      <c r="I732" s="9" t="e">
        <f>#REF!</f>
        <v>#REF!</v>
      </c>
      <c r="J732" s="9" t="e">
        <f>VLOOKUP(I732,'גדלי תיקים'!$J:$K,2,0)</f>
        <v>#REF!</v>
      </c>
      <c r="K732" s="9" t="e">
        <f t="shared" si="24"/>
        <v>#REF!</v>
      </c>
      <c r="L732" s="9" t="e">
        <f t="shared" si="25"/>
        <v>#REF!</v>
      </c>
    </row>
    <row r="733" spans="1:12">
      <c r="A733" s="9" t="e">
        <f>#REF!</f>
        <v>#REF!</v>
      </c>
      <c r="B733" s="9" t="e">
        <f>#REF!</f>
        <v>#REF!</v>
      </c>
      <c r="C733" s="9" t="e">
        <f>#REF!</f>
        <v>#REF!</v>
      </c>
      <c r="D733" s="9" t="e">
        <f>#REF!</f>
        <v>#REF!</v>
      </c>
      <c r="E733" s="9" t="e">
        <f>#REF!</f>
        <v>#REF!</v>
      </c>
      <c r="F733" s="61" t="e">
        <f>#REF!</f>
        <v>#REF!</v>
      </c>
      <c r="G733" s="9" t="e">
        <f>#REF!*-1</f>
        <v>#REF!</v>
      </c>
      <c r="H733" s="9" t="e">
        <f>#REF!</f>
        <v>#REF!</v>
      </c>
      <c r="I733" s="9" t="e">
        <f>#REF!</f>
        <v>#REF!</v>
      </c>
      <c r="J733" s="9" t="e">
        <f>VLOOKUP(I733,'גדלי תיקים'!$J:$K,2,0)</f>
        <v>#REF!</v>
      </c>
      <c r="K733" s="9" t="e">
        <f t="shared" si="24"/>
        <v>#REF!</v>
      </c>
      <c r="L733" s="9" t="e">
        <f t="shared" si="25"/>
        <v>#REF!</v>
      </c>
    </row>
    <row r="734" spans="1:12">
      <c r="A734" s="9" t="e">
        <f>#REF!</f>
        <v>#REF!</v>
      </c>
      <c r="B734" s="9" t="e">
        <f>#REF!</f>
        <v>#REF!</v>
      </c>
      <c r="C734" s="9" t="e">
        <f>#REF!</f>
        <v>#REF!</v>
      </c>
      <c r="D734" s="9" t="e">
        <f>#REF!</f>
        <v>#REF!</v>
      </c>
      <c r="E734" s="9" t="e">
        <f>#REF!</f>
        <v>#REF!</v>
      </c>
      <c r="F734" s="61" t="e">
        <f>#REF!</f>
        <v>#REF!</v>
      </c>
      <c r="G734" s="9" t="e">
        <f>#REF!*-1</f>
        <v>#REF!</v>
      </c>
      <c r="H734" s="9" t="e">
        <f>#REF!</f>
        <v>#REF!</v>
      </c>
      <c r="I734" s="9" t="e">
        <f>#REF!</f>
        <v>#REF!</v>
      </c>
      <c r="J734" s="9" t="e">
        <f>VLOOKUP(I734,'גדלי תיקים'!$J:$K,2,0)</f>
        <v>#REF!</v>
      </c>
      <c r="K734" s="9" t="e">
        <f t="shared" si="24"/>
        <v>#REF!</v>
      </c>
      <c r="L734" s="9" t="e">
        <f t="shared" si="25"/>
        <v>#REF!</v>
      </c>
    </row>
    <row r="735" spans="1:12">
      <c r="A735" s="9" t="e">
        <f>#REF!</f>
        <v>#REF!</v>
      </c>
      <c r="B735" s="9" t="e">
        <f>#REF!</f>
        <v>#REF!</v>
      </c>
      <c r="C735" s="9" t="e">
        <f>#REF!</f>
        <v>#REF!</v>
      </c>
      <c r="D735" s="9" t="e">
        <f>#REF!</f>
        <v>#REF!</v>
      </c>
      <c r="E735" s="9" t="e">
        <f>#REF!</f>
        <v>#REF!</v>
      </c>
      <c r="F735" s="61" t="e">
        <f>#REF!</f>
        <v>#REF!</v>
      </c>
      <c r="G735" s="9" t="e">
        <f>#REF!*-1</f>
        <v>#REF!</v>
      </c>
      <c r="H735" s="9" t="e">
        <f>#REF!</f>
        <v>#REF!</v>
      </c>
      <c r="I735" s="9" t="e">
        <f>#REF!</f>
        <v>#REF!</v>
      </c>
      <c r="J735" s="9" t="e">
        <f>VLOOKUP(I735,'גדלי תיקים'!$J:$K,2,0)</f>
        <v>#REF!</v>
      </c>
      <c r="K735" s="9" t="e">
        <f t="shared" si="24"/>
        <v>#REF!</v>
      </c>
      <c r="L735" s="9" t="e">
        <f t="shared" si="25"/>
        <v>#REF!</v>
      </c>
    </row>
    <row r="736" spans="1:12">
      <c r="A736" s="9" t="e">
        <f>#REF!</f>
        <v>#REF!</v>
      </c>
      <c r="B736" s="9" t="e">
        <f>#REF!</f>
        <v>#REF!</v>
      </c>
      <c r="C736" s="9" t="e">
        <f>#REF!</f>
        <v>#REF!</v>
      </c>
      <c r="D736" s="9" t="e">
        <f>#REF!</f>
        <v>#REF!</v>
      </c>
      <c r="E736" s="9" t="e">
        <f>#REF!</f>
        <v>#REF!</v>
      </c>
      <c r="F736" s="61" t="e">
        <f>#REF!</f>
        <v>#REF!</v>
      </c>
      <c r="G736" s="9" t="e">
        <f>#REF!*-1</f>
        <v>#REF!</v>
      </c>
      <c r="H736" s="9" t="e">
        <f>#REF!</f>
        <v>#REF!</v>
      </c>
      <c r="I736" s="9" t="e">
        <f>#REF!</f>
        <v>#REF!</v>
      </c>
      <c r="J736" s="9" t="e">
        <f>VLOOKUP(I736,'גדלי תיקים'!$J:$K,2,0)</f>
        <v>#REF!</v>
      </c>
      <c r="K736" s="9" t="e">
        <f t="shared" si="24"/>
        <v>#REF!</v>
      </c>
      <c r="L736" s="9" t="e">
        <f t="shared" si="25"/>
        <v>#REF!</v>
      </c>
    </row>
    <row r="737" spans="1:12">
      <c r="A737" s="9" t="e">
        <f>#REF!</f>
        <v>#REF!</v>
      </c>
      <c r="B737" s="9" t="e">
        <f>#REF!</f>
        <v>#REF!</v>
      </c>
      <c r="C737" s="9" t="e">
        <f>#REF!</f>
        <v>#REF!</v>
      </c>
      <c r="D737" s="9" t="e">
        <f>#REF!</f>
        <v>#REF!</v>
      </c>
      <c r="E737" s="9" t="e">
        <f>#REF!</f>
        <v>#REF!</v>
      </c>
      <c r="F737" s="61" t="e">
        <f>#REF!</f>
        <v>#REF!</v>
      </c>
      <c r="G737" s="9" t="e">
        <f>#REF!*-1</f>
        <v>#REF!</v>
      </c>
      <c r="H737" s="9" t="e">
        <f>#REF!</f>
        <v>#REF!</v>
      </c>
      <c r="I737" s="9" t="e">
        <f>#REF!</f>
        <v>#REF!</v>
      </c>
      <c r="J737" s="9" t="e">
        <f>VLOOKUP(I737,'גדלי תיקים'!$J:$K,2,0)</f>
        <v>#REF!</v>
      </c>
      <c r="K737" s="9" t="e">
        <f t="shared" si="24"/>
        <v>#REF!</v>
      </c>
      <c r="L737" s="9" t="e">
        <f t="shared" si="25"/>
        <v>#REF!</v>
      </c>
    </row>
    <row r="738" spans="1:12">
      <c r="A738" s="9" t="e">
        <f>#REF!</f>
        <v>#REF!</v>
      </c>
      <c r="B738" s="9" t="e">
        <f>#REF!</f>
        <v>#REF!</v>
      </c>
      <c r="C738" s="9" t="e">
        <f>#REF!</f>
        <v>#REF!</v>
      </c>
      <c r="D738" s="9" t="e">
        <f>#REF!</f>
        <v>#REF!</v>
      </c>
      <c r="E738" s="9" t="e">
        <f>#REF!</f>
        <v>#REF!</v>
      </c>
      <c r="F738" s="61" t="e">
        <f>#REF!</f>
        <v>#REF!</v>
      </c>
      <c r="G738" s="9" t="e">
        <f>#REF!*-1</f>
        <v>#REF!</v>
      </c>
      <c r="H738" s="9" t="e">
        <f>#REF!</f>
        <v>#REF!</v>
      </c>
      <c r="I738" s="9" t="e">
        <f>#REF!</f>
        <v>#REF!</v>
      </c>
      <c r="J738" s="9" t="e">
        <f>VLOOKUP(I738,'גדלי תיקים'!$J:$K,2,0)</f>
        <v>#REF!</v>
      </c>
      <c r="K738" s="9" t="e">
        <f t="shared" si="24"/>
        <v>#REF!</v>
      </c>
      <c r="L738" s="9" t="e">
        <f t="shared" si="25"/>
        <v>#REF!</v>
      </c>
    </row>
    <row r="739" spans="1:12">
      <c r="A739" s="9" t="e">
        <f>#REF!</f>
        <v>#REF!</v>
      </c>
      <c r="B739" s="9" t="e">
        <f>#REF!</f>
        <v>#REF!</v>
      </c>
      <c r="C739" s="9" t="e">
        <f>#REF!</f>
        <v>#REF!</v>
      </c>
      <c r="D739" s="9" t="e">
        <f>#REF!</f>
        <v>#REF!</v>
      </c>
      <c r="E739" s="9" t="e">
        <f>#REF!</f>
        <v>#REF!</v>
      </c>
      <c r="F739" s="61" t="e">
        <f>#REF!</f>
        <v>#REF!</v>
      </c>
      <c r="G739" s="9" t="e">
        <f>#REF!*-1</f>
        <v>#REF!</v>
      </c>
      <c r="H739" s="9" t="e">
        <f>#REF!</f>
        <v>#REF!</v>
      </c>
      <c r="I739" s="9" t="e">
        <f>#REF!</f>
        <v>#REF!</v>
      </c>
      <c r="J739" s="9" t="e">
        <f>VLOOKUP(I739,'גדלי תיקים'!$J:$K,2,0)</f>
        <v>#REF!</v>
      </c>
      <c r="K739" s="9" t="e">
        <f t="shared" si="24"/>
        <v>#REF!</v>
      </c>
      <c r="L739" s="9" t="e">
        <f t="shared" si="25"/>
        <v>#REF!</v>
      </c>
    </row>
    <row r="740" spans="1:12">
      <c r="A740" s="9" t="e">
        <f>#REF!</f>
        <v>#REF!</v>
      </c>
      <c r="B740" s="9" t="e">
        <f>#REF!</f>
        <v>#REF!</v>
      </c>
      <c r="C740" s="9" t="e">
        <f>#REF!</f>
        <v>#REF!</v>
      </c>
      <c r="D740" s="9" t="e">
        <f>#REF!</f>
        <v>#REF!</v>
      </c>
      <c r="E740" s="9" t="e">
        <f>#REF!</f>
        <v>#REF!</v>
      </c>
      <c r="F740" s="61" t="e">
        <f>#REF!</f>
        <v>#REF!</v>
      </c>
      <c r="G740" s="9" t="e">
        <f>#REF!*-1</f>
        <v>#REF!</v>
      </c>
      <c r="H740" s="9" t="e">
        <f>#REF!</f>
        <v>#REF!</v>
      </c>
      <c r="I740" s="9" t="e">
        <f>#REF!</f>
        <v>#REF!</v>
      </c>
      <c r="J740" s="9" t="e">
        <f>VLOOKUP(I740,'גדלי תיקים'!$J:$K,2,0)</f>
        <v>#REF!</v>
      </c>
      <c r="K740" s="9" t="e">
        <f t="shared" si="24"/>
        <v>#REF!</v>
      </c>
      <c r="L740" s="9" t="e">
        <f t="shared" si="25"/>
        <v>#REF!</v>
      </c>
    </row>
    <row r="741" spans="1:12">
      <c r="A741" s="9" t="e">
        <f>#REF!</f>
        <v>#REF!</v>
      </c>
      <c r="B741" s="9" t="e">
        <f>#REF!</f>
        <v>#REF!</v>
      </c>
      <c r="C741" s="9" t="e">
        <f>#REF!</f>
        <v>#REF!</v>
      </c>
      <c r="D741" s="9" t="e">
        <f>#REF!</f>
        <v>#REF!</v>
      </c>
      <c r="E741" s="9" t="e">
        <f>#REF!</f>
        <v>#REF!</v>
      </c>
      <c r="F741" s="61" t="e">
        <f>#REF!</f>
        <v>#REF!</v>
      </c>
      <c r="G741" s="9" t="e">
        <f>#REF!*-1</f>
        <v>#REF!</v>
      </c>
      <c r="H741" s="9" t="e">
        <f>#REF!</f>
        <v>#REF!</v>
      </c>
      <c r="I741" s="9" t="e">
        <f>#REF!</f>
        <v>#REF!</v>
      </c>
      <c r="J741" s="9" t="e">
        <f>VLOOKUP(I741,'גדלי תיקים'!$J:$K,2,0)</f>
        <v>#REF!</v>
      </c>
      <c r="K741" s="9" t="e">
        <f t="shared" si="24"/>
        <v>#REF!</v>
      </c>
      <c r="L741" s="9" t="e">
        <f t="shared" si="25"/>
        <v>#REF!</v>
      </c>
    </row>
    <row r="742" spans="1:12">
      <c r="A742" s="9" t="e">
        <f>#REF!</f>
        <v>#REF!</v>
      </c>
      <c r="B742" s="9" t="e">
        <f>#REF!</f>
        <v>#REF!</v>
      </c>
      <c r="C742" s="9" t="e">
        <f>#REF!</f>
        <v>#REF!</v>
      </c>
      <c r="D742" s="9" t="e">
        <f>#REF!</f>
        <v>#REF!</v>
      </c>
      <c r="E742" s="9" t="e">
        <f>#REF!</f>
        <v>#REF!</v>
      </c>
      <c r="F742" s="61" t="e">
        <f>#REF!</f>
        <v>#REF!</v>
      </c>
      <c r="G742" s="9" t="e">
        <f>#REF!*-1</f>
        <v>#REF!</v>
      </c>
      <c r="H742" s="9" t="e">
        <f>#REF!</f>
        <v>#REF!</v>
      </c>
      <c r="I742" s="9" t="e">
        <f>#REF!</f>
        <v>#REF!</v>
      </c>
      <c r="J742" s="9" t="e">
        <f>VLOOKUP(I742,'גדלי תיקים'!$J:$K,2,0)</f>
        <v>#REF!</v>
      </c>
      <c r="K742" s="9" t="e">
        <f t="shared" si="24"/>
        <v>#REF!</v>
      </c>
      <c r="L742" s="9" t="e">
        <f t="shared" si="25"/>
        <v>#REF!</v>
      </c>
    </row>
    <row r="743" spans="1:12">
      <c r="A743" s="9" t="e">
        <f>#REF!</f>
        <v>#REF!</v>
      </c>
      <c r="B743" s="9" t="e">
        <f>#REF!</f>
        <v>#REF!</v>
      </c>
      <c r="C743" s="9" t="e">
        <f>#REF!</f>
        <v>#REF!</v>
      </c>
      <c r="D743" s="9" t="e">
        <f>#REF!</f>
        <v>#REF!</v>
      </c>
      <c r="E743" s="9" t="e">
        <f>#REF!</f>
        <v>#REF!</v>
      </c>
      <c r="F743" s="61" t="e">
        <f>#REF!</f>
        <v>#REF!</v>
      </c>
      <c r="G743" s="9" t="e">
        <f>#REF!*-1</f>
        <v>#REF!</v>
      </c>
      <c r="H743" s="9" t="e">
        <f>#REF!</f>
        <v>#REF!</v>
      </c>
      <c r="I743" s="9" t="e">
        <f>#REF!</f>
        <v>#REF!</v>
      </c>
      <c r="J743" s="9" t="e">
        <f>VLOOKUP(I743,'גדלי תיקים'!$J:$K,2,0)</f>
        <v>#REF!</v>
      </c>
      <c r="K743" s="9" t="e">
        <f t="shared" si="24"/>
        <v>#REF!</v>
      </c>
      <c r="L743" s="9" t="e">
        <f t="shared" si="25"/>
        <v>#REF!</v>
      </c>
    </row>
    <row r="744" spans="1:12">
      <c r="A744" s="9" t="e">
        <f>#REF!</f>
        <v>#REF!</v>
      </c>
      <c r="B744" s="9" t="e">
        <f>#REF!</f>
        <v>#REF!</v>
      </c>
      <c r="C744" s="9" t="e">
        <f>#REF!</f>
        <v>#REF!</v>
      </c>
      <c r="D744" s="9" t="e">
        <f>#REF!</f>
        <v>#REF!</v>
      </c>
      <c r="E744" s="9" t="e">
        <f>#REF!</f>
        <v>#REF!</v>
      </c>
      <c r="F744" s="61" t="e">
        <f>#REF!</f>
        <v>#REF!</v>
      </c>
      <c r="G744" s="9" t="e">
        <f>#REF!*-1</f>
        <v>#REF!</v>
      </c>
      <c r="H744" s="9" t="e">
        <f>#REF!</f>
        <v>#REF!</v>
      </c>
      <c r="I744" s="9" t="e">
        <f>#REF!</f>
        <v>#REF!</v>
      </c>
      <c r="J744" s="9" t="e">
        <f>VLOOKUP(I744,'גדלי תיקים'!$J:$K,2,0)</f>
        <v>#REF!</v>
      </c>
      <c r="K744" s="9" t="e">
        <f t="shared" si="24"/>
        <v>#REF!</v>
      </c>
      <c r="L744" s="9" t="e">
        <f t="shared" si="25"/>
        <v>#REF!</v>
      </c>
    </row>
    <row r="745" spans="1:12">
      <c r="A745" s="9" t="e">
        <f>#REF!</f>
        <v>#REF!</v>
      </c>
      <c r="B745" s="9" t="e">
        <f>#REF!</f>
        <v>#REF!</v>
      </c>
      <c r="C745" s="9" t="e">
        <f>#REF!</f>
        <v>#REF!</v>
      </c>
      <c r="D745" s="9" t="e">
        <f>#REF!</f>
        <v>#REF!</v>
      </c>
      <c r="E745" s="9" t="e">
        <f>#REF!</f>
        <v>#REF!</v>
      </c>
      <c r="F745" s="61" t="e">
        <f>#REF!</f>
        <v>#REF!</v>
      </c>
      <c r="G745" s="9" t="e">
        <f>#REF!*-1</f>
        <v>#REF!</v>
      </c>
      <c r="H745" s="9" t="e">
        <f>#REF!</f>
        <v>#REF!</v>
      </c>
      <c r="I745" s="9" t="e">
        <f>#REF!</f>
        <v>#REF!</v>
      </c>
      <c r="J745" s="9" t="e">
        <f>VLOOKUP(I745,'גדלי תיקים'!$J:$K,2,0)</f>
        <v>#REF!</v>
      </c>
      <c r="K745" s="9" t="e">
        <f t="shared" si="24"/>
        <v>#REF!</v>
      </c>
      <c r="L745" s="9" t="e">
        <f t="shared" si="25"/>
        <v>#REF!</v>
      </c>
    </row>
    <row r="746" spans="1:12">
      <c r="A746" s="9" t="e">
        <f>#REF!</f>
        <v>#REF!</v>
      </c>
      <c r="B746" s="9" t="e">
        <f>#REF!</f>
        <v>#REF!</v>
      </c>
      <c r="C746" s="9" t="e">
        <f>#REF!</f>
        <v>#REF!</v>
      </c>
      <c r="D746" s="9" t="e">
        <f>#REF!</f>
        <v>#REF!</v>
      </c>
      <c r="E746" s="9" t="e">
        <f>#REF!</f>
        <v>#REF!</v>
      </c>
      <c r="F746" s="61" t="e">
        <f>#REF!</f>
        <v>#REF!</v>
      </c>
      <c r="G746" s="9" t="e">
        <f>#REF!*-1</f>
        <v>#REF!</v>
      </c>
      <c r="H746" s="9" t="e">
        <f>#REF!</f>
        <v>#REF!</v>
      </c>
      <c r="I746" s="9" t="e">
        <f>#REF!</f>
        <v>#REF!</v>
      </c>
      <c r="J746" s="9" t="e">
        <f>VLOOKUP(I746,'גדלי תיקים'!$J:$K,2,0)</f>
        <v>#REF!</v>
      </c>
      <c r="K746" s="9" t="e">
        <f t="shared" si="24"/>
        <v>#REF!</v>
      </c>
      <c r="L746" s="9" t="e">
        <f t="shared" si="25"/>
        <v>#REF!</v>
      </c>
    </row>
    <row r="747" spans="1:12">
      <c r="A747" s="9" t="e">
        <f>#REF!</f>
        <v>#REF!</v>
      </c>
      <c r="B747" s="9" t="e">
        <f>#REF!</f>
        <v>#REF!</v>
      </c>
      <c r="C747" s="9" t="e">
        <f>#REF!</f>
        <v>#REF!</v>
      </c>
      <c r="D747" s="9" t="e">
        <f>#REF!</f>
        <v>#REF!</v>
      </c>
      <c r="E747" s="9" t="e">
        <f>#REF!</f>
        <v>#REF!</v>
      </c>
      <c r="F747" s="61" t="e">
        <f>#REF!</f>
        <v>#REF!</v>
      </c>
      <c r="G747" s="9" t="e">
        <f>#REF!*-1</f>
        <v>#REF!</v>
      </c>
      <c r="H747" s="9" t="e">
        <f>#REF!</f>
        <v>#REF!</v>
      </c>
      <c r="I747" s="9" t="e">
        <f>#REF!</f>
        <v>#REF!</v>
      </c>
      <c r="J747" s="9" t="e">
        <f>VLOOKUP(I747,'גדלי תיקים'!$J:$K,2,0)</f>
        <v>#REF!</v>
      </c>
      <c r="K747" s="9" t="e">
        <f t="shared" si="24"/>
        <v>#REF!</v>
      </c>
      <c r="L747" s="9" t="e">
        <f t="shared" si="25"/>
        <v>#REF!</v>
      </c>
    </row>
    <row r="748" spans="1:12">
      <c r="A748" s="9" t="e">
        <f>#REF!</f>
        <v>#REF!</v>
      </c>
      <c r="B748" s="9" t="e">
        <f>#REF!</f>
        <v>#REF!</v>
      </c>
      <c r="C748" s="9" t="e">
        <f>#REF!</f>
        <v>#REF!</v>
      </c>
      <c r="D748" s="9" t="e">
        <f>#REF!</f>
        <v>#REF!</v>
      </c>
      <c r="E748" s="9" t="e">
        <f>#REF!</f>
        <v>#REF!</v>
      </c>
      <c r="F748" s="61" t="e">
        <f>#REF!</f>
        <v>#REF!</v>
      </c>
      <c r="G748" s="9" t="e">
        <f>#REF!*-1</f>
        <v>#REF!</v>
      </c>
      <c r="H748" s="9" t="e">
        <f>#REF!</f>
        <v>#REF!</v>
      </c>
      <c r="I748" s="9" t="e">
        <f>#REF!</f>
        <v>#REF!</v>
      </c>
      <c r="J748" s="9" t="e">
        <f>VLOOKUP(I748,'גדלי תיקים'!$J:$K,2,0)</f>
        <v>#REF!</v>
      </c>
      <c r="K748" s="9" t="e">
        <f t="shared" si="24"/>
        <v>#REF!</v>
      </c>
      <c r="L748" s="9" t="e">
        <f t="shared" si="25"/>
        <v>#REF!</v>
      </c>
    </row>
    <row r="749" spans="1:12">
      <c r="A749" s="9" t="e">
        <f>#REF!</f>
        <v>#REF!</v>
      </c>
      <c r="B749" s="9" t="e">
        <f>#REF!</f>
        <v>#REF!</v>
      </c>
      <c r="C749" s="9" t="e">
        <f>#REF!</f>
        <v>#REF!</v>
      </c>
      <c r="D749" s="9" t="e">
        <f>#REF!</f>
        <v>#REF!</v>
      </c>
      <c r="E749" s="9" t="e">
        <f>#REF!</f>
        <v>#REF!</v>
      </c>
      <c r="F749" s="61" t="e">
        <f>#REF!</f>
        <v>#REF!</v>
      </c>
      <c r="G749" s="9" t="e">
        <f>#REF!*-1</f>
        <v>#REF!</v>
      </c>
      <c r="H749" s="9" t="e">
        <f>#REF!</f>
        <v>#REF!</v>
      </c>
      <c r="I749" s="9" t="e">
        <f>#REF!</f>
        <v>#REF!</v>
      </c>
      <c r="J749" s="9" t="e">
        <f>VLOOKUP(I749,'גדלי תיקים'!$J:$K,2,0)</f>
        <v>#REF!</v>
      </c>
      <c r="K749" s="9" t="e">
        <f t="shared" si="24"/>
        <v>#REF!</v>
      </c>
      <c r="L749" s="9" t="e">
        <f t="shared" si="25"/>
        <v>#REF!</v>
      </c>
    </row>
    <row r="750" spans="1:12">
      <c r="A750" s="9" t="e">
        <f>#REF!</f>
        <v>#REF!</v>
      </c>
      <c r="B750" s="9" t="e">
        <f>#REF!</f>
        <v>#REF!</v>
      </c>
      <c r="C750" s="9" t="e">
        <f>#REF!</f>
        <v>#REF!</v>
      </c>
      <c r="D750" s="9" t="e">
        <f>#REF!</f>
        <v>#REF!</v>
      </c>
      <c r="E750" s="9" t="e">
        <f>#REF!</f>
        <v>#REF!</v>
      </c>
      <c r="F750" s="61" t="e">
        <f>#REF!</f>
        <v>#REF!</v>
      </c>
      <c r="G750" s="9" t="e">
        <f>#REF!*-1</f>
        <v>#REF!</v>
      </c>
      <c r="H750" s="9" t="e">
        <f>#REF!</f>
        <v>#REF!</v>
      </c>
      <c r="I750" s="9" t="e">
        <f>#REF!</f>
        <v>#REF!</v>
      </c>
      <c r="J750" s="9" t="e">
        <f>VLOOKUP(I750,'גדלי תיקים'!$J:$K,2,0)</f>
        <v>#REF!</v>
      </c>
      <c r="K750" s="9" t="e">
        <f t="shared" si="24"/>
        <v>#REF!</v>
      </c>
      <c r="L750" s="9" t="e">
        <f t="shared" si="25"/>
        <v>#REF!</v>
      </c>
    </row>
    <row r="751" spans="1:12">
      <c r="A751" s="9" t="e">
        <f>#REF!</f>
        <v>#REF!</v>
      </c>
      <c r="B751" s="9" t="e">
        <f>#REF!</f>
        <v>#REF!</v>
      </c>
      <c r="C751" s="9" t="e">
        <f>#REF!</f>
        <v>#REF!</v>
      </c>
      <c r="D751" s="9" t="e">
        <f>#REF!</f>
        <v>#REF!</v>
      </c>
      <c r="E751" s="9" t="e">
        <f>#REF!</f>
        <v>#REF!</v>
      </c>
      <c r="F751" s="61" t="e">
        <f>#REF!</f>
        <v>#REF!</v>
      </c>
      <c r="G751" s="9" t="e">
        <f>#REF!*-1</f>
        <v>#REF!</v>
      </c>
      <c r="H751" s="9" t="e">
        <f>#REF!</f>
        <v>#REF!</v>
      </c>
      <c r="I751" s="9" t="e">
        <f>#REF!</f>
        <v>#REF!</v>
      </c>
      <c r="J751" s="9" t="e">
        <f>VLOOKUP(I751,'גדלי תיקים'!$J:$K,2,0)</f>
        <v>#REF!</v>
      </c>
      <c r="K751" s="9" t="e">
        <f t="shared" si="24"/>
        <v>#REF!</v>
      </c>
      <c r="L751" s="9" t="e">
        <f t="shared" si="25"/>
        <v>#REF!</v>
      </c>
    </row>
    <row r="752" spans="1:12">
      <c r="A752" s="9" t="e">
        <f>#REF!</f>
        <v>#REF!</v>
      </c>
      <c r="B752" s="9" t="e">
        <f>#REF!</f>
        <v>#REF!</v>
      </c>
      <c r="C752" s="9" t="e">
        <f>#REF!</f>
        <v>#REF!</v>
      </c>
      <c r="D752" s="9" t="e">
        <f>#REF!</f>
        <v>#REF!</v>
      </c>
      <c r="E752" s="9" t="e">
        <f>#REF!</f>
        <v>#REF!</v>
      </c>
      <c r="F752" s="61" t="e">
        <f>#REF!</f>
        <v>#REF!</v>
      </c>
      <c r="G752" s="9" t="e">
        <f>#REF!*-1</f>
        <v>#REF!</v>
      </c>
      <c r="H752" s="9" t="e">
        <f>#REF!</f>
        <v>#REF!</v>
      </c>
      <c r="I752" s="9" t="e">
        <f>#REF!</f>
        <v>#REF!</v>
      </c>
      <c r="J752" s="9" t="e">
        <f>VLOOKUP(I752,'גדלי תיקים'!$J:$K,2,0)</f>
        <v>#REF!</v>
      </c>
      <c r="K752" s="9" t="e">
        <f t="shared" si="24"/>
        <v>#REF!</v>
      </c>
      <c r="L752" s="9" t="e">
        <f t="shared" si="25"/>
        <v>#REF!</v>
      </c>
    </row>
    <row r="753" spans="1:12">
      <c r="A753" s="9" t="e">
        <f>#REF!</f>
        <v>#REF!</v>
      </c>
      <c r="B753" s="9" t="e">
        <f>#REF!</f>
        <v>#REF!</v>
      </c>
      <c r="C753" s="9" t="e">
        <f>#REF!</f>
        <v>#REF!</v>
      </c>
      <c r="D753" s="9" t="e">
        <f>#REF!</f>
        <v>#REF!</v>
      </c>
      <c r="E753" s="9" t="e">
        <f>#REF!</f>
        <v>#REF!</v>
      </c>
      <c r="F753" s="61" t="e">
        <f>#REF!</f>
        <v>#REF!</v>
      </c>
      <c r="G753" s="9" t="e">
        <f>#REF!*-1</f>
        <v>#REF!</v>
      </c>
      <c r="H753" s="9" t="e">
        <f>#REF!</f>
        <v>#REF!</v>
      </c>
      <c r="I753" s="9" t="e">
        <f>#REF!</f>
        <v>#REF!</v>
      </c>
      <c r="J753" s="9" t="e">
        <f>VLOOKUP(I753,'גדלי תיקים'!$J:$K,2,0)</f>
        <v>#REF!</v>
      </c>
      <c r="K753" s="9" t="e">
        <f t="shared" si="24"/>
        <v>#REF!</v>
      </c>
      <c r="L753" s="9" t="e">
        <f t="shared" si="25"/>
        <v>#REF!</v>
      </c>
    </row>
    <row r="754" spans="1:12">
      <c r="A754" s="9" t="e">
        <f>#REF!</f>
        <v>#REF!</v>
      </c>
      <c r="B754" s="9" t="e">
        <f>#REF!</f>
        <v>#REF!</v>
      </c>
      <c r="C754" s="9" t="e">
        <f>#REF!</f>
        <v>#REF!</v>
      </c>
      <c r="D754" s="9" t="e">
        <f>#REF!</f>
        <v>#REF!</v>
      </c>
      <c r="E754" s="9" t="e">
        <f>#REF!</f>
        <v>#REF!</v>
      </c>
      <c r="F754" s="61" t="e">
        <f>#REF!</f>
        <v>#REF!</v>
      </c>
      <c r="G754" s="9" t="e">
        <f>#REF!*-1</f>
        <v>#REF!</v>
      </c>
      <c r="H754" s="9" t="e">
        <f>#REF!</f>
        <v>#REF!</v>
      </c>
      <c r="I754" s="9" t="e">
        <f>#REF!</f>
        <v>#REF!</v>
      </c>
      <c r="J754" s="9" t="e">
        <f>VLOOKUP(I754,'גדלי תיקים'!$J:$K,2,0)</f>
        <v>#REF!</v>
      </c>
      <c r="K754" s="9" t="e">
        <f t="shared" si="24"/>
        <v>#REF!</v>
      </c>
      <c r="L754" s="9" t="e">
        <f t="shared" si="25"/>
        <v>#REF!</v>
      </c>
    </row>
    <row r="755" spans="1:12">
      <c r="A755" s="9" t="e">
        <f>#REF!</f>
        <v>#REF!</v>
      </c>
      <c r="B755" s="9" t="e">
        <f>#REF!</f>
        <v>#REF!</v>
      </c>
      <c r="C755" s="9" t="e">
        <f>#REF!</f>
        <v>#REF!</v>
      </c>
      <c r="D755" s="9" t="e">
        <f>#REF!</f>
        <v>#REF!</v>
      </c>
      <c r="E755" s="9" t="e">
        <f>#REF!</f>
        <v>#REF!</v>
      </c>
      <c r="F755" s="61" t="e">
        <f>#REF!</f>
        <v>#REF!</v>
      </c>
      <c r="G755" s="9" t="e">
        <f>#REF!*-1</f>
        <v>#REF!</v>
      </c>
      <c r="H755" s="9" t="e">
        <f>#REF!</f>
        <v>#REF!</v>
      </c>
      <c r="I755" s="9" t="e">
        <f>#REF!</f>
        <v>#REF!</v>
      </c>
      <c r="J755" s="9" t="e">
        <f>VLOOKUP(I755,'גדלי תיקים'!$J:$K,2,0)</f>
        <v>#REF!</v>
      </c>
      <c r="K755" s="9" t="e">
        <f t="shared" si="24"/>
        <v>#REF!</v>
      </c>
      <c r="L755" s="9" t="e">
        <f t="shared" si="25"/>
        <v>#REF!</v>
      </c>
    </row>
    <row r="756" spans="1:12">
      <c r="A756" s="9" t="e">
        <f>#REF!</f>
        <v>#REF!</v>
      </c>
      <c r="B756" s="9" t="e">
        <f>#REF!</f>
        <v>#REF!</v>
      </c>
      <c r="C756" s="9" t="e">
        <f>#REF!</f>
        <v>#REF!</v>
      </c>
      <c r="D756" s="9" t="e">
        <f>#REF!</f>
        <v>#REF!</v>
      </c>
      <c r="E756" s="9" t="e">
        <f>#REF!</f>
        <v>#REF!</v>
      </c>
      <c r="F756" s="61" t="e">
        <f>#REF!</f>
        <v>#REF!</v>
      </c>
      <c r="G756" s="9" t="e">
        <f>#REF!*-1</f>
        <v>#REF!</v>
      </c>
      <c r="H756" s="9" t="e">
        <f>#REF!</f>
        <v>#REF!</v>
      </c>
      <c r="I756" s="9" t="e">
        <f>#REF!</f>
        <v>#REF!</v>
      </c>
      <c r="J756" s="9" t="e">
        <f>VLOOKUP(I756,'גדלי תיקים'!$J:$K,2,0)</f>
        <v>#REF!</v>
      </c>
      <c r="K756" s="9" t="e">
        <f t="shared" si="24"/>
        <v>#REF!</v>
      </c>
      <c r="L756" s="9" t="e">
        <f t="shared" si="25"/>
        <v>#REF!</v>
      </c>
    </row>
    <row r="757" spans="1:12">
      <c r="A757" s="9" t="e">
        <f>#REF!</f>
        <v>#REF!</v>
      </c>
      <c r="B757" s="9" t="e">
        <f>#REF!</f>
        <v>#REF!</v>
      </c>
      <c r="C757" s="9" t="e">
        <f>#REF!</f>
        <v>#REF!</v>
      </c>
      <c r="D757" s="9" t="e">
        <f>#REF!</f>
        <v>#REF!</v>
      </c>
      <c r="E757" s="9" t="e">
        <f>#REF!</f>
        <v>#REF!</v>
      </c>
      <c r="F757" s="61" t="e">
        <f>#REF!</f>
        <v>#REF!</v>
      </c>
      <c r="G757" s="9" t="e">
        <f>#REF!*-1</f>
        <v>#REF!</v>
      </c>
      <c r="H757" s="9" t="e">
        <f>#REF!</f>
        <v>#REF!</v>
      </c>
      <c r="I757" s="9" t="e">
        <f>#REF!</f>
        <v>#REF!</v>
      </c>
      <c r="J757" s="9" t="e">
        <f>VLOOKUP(I757,'גדלי תיקים'!$J:$K,2,0)</f>
        <v>#REF!</v>
      </c>
      <c r="K757" s="9" t="e">
        <f t="shared" si="24"/>
        <v>#REF!</v>
      </c>
      <c r="L757" s="9" t="e">
        <f t="shared" si="25"/>
        <v>#REF!</v>
      </c>
    </row>
    <row r="758" spans="1:12">
      <c r="A758" s="9" t="e">
        <f>#REF!</f>
        <v>#REF!</v>
      </c>
      <c r="B758" s="9" t="e">
        <f>#REF!</f>
        <v>#REF!</v>
      </c>
      <c r="C758" s="9" t="e">
        <f>#REF!</f>
        <v>#REF!</v>
      </c>
      <c r="D758" s="9" t="e">
        <f>#REF!</f>
        <v>#REF!</v>
      </c>
      <c r="E758" s="9" t="e">
        <f>#REF!</f>
        <v>#REF!</v>
      </c>
      <c r="F758" s="61" t="e">
        <f>#REF!</f>
        <v>#REF!</v>
      </c>
      <c r="G758" s="9" t="e">
        <f>#REF!*-1</f>
        <v>#REF!</v>
      </c>
      <c r="H758" s="9" t="e">
        <f>#REF!</f>
        <v>#REF!</v>
      </c>
      <c r="I758" s="9" t="e">
        <f>#REF!</f>
        <v>#REF!</v>
      </c>
      <c r="J758" s="9" t="e">
        <f>VLOOKUP(I758,'גדלי תיקים'!$J:$K,2,0)</f>
        <v>#REF!</v>
      </c>
      <c r="K758" s="9" t="e">
        <f t="shared" si="24"/>
        <v>#REF!</v>
      </c>
      <c r="L758" s="9" t="e">
        <f t="shared" si="25"/>
        <v>#REF!</v>
      </c>
    </row>
    <row r="759" spans="1:12">
      <c r="A759" s="9" t="e">
        <f>#REF!</f>
        <v>#REF!</v>
      </c>
      <c r="B759" s="9" t="e">
        <f>#REF!</f>
        <v>#REF!</v>
      </c>
      <c r="C759" s="9" t="e">
        <f>#REF!</f>
        <v>#REF!</v>
      </c>
      <c r="D759" s="9" t="e">
        <f>#REF!</f>
        <v>#REF!</v>
      </c>
      <c r="E759" s="9" t="e">
        <f>#REF!</f>
        <v>#REF!</v>
      </c>
      <c r="F759" s="61" t="e">
        <f>#REF!</f>
        <v>#REF!</v>
      </c>
      <c r="G759" s="9" t="e">
        <f>#REF!*-1</f>
        <v>#REF!</v>
      </c>
      <c r="H759" s="9" t="e">
        <f>#REF!</f>
        <v>#REF!</v>
      </c>
      <c r="I759" s="9" t="e">
        <f>#REF!</f>
        <v>#REF!</v>
      </c>
      <c r="J759" s="9" t="e">
        <f>VLOOKUP(I759,'גדלי תיקים'!$J:$K,2,0)</f>
        <v>#REF!</v>
      </c>
      <c r="K759" s="9" t="e">
        <f t="shared" si="24"/>
        <v>#REF!</v>
      </c>
      <c r="L759" s="9" t="e">
        <f t="shared" si="25"/>
        <v>#REF!</v>
      </c>
    </row>
    <row r="760" spans="1:12">
      <c r="A760" s="9" t="e">
        <f>#REF!</f>
        <v>#REF!</v>
      </c>
      <c r="B760" s="9" t="e">
        <f>#REF!</f>
        <v>#REF!</v>
      </c>
      <c r="C760" s="9" t="e">
        <f>#REF!</f>
        <v>#REF!</v>
      </c>
      <c r="D760" s="9" t="e">
        <f>#REF!</f>
        <v>#REF!</v>
      </c>
      <c r="E760" s="9" t="e">
        <f>#REF!</f>
        <v>#REF!</v>
      </c>
      <c r="F760" s="61" t="e">
        <f>#REF!</f>
        <v>#REF!</v>
      </c>
      <c r="G760" s="9" t="e">
        <f>#REF!*-1</f>
        <v>#REF!</v>
      </c>
      <c r="H760" s="9" t="e">
        <f>#REF!</f>
        <v>#REF!</v>
      </c>
      <c r="I760" s="9" t="e">
        <f>#REF!</f>
        <v>#REF!</v>
      </c>
      <c r="J760" s="9" t="e">
        <f>VLOOKUP(I760,'גדלי תיקים'!$J:$K,2,0)</f>
        <v>#REF!</v>
      </c>
      <c r="K760" s="9" t="e">
        <f t="shared" si="24"/>
        <v>#REF!</v>
      </c>
      <c r="L760" s="9" t="e">
        <f t="shared" si="25"/>
        <v>#REF!</v>
      </c>
    </row>
    <row r="761" spans="1:12">
      <c r="A761" s="9" t="e">
        <f>#REF!</f>
        <v>#REF!</v>
      </c>
      <c r="B761" s="9" t="e">
        <f>#REF!</f>
        <v>#REF!</v>
      </c>
      <c r="C761" s="9" t="e">
        <f>#REF!</f>
        <v>#REF!</v>
      </c>
      <c r="D761" s="9" t="e">
        <f>#REF!</f>
        <v>#REF!</v>
      </c>
      <c r="E761" s="9" t="e">
        <f>#REF!</f>
        <v>#REF!</v>
      </c>
      <c r="F761" s="61" t="e">
        <f>#REF!</f>
        <v>#REF!</v>
      </c>
      <c r="G761" s="9" t="e">
        <f>#REF!*-1</f>
        <v>#REF!</v>
      </c>
      <c r="H761" s="9" t="e">
        <f>#REF!</f>
        <v>#REF!</v>
      </c>
      <c r="I761" s="9" t="e">
        <f>#REF!</f>
        <v>#REF!</v>
      </c>
      <c r="J761" s="9" t="e">
        <f>VLOOKUP(I761,'גדלי תיקים'!$J:$K,2,0)</f>
        <v>#REF!</v>
      </c>
      <c r="K761" s="9" t="e">
        <f t="shared" si="24"/>
        <v>#REF!</v>
      </c>
      <c r="L761" s="9" t="e">
        <f t="shared" si="25"/>
        <v>#REF!</v>
      </c>
    </row>
    <row r="762" spans="1:12">
      <c r="A762" s="9" t="e">
        <f>#REF!</f>
        <v>#REF!</v>
      </c>
      <c r="B762" s="9" t="e">
        <f>#REF!</f>
        <v>#REF!</v>
      </c>
      <c r="C762" s="9" t="e">
        <f>#REF!</f>
        <v>#REF!</v>
      </c>
      <c r="D762" s="9" t="e">
        <f>#REF!</f>
        <v>#REF!</v>
      </c>
      <c r="E762" s="9" t="e">
        <f>#REF!</f>
        <v>#REF!</v>
      </c>
      <c r="F762" s="61" t="e">
        <f>#REF!</f>
        <v>#REF!</v>
      </c>
      <c r="G762" s="9" t="e">
        <f>#REF!*-1</f>
        <v>#REF!</v>
      </c>
      <c r="H762" s="9" t="e">
        <f>#REF!</f>
        <v>#REF!</v>
      </c>
      <c r="I762" s="9" t="e">
        <f>#REF!</f>
        <v>#REF!</v>
      </c>
      <c r="J762" s="9" t="e">
        <f>VLOOKUP(I762,'גדלי תיקים'!$J:$K,2,0)</f>
        <v>#REF!</v>
      </c>
      <c r="K762" s="9" t="e">
        <f t="shared" si="24"/>
        <v>#REF!</v>
      </c>
      <c r="L762" s="9" t="e">
        <f t="shared" si="25"/>
        <v>#REF!</v>
      </c>
    </row>
    <row r="763" spans="1:12">
      <c r="A763" s="9" t="e">
        <f>#REF!</f>
        <v>#REF!</v>
      </c>
      <c r="B763" s="9" t="e">
        <f>#REF!</f>
        <v>#REF!</v>
      </c>
      <c r="C763" s="9" t="e">
        <f>#REF!</f>
        <v>#REF!</v>
      </c>
      <c r="D763" s="9" t="e">
        <f>#REF!</f>
        <v>#REF!</v>
      </c>
      <c r="E763" s="9" t="e">
        <f>#REF!</f>
        <v>#REF!</v>
      </c>
      <c r="F763" s="61" t="e">
        <f>#REF!</f>
        <v>#REF!</v>
      </c>
      <c r="G763" s="9" t="e">
        <f>#REF!*-1</f>
        <v>#REF!</v>
      </c>
      <c r="H763" s="9" t="e">
        <f>#REF!</f>
        <v>#REF!</v>
      </c>
      <c r="I763" s="9" t="e">
        <f>#REF!</f>
        <v>#REF!</v>
      </c>
      <c r="J763" s="9" t="e">
        <f>VLOOKUP(I763,'גדלי תיקים'!$J:$K,2,0)</f>
        <v>#REF!</v>
      </c>
      <c r="K763" s="9" t="e">
        <f t="shared" si="24"/>
        <v>#REF!</v>
      </c>
      <c r="L763" s="9" t="e">
        <f t="shared" si="25"/>
        <v>#REF!</v>
      </c>
    </row>
    <row r="764" spans="1:12">
      <c r="A764" s="9" t="e">
        <f>#REF!</f>
        <v>#REF!</v>
      </c>
      <c r="B764" s="9" t="e">
        <f>#REF!</f>
        <v>#REF!</v>
      </c>
      <c r="C764" s="9" t="e">
        <f>#REF!</f>
        <v>#REF!</v>
      </c>
      <c r="D764" s="9" t="e">
        <f>#REF!</f>
        <v>#REF!</v>
      </c>
      <c r="E764" s="9" t="e">
        <f>#REF!</f>
        <v>#REF!</v>
      </c>
      <c r="F764" s="61" t="e">
        <f>#REF!</f>
        <v>#REF!</v>
      </c>
      <c r="G764" s="9" t="e">
        <f>#REF!*-1</f>
        <v>#REF!</v>
      </c>
      <c r="H764" s="9" t="e">
        <f>#REF!</f>
        <v>#REF!</v>
      </c>
      <c r="I764" s="9" t="e">
        <f>#REF!</f>
        <v>#REF!</v>
      </c>
      <c r="J764" s="9" t="e">
        <f>VLOOKUP(I764,'גדלי תיקים'!$J:$K,2,0)</f>
        <v>#REF!</v>
      </c>
      <c r="K764" s="9" t="e">
        <f t="shared" si="24"/>
        <v>#REF!</v>
      </c>
      <c r="L764" s="9" t="e">
        <f t="shared" si="25"/>
        <v>#REF!</v>
      </c>
    </row>
    <row r="765" spans="1:12">
      <c r="A765" s="9" t="e">
        <f>#REF!</f>
        <v>#REF!</v>
      </c>
      <c r="B765" s="9" t="e">
        <f>#REF!</f>
        <v>#REF!</v>
      </c>
      <c r="C765" s="9" t="e">
        <f>#REF!</f>
        <v>#REF!</v>
      </c>
      <c r="D765" s="9" t="e">
        <f>#REF!</f>
        <v>#REF!</v>
      </c>
      <c r="E765" s="9" t="e">
        <f>#REF!</f>
        <v>#REF!</v>
      </c>
      <c r="F765" s="61" t="e">
        <f>#REF!</f>
        <v>#REF!</v>
      </c>
      <c r="G765" s="9" t="e">
        <f>#REF!*-1</f>
        <v>#REF!</v>
      </c>
      <c r="H765" s="9" t="e">
        <f>#REF!</f>
        <v>#REF!</v>
      </c>
      <c r="I765" s="9" t="e">
        <f>#REF!</f>
        <v>#REF!</v>
      </c>
      <c r="J765" s="9" t="e">
        <f>VLOOKUP(I765,'גדלי תיקים'!$J:$K,2,0)</f>
        <v>#REF!</v>
      </c>
      <c r="K765" s="9" t="e">
        <f t="shared" si="24"/>
        <v>#REF!</v>
      </c>
      <c r="L765" s="9" t="e">
        <f t="shared" si="25"/>
        <v>#REF!</v>
      </c>
    </row>
    <row r="766" spans="1:12">
      <c r="A766" s="9" t="e">
        <f>#REF!</f>
        <v>#REF!</v>
      </c>
      <c r="B766" s="9" t="e">
        <f>#REF!</f>
        <v>#REF!</v>
      </c>
      <c r="C766" s="9" t="e">
        <f>#REF!</f>
        <v>#REF!</v>
      </c>
      <c r="D766" s="9" t="e">
        <f>#REF!</f>
        <v>#REF!</v>
      </c>
      <c r="E766" s="9" t="e">
        <f>#REF!</f>
        <v>#REF!</v>
      </c>
      <c r="F766" s="61" t="e">
        <f>#REF!</f>
        <v>#REF!</v>
      </c>
      <c r="G766" s="9" t="e">
        <f>#REF!*-1</f>
        <v>#REF!</v>
      </c>
      <c r="H766" s="9" t="e">
        <f>#REF!</f>
        <v>#REF!</v>
      </c>
      <c r="I766" s="9" t="e">
        <f>#REF!</f>
        <v>#REF!</v>
      </c>
      <c r="J766" s="9" t="e">
        <f>VLOOKUP(I766,'גדלי תיקים'!$J:$K,2,0)</f>
        <v>#REF!</v>
      </c>
      <c r="K766" s="9" t="e">
        <f t="shared" si="24"/>
        <v>#REF!</v>
      </c>
      <c r="L766" s="9" t="e">
        <f t="shared" si="25"/>
        <v>#REF!</v>
      </c>
    </row>
    <row r="767" spans="1:12">
      <c r="A767" s="9" t="e">
        <f>#REF!</f>
        <v>#REF!</v>
      </c>
      <c r="B767" s="9" t="e">
        <f>#REF!</f>
        <v>#REF!</v>
      </c>
      <c r="C767" s="9" t="e">
        <f>#REF!</f>
        <v>#REF!</v>
      </c>
      <c r="D767" s="9" t="e">
        <f>#REF!</f>
        <v>#REF!</v>
      </c>
      <c r="E767" s="9" t="e">
        <f>#REF!</f>
        <v>#REF!</v>
      </c>
      <c r="F767" s="61" t="e">
        <f>#REF!</f>
        <v>#REF!</v>
      </c>
      <c r="G767" s="9" t="e">
        <f>#REF!*-1</f>
        <v>#REF!</v>
      </c>
      <c r="H767" s="9" t="e">
        <f>#REF!</f>
        <v>#REF!</v>
      </c>
      <c r="I767" s="9" t="e">
        <f>#REF!</f>
        <v>#REF!</v>
      </c>
      <c r="J767" s="9" t="e">
        <f>VLOOKUP(I767,'גדלי תיקים'!$J:$K,2,0)</f>
        <v>#REF!</v>
      </c>
      <c r="K767" s="9" t="e">
        <f t="shared" si="24"/>
        <v>#REF!</v>
      </c>
      <c r="L767" s="9" t="e">
        <f t="shared" si="25"/>
        <v>#REF!</v>
      </c>
    </row>
    <row r="768" spans="1:12">
      <c r="A768" s="9" t="e">
        <f>#REF!</f>
        <v>#REF!</v>
      </c>
      <c r="B768" s="9" t="e">
        <f>#REF!</f>
        <v>#REF!</v>
      </c>
      <c r="C768" s="9" t="e">
        <f>#REF!</f>
        <v>#REF!</v>
      </c>
      <c r="D768" s="9" t="e">
        <f>#REF!</f>
        <v>#REF!</v>
      </c>
      <c r="E768" s="9" t="e">
        <f>#REF!</f>
        <v>#REF!</v>
      </c>
      <c r="F768" s="61" t="e">
        <f>#REF!</f>
        <v>#REF!</v>
      </c>
      <c r="G768" s="9" t="e">
        <f>#REF!*-1</f>
        <v>#REF!</v>
      </c>
      <c r="H768" s="9" t="e">
        <f>#REF!</f>
        <v>#REF!</v>
      </c>
      <c r="I768" s="9" t="e">
        <f>#REF!</f>
        <v>#REF!</v>
      </c>
      <c r="J768" s="9" t="e">
        <f>VLOOKUP(I768,'גדלי תיקים'!$J:$K,2,0)</f>
        <v>#REF!</v>
      </c>
      <c r="K768" s="9" t="e">
        <f t="shared" si="24"/>
        <v>#REF!</v>
      </c>
      <c r="L768" s="9" t="e">
        <f t="shared" si="25"/>
        <v>#REF!</v>
      </c>
    </row>
    <row r="769" spans="1:12">
      <c r="A769" s="9" t="e">
        <f>#REF!</f>
        <v>#REF!</v>
      </c>
      <c r="B769" s="9" t="e">
        <f>#REF!</f>
        <v>#REF!</v>
      </c>
      <c r="C769" s="9" t="e">
        <f>#REF!</f>
        <v>#REF!</v>
      </c>
      <c r="D769" s="9" t="e">
        <f>#REF!</f>
        <v>#REF!</v>
      </c>
      <c r="E769" s="9" t="e">
        <f>#REF!</f>
        <v>#REF!</v>
      </c>
      <c r="F769" s="61" t="e">
        <f>#REF!</f>
        <v>#REF!</v>
      </c>
      <c r="G769" s="9" t="e">
        <f>#REF!*-1</f>
        <v>#REF!</v>
      </c>
      <c r="H769" s="9" t="e">
        <f>#REF!</f>
        <v>#REF!</v>
      </c>
      <c r="I769" s="9" t="e">
        <f>#REF!</f>
        <v>#REF!</v>
      </c>
      <c r="J769" s="9" t="e">
        <f>VLOOKUP(I769,'גדלי תיקים'!$J:$K,2,0)</f>
        <v>#REF!</v>
      </c>
      <c r="K769" s="9" t="e">
        <f t="shared" si="24"/>
        <v>#REF!</v>
      </c>
      <c r="L769" s="9" t="e">
        <f t="shared" si="25"/>
        <v>#REF!</v>
      </c>
    </row>
    <row r="770" spans="1:12">
      <c r="A770" s="9" t="e">
        <f>#REF!</f>
        <v>#REF!</v>
      </c>
      <c r="B770" s="9" t="e">
        <f>#REF!</f>
        <v>#REF!</v>
      </c>
      <c r="C770" s="9" t="e">
        <f>#REF!</f>
        <v>#REF!</v>
      </c>
      <c r="D770" s="9" t="e">
        <f>#REF!</f>
        <v>#REF!</v>
      </c>
      <c r="E770" s="9" t="e">
        <f>#REF!</f>
        <v>#REF!</v>
      </c>
      <c r="F770" s="61" t="e">
        <f>#REF!</f>
        <v>#REF!</v>
      </c>
      <c r="G770" s="9" t="e">
        <f>#REF!*-1</f>
        <v>#REF!</v>
      </c>
      <c r="H770" s="9" t="e">
        <f>#REF!</f>
        <v>#REF!</v>
      </c>
      <c r="I770" s="9" t="e">
        <f>#REF!</f>
        <v>#REF!</v>
      </c>
      <c r="J770" s="9" t="e">
        <f>VLOOKUP(I770,'גדלי תיקים'!$J:$K,2,0)</f>
        <v>#REF!</v>
      </c>
      <c r="K770" s="9" t="e">
        <f t="shared" si="24"/>
        <v>#REF!</v>
      </c>
      <c r="L770" s="9" t="e">
        <f t="shared" si="25"/>
        <v>#REF!</v>
      </c>
    </row>
    <row r="771" spans="1:12">
      <c r="A771" s="9" t="e">
        <f>#REF!</f>
        <v>#REF!</v>
      </c>
      <c r="B771" s="9" t="e">
        <f>#REF!</f>
        <v>#REF!</v>
      </c>
      <c r="C771" s="9" t="e">
        <f>#REF!</f>
        <v>#REF!</v>
      </c>
      <c r="D771" s="9" t="e">
        <f>#REF!</f>
        <v>#REF!</v>
      </c>
      <c r="E771" s="9" t="e">
        <f>#REF!</f>
        <v>#REF!</v>
      </c>
      <c r="F771" s="61" t="e">
        <f>#REF!</f>
        <v>#REF!</v>
      </c>
      <c r="G771" s="9" t="e">
        <f>#REF!*-1</f>
        <v>#REF!</v>
      </c>
      <c r="H771" s="9" t="e">
        <f>#REF!</f>
        <v>#REF!</v>
      </c>
      <c r="I771" s="9" t="e">
        <f>#REF!</f>
        <v>#REF!</v>
      </c>
      <c r="J771" s="9" t="e">
        <f>VLOOKUP(I771,'גדלי תיקים'!$J:$K,2,0)</f>
        <v>#REF!</v>
      </c>
      <c r="K771" s="9" t="e">
        <f t="shared" ref="K771:K834" si="26">IF(OR(E771="מכירה"),"מ",IF(OR(E771="רכישה"),"ק",""))</f>
        <v>#REF!</v>
      </c>
      <c r="L771" s="9" t="e">
        <f t="shared" ref="L771:L834" si="27">CONCATENATE(J771,"_",A771,"_",K771)</f>
        <v>#REF!</v>
      </c>
    </row>
    <row r="772" spans="1:12">
      <c r="A772" s="9" t="e">
        <f>#REF!</f>
        <v>#REF!</v>
      </c>
      <c r="B772" s="9" t="e">
        <f>#REF!</f>
        <v>#REF!</v>
      </c>
      <c r="C772" s="9" t="e">
        <f>#REF!</f>
        <v>#REF!</v>
      </c>
      <c r="D772" s="9" t="e">
        <f>#REF!</f>
        <v>#REF!</v>
      </c>
      <c r="E772" s="9" t="e">
        <f>#REF!</f>
        <v>#REF!</v>
      </c>
      <c r="F772" s="61" t="e">
        <f>#REF!</f>
        <v>#REF!</v>
      </c>
      <c r="G772" s="9" t="e">
        <f>#REF!*-1</f>
        <v>#REF!</v>
      </c>
      <c r="H772" s="9" t="e">
        <f>#REF!</f>
        <v>#REF!</v>
      </c>
      <c r="I772" s="9" t="e">
        <f>#REF!</f>
        <v>#REF!</v>
      </c>
      <c r="J772" s="9" t="e">
        <f>VLOOKUP(I772,'גדלי תיקים'!$J:$K,2,0)</f>
        <v>#REF!</v>
      </c>
      <c r="K772" s="9" t="e">
        <f t="shared" si="26"/>
        <v>#REF!</v>
      </c>
      <c r="L772" s="9" t="e">
        <f t="shared" si="27"/>
        <v>#REF!</v>
      </c>
    </row>
    <row r="773" spans="1:12">
      <c r="A773" s="9" t="e">
        <f>#REF!</f>
        <v>#REF!</v>
      </c>
      <c r="B773" s="9" t="e">
        <f>#REF!</f>
        <v>#REF!</v>
      </c>
      <c r="C773" s="9" t="e">
        <f>#REF!</f>
        <v>#REF!</v>
      </c>
      <c r="D773" s="9" t="e">
        <f>#REF!</f>
        <v>#REF!</v>
      </c>
      <c r="E773" s="9" t="e">
        <f>#REF!</f>
        <v>#REF!</v>
      </c>
      <c r="F773" s="61" t="e">
        <f>#REF!</f>
        <v>#REF!</v>
      </c>
      <c r="G773" s="9" t="e">
        <f>#REF!*-1</f>
        <v>#REF!</v>
      </c>
      <c r="H773" s="9" t="e">
        <f>#REF!</f>
        <v>#REF!</v>
      </c>
      <c r="I773" s="9" t="e">
        <f>#REF!</f>
        <v>#REF!</v>
      </c>
      <c r="J773" s="9" t="e">
        <f>VLOOKUP(I773,'גדלי תיקים'!$J:$K,2,0)</f>
        <v>#REF!</v>
      </c>
      <c r="K773" s="9" t="e">
        <f t="shared" si="26"/>
        <v>#REF!</v>
      </c>
      <c r="L773" s="9" t="e">
        <f t="shared" si="27"/>
        <v>#REF!</v>
      </c>
    </row>
    <row r="774" spans="1:12">
      <c r="A774" s="9" t="e">
        <f>#REF!</f>
        <v>#REF!</v>
      </c>
      <c r="B774" s="9" t="e">
        <f>#REF!</f>
        <v>#REF!</v>
      </c>
      <c r="C774" s="9" t="e">
        <f>#REF!</f>
        <v>#REF!</v>
      </c>
      <c r="D774" s="9" t="e">
        <f>#REF!</f>
        <v>#REF!</v>
      </c>
      <c r="E774" s="9" t="e">
        <f>#REF!</f>
        <v>#REF!</v>
      </c>
      <c r="F774" s="61" t="e">
        <f>#REF!</f>
        <v>#REF!</v>
      </c>
      <c r="G774" s="9" t="e">
        <f>#REF!*-1</f>
        <v>#REF!</v>
      </c>
      <c r="H774" s="9" t="e">
        <f>#REF!</f>
        <v>#REF!</v>
      </c>
      <c r="I774" s="9" t="e">
        <f>#REF!</f>
        <v>#REF!</v>
      </c>
      <c r="J774" s="9" t="e">
        <f>VLOOKUP(I774,'גדלי תיקים'!$J:$K,2,0)</f>
        <v>#REF!</v>
      </c>
      <c r="K774" s="9" t="e">
        <f t="shared" si="26"/>
        <v>#REF!</v>
      </c>
      <c r="L774" s="9" t="e">
        <f t="shared" si="27"/>
        <v>#REF!</v>
      </c>
    </row>
    <row r="775" spans="1:12">
      <c r="A775" s="9" t="e">
        <f>#REF!</f>
        <v>#REF!</v>
      </c>
      <c r="B775" s="9" t="e">
        <f>#REF!</f>
        <v>#REF!</v>
      </c>
      <c r="C775" s="9" t="e">
        <f>#REF!</f>
        <v>#REF!</v>
      </c>
      <c r="D775" s="9" t="e">
        <f>#REF!</f>
        <v>#REF!</v>
      </c>
      <c r="E775" s="9" t="e">
        <f>#REF!</f>
        <v>#REF!</v>
      </c>
      <c r="F775" s="61" t="e">
        <f>#REF!</f>
        <v>#REF!</v>
      </c>
      <c r="G775" s="9" t="e">
        <f>#REF!*-1</f>
        <v>#REF!</v>
      </c>
      <c r="H775" s="9" t="e">
        <f>#REF!</f>
        <v>#REF!</v>
      </c>
      <c r="I775" s="9" t="e">
        <f>#REF!</f>
        <v>#REF!</v>
      </c>
      <c r="J775" s="9" t="e">
        <f>VLOOKUP(I775,'גדלי תיקים'!$J:$K,2,0)</f>
        <v>#REF!</v>
      </c>
      <c r="K775" s="9" t="e">
        <f t="shared" si="26"/>
        <v>#REF!</v>
      </c>
      <c r="L775" s="9" t="e">
        <f t="shared" si="27"/>
        <v>#REF!</v>
      </c>
    </row>
    <row r="776" spans="1:12">
      <c r="A776" s="9" t="e">
        <f>#REF!</f>
        <v>#REF!</v>
      </c>
      <c r="B776" s="9" t="e">
        <f>#REF!</f>
        <v>#REF!</v>
      </c>
      <c r="C776" s="9" t="e">
        <f>#REF!</f>
        <v>#REF!</v>
      </c>
      <c r="D776" s="9" t="e">
        <f>#REF!</f>
        <v>#REF!</v>
      </c>
      <c r="E776" s="9" t="e">
        <f>#REF!</f>
        <v>#REF!</v>
      </c>
      <c r="F776" s="61" t="e">
        <f>#REF!</f>
        <v>#REF!</v>
      </c>
      <c r="G776" s="9" t="e">
        <f>#REF!*-1</f>
        <v>#REF!</v>
      </c>
      <c r="H776" s="9" t="e">
        <f>#REF!</f>
        <v>#REF!</v>
      </c>
      <c r="I776" s="9" t="e">
        <f>#REF!</f>
        <v>#REF!</v>
      </c>
      <c r="J776" s="9" t="e">
        <f>VLOOKUP(I776,'גדלי תיקים'!$J:$K,2,0)</f>
        <v>#REF!</v>
      </c>
      <c r="K776" s="9" t="e">
        <f t="shared" si="26"/>
        <v>#REF!</v>
      </c>
      <c r="L776" s="9" t="e">
        <f t="shared" si="27"/>
        <v>#REF!</v>
      </c>
    </row>
    <row r="777" spans="1:12">
      <c r="A777" s="9" t="e">
        <f>#REF!</f>
        <v>#REF!</v>
      </c>
      <c r="B777" s="9" t="e">
        <f>#REF!</f>
        <v>#REF!</v>
      </c>
      <c r="C777" s="9" t="e">
        <f>#REF!</f>
        <v>#REF!</v>
      </c>
      <c r="D777" s="9" t="e">
        <f>#REF!</f>
        <v>#REF!</v>
      </c>
      <c r="E777" s="9" t="e">
        <f>#REF!</f>
        <v>#REF!</v>
      </c>
      <c r="F777" s="61" t="e">
        <f>#REF!</f>
        <v>#REF!</v>
      </c>
      <c r="G777" s="9" t="e">
        <f>#REF!*-1</f>
        <v>#REF!</v>
      </c>
      <c r="H777" s="9" t="e">
        <f>#REF!</f>
        <v>#REF!</v>
      </c>
      <c r="I777" s="9" t="e">
        <f>#REF!</f>
        <v>#REF!</v>
      </c>
      <c r="J777" s="9" t="e">
        <f>VLOOKUP(I777,'גדלי תיקים'!$J:$K,2,0)</f>
        <v>#REF!</v>
      </c>
      <c r="K777" s="9" t="e">
        <f t="shared" si="26"/>
        <v>#REF!</v>
      </c>
      <c r="L777" s="9" t="e">
        <f t="shared" si="27"/>
        <v>#REF!</v>
      </c>
    </row>
    <row r="778" spans="1:12">
      <c r="A778" s="9" t="e">
        <f>#REF!</f>
        <v>#REF!</v>
      </c>
      <c r="B778" s="9" t="e">
        <f>#REF!</f>
        <v>#REF!</v>
      </c>
      <c r="C778" s="9" t="e">
        <f>#REF!</f>
        <v>#REF!</v>
      </c>
      <c r="D778" s="9" t="e">
        <f>#REF!</f>
        <v>#REF!</v>
      </c>
      <c r="E778" s="9" t="e">
        <f>#REF!</f>
        <v>#REF!</v>
      </c>
      <c r="F778" s="61" t="e">
        <f>#REF!</f>
        <v>#REF!</v>
      </c>
      <c r="G778" s="9" t="e">
        <f>#REF!*-1</f>
        <v>#REF!</v>
      </c>
      <c r="H778" s="9" t="e">
        <f>#REF!</f>
        <v>#REF!</v>
      </c>
      <c r="I778" s="9" t="e">
        <f>#REF!</f>
        <v>#REF!</v>
      </c>
      <c r="J778" s="9" t="e">
        <f>VLOOKUP(I778,'גדלי תיקים'!$J:$K,2,0)</f>
        <v>#REF!</v>
      </c>
      <c r="K778" s="9" t="e">
        <f t="shared" si="26"/>
        <v>#REF!</v>
      </c>
      <c r="L778" s="9" t="e">
        <f t="shared" si="27"/>
        <v>#REF!</v>
      </c>
    </row>
    <row r="779" spans="1:12">
      <c r="A779" s="9" t="e">
        <f>#REF!</f>
        <v>#REF!</v>
      </c>
      <c r="B779" s="9" t="e">
        <f>#REF!</f>
        <v>#REF!</v>
      </c>
      <c r="C779" s="9" t="e">
        <f>#REF!</f>
        <v>#REF!</v>
      </c>
      <c r="D779" s="9" t="e">
        <f>#REF!</f>
        <v>#REF!</v>
      </c>
      <c r="E779" s="9" t="e">
        <f>#REF!</f>
        <v>#REF!</v>
      </c>
      <c r="F779" s="61" t="e">
        <f>#REF!</f>
        <v>#REF!</v>
      </c>
      <c r="G779" s="9" t="e">
        <f>#REF!*-1</f>
        <v>#REF!</v>
      </c>
      <c r="H779" s="9" t="e">
        <f>#REF!</f>
        <v>#REF!</v>
      </c>
      <c r="I779" s="9" t="e">
        <f>#REF!</f>
        <v>#REF!</v>
      </c>
      <c r="J779" s="9" t="e">
        <f>VLOOKUP(I779,'גדלי תיקים'!$J:$K,2,0)</f>
        <v>#REF!</v>
      </c>
      <c r="K779" s="9" t="e">
        <f t="shared" si="26"/>
        <v>#REF!</v>
      </c>
      <c r="L779" s="9" t="e">
        <f t="shared" si="27"/>
        <v>#REF!</v>
      </c>
    </row>
    <row r="780" spans="1:12">
      <c r="A780" s="9" t="e">
        <f>#REF!</f>
        <v>#REF!</v>
      </c>
      <c r="B780" s="9" t="e">
        <f>#REF!</f>
        <v>#REF!</v>
      </c>
      <c r="C780" s="9" t="e">
        <f>#REF!</f>
        <v>#REF!</v>
      </c>
      <c r="D780" s="9" t="e">
        <f>#REF!</f>
        <v>#REF!</v>
      </c>
      <c r="E780" s="9" t="e">
        <f>#REF!</f>
        <v>#REF!</v>
      </c>
      <c r="F780" s="61" t="e">
        <f>#REF!</f>
        <v>#REF!</v>
      </c>
      <c r="G780" s="9" t="e">
        <f>#REF!*-1</f>
        <v>#REF!</v>
      </c>
      <c r="H780" s="9" t="e">
        <f>#REF!</f>
        <v>#REF!</v>
      </c>
      <c r="I780" s="9" t="e">
        <f>#REF!</f>
        <v>#REF!</v>
      </c>
      <c r="J780" s="9" t="e">
        <f>VLOOKUP(I780,'גדלי תיקים'!$J:$K,2,0)</f>
        <v>#REF!</v>
      </c>
      <c r="K780" s="9" t="e">
        <f t="shared" si="26"/>
        <v>#REF!</v>
      </c>
      <c r="L780" s="9" t="e">
        <f t="shared" si="27"/>
        <v>#REF!</v>
      </c>
    </row>
    <row r="781" spans="1:12">
      <c r="A781" s="9" t="e">
        <f>#REF!</f>
        <v>#REF!</v>
      </c>
      <c r="B781" s="9" t="e">
        <f>#REF!</f>
        <v>#REF!</v>
      </c>
      <c r="C781" s="9" t="e">
        <f>#REF!</f>
        <v>#REF!</v>
      </c>
      <c r="D781" s="9" t="e">
        <f>#REF!</f>
        <v>#REF!</v>
      </c>
      <c r="E781" s="9" t="e">
        <f>#REF!</f>
        <v>#REF!</v>
      </c>
      <c r="F781" s="61" t="e">
        <f>#REF!</f>
        <v>#REF!</v>
      </c>
      <c r="G781" s="9" t="e">
        <f>#REF!*-1</f>
        <v>#REF!</v>
      </c>
      <c r="H781" s="9" t="e">
        <f>#REF!</f>
        <v>#REF!</v>
      </c>
      <c r="I781" s="9" t="e">
        <f>#REF!</f>
        <v>#REF!</v>
      </c>
      <c r="J781" s="9" t="e">
        <f>VLOOKUP(I781,'גדלי תיקים'!$J:$K,2,0)</f>
        <v>#REF!</v>
      </c>
      <c r="K781" s="9" t="e">
        <f t="shared" si="26"/>
        <v>#REF!</v>
      </c>
      <c r="L781" s="9" t="e">
        <f t="shared" si="27"/>
        <v>#REF!</v>
      </c>
    </row>
    <row r="782" spans="1:12">
      <c r="A782" s="9" t="e">
        <f>#REF!</f>
        <v>#REF!</v>
      </c>
      <c r="B782" s="9" t="e">
        <f>#REF!</f>
        <v>#REF!</v>
      </c>
      <c r="C782" s="9" t="e">
        <f>#REF!</f>
        <v>#REF!</v>
      </c>
      <c r="D782" s="9" t="e">
        <f>#REF!</f>
        <v>#REF!</v>
      </c>
      <c r="E782" s="9" t="e">
        <f>#REF!</f>
        <v>#REF!</v>
      </c>
      <c r="F782" s="61" t="e">
        <f>#REF!</f>
        <v>#REF!</v>
      </c>
      <c r="G782" s="9" t="e">
        <f>#REF!*-1</f>
        <v>#REF!</v>
      </c>
      <c r="H782" s="9" t="e">
        <f>#REF!</f>
        <v>#REF!</v>
      </c>
      <c r="I782" s="9" t="e">
        <f>#REF!</f>
        <v>#REF!</v>
      </c>
      <c r="J782" s="9" t="e">
        <f>VLOOKUP(I782,'גדלי תיקים'!$J:$K,2,0)</f>
        <v>#REF!</v>
      </c>
      <c r="K782" s="9" t="e">
        <f t="shared" si="26"/>
        <v>#REF!</v>
      </c>
      <c r="L782" s="9" t="e">
        <f t="shared" si="27"/>
        <v>#REF!</v>
      </c>
    </row>
    <row r="783" spans="1:12">
      <c r="A783" s="9" t="e">
        <f>#REF!</f>
        <v>#REF!</v>
      </c>
      <c r="B783" s="9" t="e">
        <f>#REF!</f>
        <v>#REF!</v>
      </c>
      <c r="C783" s="9" t="e">
        <f>#REF!</f>
        <v>#REF!</v>
      </c>
      <c r="D783" s="9" t="e">
        <f>#REF!</f>
        <v>#REF!</v>
      </c>
      <c r="E783" s="9" t="e">
        <f>#REF!</f>
        <v>#REF!</v>
      </c>
      <c r="F783" s="61" t="e">
        <f>#REF!</f>
        <v>#REF!</v>
      </c>
      <c r="G783" s="9" t="e">
        <f>#REF!*-1</f>
        <v>#REF!</v>
      </c>
      <c r="H783" s="9" t="e">
        <f>#REF!</f>
        <v>#REF!</v>
      </c>
      <c r="I783" s="9" t="e">
        <f>#REF!</f>
        <v>#REF!</v>
      </c>
      <c r="J783" s="9" t="e">
        <f>VLOOKUP(I783,'גדלי תיקים'!$J:$K,2,0)</f>
        <v>#REF!</v>
      </c>
      <c r="K783" s="9" t="e">
        <f t="shared" si="26"/>
        <v>#REF!</v>
      </c>
      <c r="L783" s="9" t="e">
        <f t="shared" si="27"/>
        <v>#REF!</v>
      </c>
    </row>
    <row r="784" spans="1:12">
      <c r="A784" s="9" t="e">
        <f>#REF!</f>
        <v>#REF!</v>
      </c>
      <c r="B784" s="9" t="e">
        <f>#REF!</f>
        <v>#REF!</v>
      </c>
      <c r="C784" s="9" t="e">
        <f>#REF!</f>
        <v>#REF!</v>
      </c>
      <c r="D784" s="9" t="e">
        <f>#REF!</f>
        <v>#REF!</v>
      </c>
      <c r="E784" s="9" t="e">
        <f>#REF!</f>
        <v>#REF!</v>
      </c>
      <c r="F784" s="61" t="e">
        <f>#REF!</f>
        <v>#REF!</v>
      </c>
      <c r="G784" s="9" t="e">
        <f>#REF!*-1</f>
        <v>#REF!</v>
      </c>
      <c r="H784" s="9" t="e">
        <f>#REF!</f>
        <v>#REF!</v>
      </c>
      <c r="I784" s="9" t="e">
        <f>#REF!</f>
        <v>#REF!</v>
      </c>
      <c r="J784" s="9" t="e">
        <f>VLOOKUP(I784,'גדלי תיקים'!$J:$K,2,0)</f>
        <v>#REF!</v>
      </c>
      <c r="K784" s="9" t="e">
        <f t="shared" si="26"/>
        <v>#REF!</v>
      </c>
      <c r="L784" s="9" t="e">
        <f t="shared" si="27"/>
        <v>#REF!</v>
      </c>
    </row>
    <row r="785" spans="1:12">
      <c r="A785" s="9" t="e">
        <f>#REF!</f>
        <v>#REF!</v>
      </c>
      <c r="B785" s="9" t="e">
        <f>#REF!</f>
        <v>#REF!</v>
      </c>
      <c r="C785" s="9" t="e">
        <f>#REF!</f>
        <v>#REF!</v>
      </c>
      <c r="D785" s="9" t="e">
        <f>#REF!</f>
        <v>#REF!</v>
      </c>
      <c r="E785" s="9" t="e">
        <f>#REF!</f>
        <v>#REF!</v>
      </c>
      <c r="F785" s="61" t="e">
        <f>#REF!</f>
        <v>#REF!</v>
      </c>
      <c r="G785" s="9" t="e">
        <f>#REF!*-1</f>
        <v>#REF!</v>
      </c>
      <c r="H785" s="9" t="e">
        <f>#REF!</f>
        <v>#REF!</v>
      </c>
      <c r="I785" s="9" t="e">
        <f>#REF!</f>
        <v>#REF!</v>
      </c>
      <c r="J785" s="9" t="e">
        <f>VLOOKUP(I785,'גדלי תיקים'!$J:$K,2,0)</f>
        <v>#REF!</v>
      </c>
      <c r="K785" s="9" t="e">
        <f t="shared" si="26"/>
        <v>#REF!</v>
      </c>
      <c r="L785" s="9" t="e">
        <f t="shared" si="27"/>
        <v>#REF!</v>
      </c>
    </row>
    <row r="786" spans="1:12">
      <c r="A786" s="9" t="e">
        <f>#REF!</f>
        <v>#REF!</v>
      </c>
      <c r="B786" s="9" t="e">
        <f>#REF!</f>
        <v>#REF!</v>
      </c>
      <c r="C786" s="9" t="e">
        <f>#REF!</f>
        <v>#REF!</v>
      </c>
      <c r="D786" s="9" t="e">
        <f>#REF!</f>
        <v>#REF!</v>
      </c>
      <c r="E786" s="9" t="e">
        <f>#REF!</f>
        <v>#REF!</v>
      </c>
      <c r="F786" s="61" t="e">
        <f>#REF!</f>
        <v>#REF!</v>
      </c>
      <c r="G786" s="9" t="e">
        <f>#REF!*-1</f>
        <v>#REF!</v>
      </c>
      <c r="H786" s="9" t="e">
        <f>#REF!</f>
        <v>#REF!</v>
      </c>
      <c r="I786" s="9" t="e">
        <f>#REF!</f>
        <v>#REF!</v>
      </c>
      <c r="J786" s="9" t="e">
        <f>VLOOKUP(I786,'גדלי תיקים'!$J:$K,2,0)</f>
        <v>#REF!</v>
      </c>
      <c r="K786" s="9" t="e">
        <f t="shared" si="26"/>
        <v>#REF!</v>
      </c>
      <c r="L786" s="9" t="e">
        <f t="shared" si="27"/>
        <v>#REF!</v>
      </c>
    </row>
    <row r="787" spans="1:12">
      <c r="A787" s="9" t="e">
        <f>#REF!</f>
        <v>#REF!</v>
      </c>
      <c r="B787" s="9" t="e">
        <f>#REF!</f>
        <v>#REF!</v>
      </c>
      <c r="C787" s="9" t="e">
        <f>#REF!</f>
        <v>#REF!</v>
      </c>
      <c r="D787" s="9" t="e">
        <f>#REF!</f>
        <v>#REF!</v>
      </c>
      <c r="E787" s="9" t="e">
        <f>#REF!</f>
        <v>#REF!</v>
      </c>
      <c r="F787" s="61" t="e">
        <f>#REF!</f>
        <v>#REF!</v>
      </c>
      <c r="G787" s="9" t="e">
        <f>#REF!*-1</f>
        <v>#REF!</v>
      </c>
      <c r="H787" s="9" t="e">
        <f>#REF!</f>
        <v>#REF!</v>
      </c>
      <c r="I787" s="9" t="e">
        <f>#REF!</f>
        <v>#REF!</v>
      </c>
      <c r="J787" s="9" t="e">
        <f>VLOOKUP(I787,'גדלי תיקים'!$J:$K,2,0)</f>
        <v>#REF!</v>
      </c>
      <c r="K787" s="9" t="e">
        <f t="shared" si="26"/>
        <v>#REF!</v>
      </c>
      <c r="L787" s="9" t="e">
        <f t="shared" si="27"/>
        <v>#REF!</v>
      </c>
    </row>
    <row r="788" spans="1:12">
      <c r="A788" s="9" t="e">
        <f>#REF!</f>
        <v>#REF!</v>
      </c>
      <c r="B788" s="9" t="e">
        <f>#REF!</f>
        <v>#REF!</v>
      </c>
      <c r="C788" s="9" t="e">
        <f>#REF!</f>
        <v>#REF!</v>
      </c>
      <c r="D788" s="9" t="e">
        <f>#REF!</f>
        <v>#REF!</v>
      </c>
      <c r="E788" s="9" t="e">
        <f>#REF!</f>
        <v>#REF!</v>
      </c>
      <c r="F788" s="61" t="e">
        <f>#REF!</f>
        <v>#REF!</v>
      </c>
      <c r="G788" s="9" t="e">
        <f>#REF!*-1</f>
        <v>#REF!</v>
      </c>
      <c r="H788" s="9" t="e">
        <f>#REF!</f>
        <v>#REF!</v>
      </c>
      <c r="I788" s="9" t="e">
        <f>#REF!</f>
        <v>#REF!</v>
      </c>
      <c r="J788" s="9" t="e">
        <f>VLOOKUP(I788,'גדלי תיקים'!$J:$K,2,0)</f>
        <v>#REF!</v>
      </c>
      <c r="K788" s="9" t="e">
        <f t="shared" si="26"/>
        <v>#REF!</v>
      </c>
      <c r="L788" s="9" t="e">
        <f t="shared" si="27"/>
        <v>#REF!</v>
      </c>
    </row>
    <row r="789" spans="1:12">
      <c r="A789" s="9" t="e">
        <f>#REF!</f>
        <v>#REF!</v>
      </c>
      <c r="B789" s="9" t="e">
        <f>#REF!</f>
        <v>#REF!</v>
      </c>
      <c r="C789" s="9" t="e">
        <f>#REF!</f>
        <v>#REF!</v>
      </c>
      <c r="D789" s="9" t="e">
        <f>#REF!</f>
        <v>#REF!</v>
      </c>
      <c r="E789" s="9" t="e">
        <f>#REF!</f>
        <v>#REF!</v>
      </c>
      <c r="F789" s="61" t="e">
        <f>#REF!</f>
        <v>#REF!</v>
      </c>
      <c r="G789" s="9" t="e">
        <f>#REF!*-1</f>
        <v>#REF!</v>
      </c>
      <c r="H789" s="9" t="e">
        <f>#REF!</f>
        <v>#REF!</v>
      </c>
      <c r="I789" s="9" t="e">
        <f>#REF!</f>
        <v>#REF!</v>
      </c>
      <c r="J789" s="9" t="e">
        <f>VLOOKUP(I789,'גדלי תיקים'!$J:$K,2,0)</f>
        <v>#REF!</v>
      </c>
      <c r="K789" s="9" t="e">
        <f t="shared" si="26"/>
        <v>#REF!</v>
      </c>
      <c r="L789" s="9" t="e">
        <f t="shared" si="27"/>
        <v>#REF!</v>
      </c>
    </row>
    <row r="790" spans="1:12">
      <c r="A790" s="9" t="e">
        <f>#REF!</f>
        <v>#REF!</v>
      </c>
      <c r="B790" s="9" t="e">
        <f>#REF!</f>
        <v>#REF!</v>
      </c>
      <c r="C790" s="9" t="e">
        <f>#REF!</f>
        <v>#REF!</v>
      </c>
      <c r="D790" s="9" t="e">
        <f>#REF!</f>
        <v>#REF!</v>
      </c>
      <c r="E790" s="9" t="e">
        <f>#REF!</f>
        <v>#REF!</v>
      </c>
      <c r="F790" s="61" t="e">
        <f>#REF!</f>
        <v>#REF!</v>
      </c>
      <c r="G790" s="9" t="e">
        <f>#REF!*-1</f>
        <v>#REF!</v>
      </c>
      <c r="H790" s="9" t="e">
        <f>#REF!</f>
        <v>#REF!</v>
      </c>
      <c r="I790" s="9" t="e">
        <f>#REF!</f>
        <v>#REF!</v>
      </c>
      <c r="J790" s="9" t="e">
        <f>VLOOKUP(I790,'גדלי תיקים'!$J:$K,2,0)</f>
        <v>#REF!</v>
      </c>
      <c r="K790" s="9" t="e">
        <f t="shared" si="26"/>
        <v>#REF!</v>
      </c>
      <c r="L790" s="9" t="e">
        <f t="shared" si="27"/>
        <v>#REF!</v>
      </c>
    </row>
    <row r="791" spans="1:12">
      <c r="A791" s="9" t="e">
        <f>#REF!</f>
        <v>#REF!</v>
      </c>
      <c r="B791" s="9" t="e">
        <f>#REF!</f>
        <v>#REF!</v>
      </c>
      <c r="C791" s="9" t="e">
        <f>#REF!</f>
        <v>#REF!</v>
      </c>
      <c r="D791" s="9" t="e">
        <f>#REF!</f>
        <v>#REF!</v>
      </c>
      <c r="E791" s="9" t="e">
        <f>#REF!</f>
        <v>#REF!</v>
      </c>
      <c r="F791" s="61" t="e">
        <f>#REF!</f>
        <v>#REF!</v>
      </c>
      <c r="G791" s="9" t="e">
        <f>#REF!*-1</f>
        <v>#REF!</v>
      </c>
      <c r="H791" s="9" t="e">
        <f>#REF!</f>
        <v>#REF!</v>
      </c>
      <c r="I791" s="9" t="e">
        <f>#REF!</f>
        <v>#REF!</v>
      </c>
      <c r="J791" s="9" t="e">
        <f>VLOOKUP(I791,'גדלי תיקים'!$J:$K,2,0)</f>
        <v>#REF!</v>
      </c>
      <c r="K791" s="9" t="e">
        <f t="shared" si="26"/>
        <v>#REF!</v>
      </c>
      <c r="L791" s="9" t="e">
        <f t="shared" si="27"/>
        <v>#REF!</v>
      </c>
    </row>
    <row r="792" spans="1:12">
      <c r="A792" s="9" t="e">
        <f>#REF!</f>
        <v>#REF!</v>
      </c>
      <c r="B792" s="9" t="e">
        <f>#REF!</f>
        <v>#REF!</v>
      </c>
      <c r="C792" s="9" t="e">
        <f>#REF!</f>
        <v>#REF!</v>
      </c>
      <c r="D792" s="9" t="e">
        <f>#REF!</f>
        <v>#REF!</v>
      </c>
      <c r="E792" s="9" t="e">
        <f>#REF!</f>
        <v>#REF!</v>
      </c>
      <c r="F792" s="61" t="e">
        <f>#REF!</f>
        <v>#REF!</v>
      </c>
      <c r="G792" s="9" t="e">
        <f>#REF!*-1</f>
        <v>#REF!</v>
      </c>
      <c r="H792" s="9" t="e">
        <f>#REF!</f>
        <v>#REF!</v>
      </c>
      <c r="I792" s="9" t="e">
        <f>#REF!</f>
        <v>#REF!</v>
      </c>
      <c r="J792" s="9" t="e">
        <f>VLOOKUP(I792,'גדלי תיקים'!$J:$K,2,0)</f>
        <v>#REF!</v>
      </c>
      <c r="K792" s="9" t="e">
        <f t="shared" si="26"/>
        <v>#REF!</v>
      </c>
      <c r="L792" s="9" t="e">
        <f t="shared" si="27"/>
        <v>#REF!</v>
      </c>
    </row>
    <row r="793" spans="1:12">
      <c r="A793" s="9" t="e">
        <f>#REF!</f>
        <v>#REF!</v>
      </c>
      <c r="B793" s="9" t="e">
        <f>#REF!</f>
        <v>#REF!</v>
      </c>
      <c r="C793" s="9" t="e">
        <f>#REF!</f>
        <v>#REF!</v>
      </c>
      <c r="D793" s="9" t="e">
        <f>#REF!</f>
        <v>#REF!</v>
      </c>
      <c r="E793" s="9" t="e">
        <f>#REF!</f>
        <v>#REF!</v>
      </c>
      <c r="F793" s="61" t="e">
        <f>#REF!</f>
        <v>#REF!</v>
      </c>
      <c r="G793" s="9" t="e">
        <f>#REF!*-1</f>
        <v>#REF!</v>
      </c>
      <c r="H793" s="9" t="e">
        <f>#REF!</f>
        <v>#REF!</v>
      </c>
      <c r="I793" s="9" t="e">
        <f>#REF!</f>
        <v>#REF!</v>
      </c>
      <c r="J793" s="9" t="e">
        <f>VLOOKUP(I793,'גדלי תיקים'!$J:$K,2,0)</f>
        <v>#REF!</v>
      </c>
      <c r="K793" s="9" t="e">
        <f t="shared" si="26"/>
        <v>#REF!</v>
      </c>
      <c r="L793" s="9" t="e">
        <f t="shared" si="27"/>
        <v>#REF!</v>
      </c>
    </row>
    <row r="794" spans="1:12">
      <c r="A794" s="9" t="e">
        <f>#REF!</f>
        <v>#REF!</v>
      </c>
      <c r="B794" s="9" t="e">
        <f>#REF!</f>
        <v>#REF!</v>
      </c>
      <c r="C794" s="9" t="e">
        <f>#REF!</f>
        <v>#REF!</v>
      </c>
      <c r="D794" s="9" t="e">
        <f>#REF!</f>
        <v>#REF!</v>
      </c>
      <c r="E794" s="9" t="e">
        <f>#REF!</f>
        <v>#REF!</v>
      </c>
      <c r="F794" s="61" t="e">
        <f>#REF!</f>
        <v>#REF!</v>
      </c>
      <c r="G794" s="9" t="e">
        <f>#REF!*-1</f>
        <v>#REF!</v>
      </c>
      <c r="H794" s="9" t="e">
        <f>#REF!</f>
        <v>#REF!</v>
      </c>
      <c r="I794" s="9" t="e">
        <f>#REF!</f>
        <v>#REF!</v>
      </c>
      <c r="J794" s="9" t="e">
        <f>VLOOKUP(I794,'גדלי תיקים'!$J:$K,2,0)</f>
        <v>#REF!</v>
      </c>
      <c r="K794" s="9" t="e">
        <f t="shared" si="26"/>
        <v>#REF!</v>
      </c>
      <c r="L794" s="9" t="e">
        <f t="shared" si="27"/>
        <v>#REF!</v>
      </c>
    </row>
    <row r="795" spans="1:12">
      <c r="A795" s="9" t="e">
        <f>#REF!</f>
        <v>#REF!</v>
      </c>
      <c r="B795" s="9" t="e">
        <f>#REF!</f>
        <v>#REF!</v>
      </c>
      <c r="C795" s="9" t="e">
        <f>#REF!</f>
        <v>#REF!</v>
      </c>
      <c r="D795" s="9" t="e">
        <f>#REF!</f>
        <v>#REF!</v>
      </c>
      <c r="E795" s="9" t="e">
        <f>#REF!</f>
        <v>#REF!</v>
      </c>
      <c r="F795" s="61" t="e">
        <f>#REF!</f>
        <v>#REF!</v>
      </c>
      <c r="G795" s="9" t="e">
        <f>#REF!*-1</f>
        <v>#REF!</v>
      </c>
      <c r="H795" s="9" t="e">
        <f>#REF!</f>
        <v>#REF!</v>
      </c>
      <c r="I795" s="9" t="e">
        <f>#REF!</f>
        <v>#REF!</v>
      </c>
      <c r="J795" s="9" t="e">
        <f>VLOOKUP(I795,'גדלי תיקים'!$J:$K,2,0)</f>
        <v>#REF!</v>
      </c>
      <c r="K795" s="9" t="e">
        <f t="shared" si="26"/>
        <v>#REF!</v>
      </c>
      <c r="L795" s="9" t="e">
        <f t="shared" si="27"/>
        <v>#REF!</v>
      </c>
    </row>
    <row r="796" spans="1:12">
      <c r="A796" s="9" t="e">
        <f>#REF!</f>
        <v>#REF!</v>
      </c>
      <c r="B796" s="9" t="e">
        <f>#REF!</f>
        <v>#REF!</v>
      </c>
      <c r="C796" s="9" t="e">
        <f>#REF!</f>
        <v>#REF!</v>
      </c>
      <c r="D796" s="9" t="e">
        <f>#REF!</f>
        <v>#REF!</v>
      </c>
      <c r="E796" s="9" t="e">
        <f>#REF!</f>
        <v>#REF!</v>
      </c>
      <c r="F796" s="61" t="e">
        <f>#REF!</f>
        <v>#REF!</v>
      </c>
      <c r="G796" s="9" t="e">
        <f>#REF!*-1</f>
        <v>#REF!</v>
      </c>
      <c r="H796" s="9" t="e">
        <f>#REF!</f>
        <v>#REF!</v>
      </c>
      <c r="I796" s="9" t="e">
        <f>#REF!</f>
        <v>#REF!</v>
      </c>
      <c r="J796" s="9" t="e">
        <f>VLOOKUP(I796,'גדלי תיקים'!$J:$K,2,0)</f>
        <v>#REF!</v>
      </c>
      <c r="K796" s="9" t="e">
        <f t="shared" si="26"/>
        <v>#REF!</v>
      </c>
      <c r="L796" s="9" t="e">
        <f t="shared" si="27"/>
        <v>#REF!</v>
      </c>
    </row>
    <row r="797" spans="1:12">
      <c r="A797" s="9" t="e">
        <f>#REF!</f>
        <v>#REF!</v>
      </c>
      <c r="B797" s="9" t="e">
        <f>#REF!</f>
        <v>#REF!</v>
      </c>
      <c r="C797" s="9" t="e">
        <f>#REF!</f>
        <v>#REF!</v>
      </c>
      <c r="D797" s="9" t="e">
        <f>#REF!</f>
        <v>#REF!</v>
      </c>
      <c r="E797" s="9" t="e">
        <f>#REF!</f>
        <v>#REF!</v>
      </c>
      <c r="F797" s="61" t="e">
        <f>#REF!</f>
        <v>#REF!</v>
      </c>
      <c r="G797" s="9" t="e">
        <f>#REF!*-1</f>
        <v>#REF!</v>
      </c>
      <c r="H797" s="9" t="e">
        <f>#REF!</f>
        <v>#REF!</v>
      </c>
      <c r="I797" s="9" t="e">
        <f>#REF!</f>
        <v>#REF!</v>
      </c>
      <c r="J797" s="9" t="e">
        <f>VLOOKUP(I797,'גדלי תיקים'!$J:$K,2,0)</f>
        <v>#REF!</v>
      </c>
      <c r="K797" s="9" t="e">
        <f t="shared" si="26"/>
        <v>#REF!</v>
      </c>
      <c r="L797" s="9" t="e">
        <f t="shared" si="27"/>
        <v>#REF!</v>
      </c>
    </row>
    <row r="798" spans="1:12">
      <c r="A798" s="9" t="e">
        <f>#REF!</f>
        <v>#REF!</v>
      </c>
      <c r="B798" s="9" t="e">
        <f>#REF!</f>
        <v>#REF!</v>
      </c>
      <c r="C798" s="9" t="e">
        <f>#REF!</f>
        <v>#REF!</v>
      </c>
      <c r="D798" s="9" t="e">
        <f>#REF!</f>
        <v>#REF!</v>
      </c>
      <c r="E798" s="9" t="e">
        <f>#REF!</f>
        <v>#REF!</v>
      </c>
      <c r="F798" s="61" t="e">
        <f>#REF!</f>
        <v>#REF!</v>
      </c>
      <c r="G798" s="9" t="e">
        <f>#REF!*-1</f>
        <v>#REF!</v>
      </c>
      <c r="H798" s="9" t="e">
        <f>#REF!</f>
        <v>#REF!</v>
      </c>
      <c r="I798" s="9" t="e">
        <f>#REF!</f>
        <v>#REF!</v>
      </c>
      <c r="J798" s="9" t="e">
        <f>VLOOKUP(I798,'גדלי תיקים'!$J:$K,2,0)</f>
        <v>#REF!</v>
      </c>
      <c r="K798" s="9" t="e">
        <f t="shared" si="26"/>
        <v>#REF!</v>
      </c>
      <c r="L798" s="9" t="e">
        <f t="shared" si="27"/>
        <v>#REF!</v>
      </c>
    </row>
    <row r="799" spans="1:12">
      <c r="A799" s="9" t="e">
        <f>#REF!</f>
        <v>#REF!</v>
      </c>
      <c r="B799" s="9" t="e">
        <f>#REF!</f>
        <v>#REF!</v>
      </c>
      <c r="C799" s="9" t="e">
        <f>#REF!</f>
        <v>#REF!</v>
      </c>
      <c r="D799" s="9" t="e">
        <f>#REF!</f>
        <v>#REF!</v>
      </c>
      <c r="E799" s="9" t="e">
        <f>#REF!</f>
        <v>#REF!</v>
      </c>
      <c r="F799" s="61" t="e">
        <f>#REF!</f>
        <v>#REF!</v>
      </c>
      <c r="G799" s="9" t="e">
        <f>#REF!*-1</f>
        <v>#REF!</v>
      </c>
      <c r="H799" s="9" t="e">
        <f>#REF!</f>
        <v>#REF!</v>
      </c>
      <c r="I799" s="9" t="e">
        <f>#REF!</f>
        <v>#REF!</v>
      </c>
      <c r="J799" s="9" t="e">
        <f>VLOOKUP(I799,'גדלי תיקים'!$J:$K,2,0)</f>
        <v>#REF!</v>
      </c>
      <c r="K799" s="9" t="e">
        <f t="shared" si="26"/>
        <v>#REF!</v>
      </c>
      <c r="L799" s="9" t="e">
        <f t="shared" si="27"/>
        <v>#REF!</v>
      </c>
    </row>
    <row r="800" spans="1:12">
      <c r="A800" s="9" t="e">
        <f>#REF!</f>
        <v>#REF!</v>
      </c>
      <c r="B800" s="9" t="e">
        <f>#REF!</f>
        <v>#REF!</v>
      </c>
      <c r="C800" s="9" t="e">
        <f>#REF!</f>
        <v>#REF!</v>
      </c>
      <c r="D800" s="9" t="e">
        <f>#REF!</f>
        <v>#REF!</v>
      </c>
      <c r="E800" s="9" t="e">
        <f>#REF!</f>
        <v>#REF!</v>
      </c>
      <c r="F800" s="61" t="e">
        <f>#REF!</f>
        <v>#REF!</v>
      </c>
      <c r="G800" s="9" t="e">
        <f>#REF!*-1</f>
        <v>#REF!</v>
      </c>
      <c r="H800" s="9" t="e">
        <f>#REF!</f>
        <v>#REF!</v>
      </c>
      <c r="I800" s="9" t="e">
        <f>#REF!</f>
        <v>#REF!</v>
      </c>
      <c r="J800" s="9" t="e">
        <f>VLOOKUP(I800,'גדלי תיקים'!$J:$K,2,0)</f>
        <v>#REF!</v>
      </c>
      <c r="K800" s="9" t="e">
        <f t="shared" si="26"/>
        <v>#REF!</v>
      </c>
      <c r="L800" s="9" t="e">
        <f t="shared" si="27"/>
        <v>#REF!</v>
      </c>
    </row>
    <row r="801" spans="1:12">
      <c r="A801" s="9" t="e">
        <f>#REF!</f>
        <v>#REF!</v>
      </c>
      <c r="B801" s="9" t="e">
        <f>#REF!</f>
        <v>#REF!</v>
      </c>
      <c r="C801" s="9" t="e">
        <f>#REF!</f>
        <v>#REF!</v>
      </c>
      <c r="D801" s="9" t="e">
        <f>#REF!</f>
        <v>#REF!</v>
      </c>
      <c r="E801" s="9" t="e">
        <f>#REF!</f>
        <v>#REF!</v>
      </c>
      <c r="F801" s="61" t="e">
        <f>#REF!</f>
        <v>#REF!</v>
      </c>
      <c r="G801" s="9" t="e">
        <f>#REF!*-1</f>
        <v>#REF!</v>
      </c>
      <c r="H801" s="9" t="e">
        <f>#REF!</f>
        <v>#REF!</v>
      </c>
      <c r="I801" s="9" t="e">
        <f>#REF!</f>
        <v>#REF!</v>
      </c>
      <c r="J801" s="9" t="e">
        <f>VLOOKUP(I801,'גדלי תיקים'!$J:$K,2,0)</f>
        <v>#REF!</v>
      </c>
      <c r="K801" s="9" t="e">
        <f t="shared" si="26"/>
        <v>#REF!</v>
      </c>
      <c r="L801" s="9" t="e">
        <f t="shared" si="27"/>
        <v>#REF!</v>
      </c>
    </row>
    <row r="802" spans="1:12">
      <c r="A802" s="9" t="e">
        <f>#REF!</f>
        <v>#REF!</v>
      </c>
      <c r="B802" s="9" t="e">
        <f>#REF!</f>
        <v>#REF!</v>
      </c>
      <c r="C802" s="9" t="e">
        <f>#REF!</f>
        <v>#REF!</v>
      </c>
      <c r="D802" s="9" t="e">
        <f>#REF!</f>
        <v>#REF!</v>
      </c>
      <c r="E802" s="9" t="e">
        <f>#REF!</f>
        <v>#REF!</v>
      </c>
      <c r="F802" s="61" t="e">
        <f>#REF!</f>
        <v>#REF!</v>
      </c>
      <c r="G802" s="9" t="e">
        <f>#REF!*-1</f>
        <v>#REF!</v>
      </c>
      <c r="H802" s="9" t="e">
        <f>#REF!</f>
        <v>#REF!</v>
      </c>
      <c r="I802" s="9" t="e">
        <f>#REF!</f>
        <v>#REF!</v>
      </c>
      <c r="J802" s="9" t="e">
        <f>VLOOKUP(I802,'גדלי תיקים'!$J:$K,2,0)</f>
        <v>#REF!</v>
      </c>
      <c r="K802" s="9" t="e">
        <f t="shared" si="26"/>
        <v>#REF!</v>
      </c>
      <c r="L802" s="9" t="e">
        <f t="shared" si="27"/>
        <v>#REF!</v>
      </c>
    </row>
    <row r="803" spans="1:12">
      <c r="A803" s="9" t="e">
        <f>#REF!</f>
        <v>#REF!</v>
      </c>
      <c r="B803" s="9" t="e">
        <f>#REF!</f>
        <v>#REF!</v>
      </c>
      <c r="C803" s="9" t="e">
        <f>#REF!</f>
        <v>#REF!</v>
      </c>
      <c r="D803" s="9" t="e">
        <f>#REF!</f>
        <v>#REF!</v>
      </c>
      <c r="E803" s="9" t="e">
        <f>#REF!</f>
        <v>#REF!</v>
      </c>
      <c r="F803" s="61" t="e">
        <f>#REF!</f>
        <v>#REF!</v>
      </c>
      <c r="G803" s="9" t="e">
        <f>#REF!*-1</f>
        <v>#REF!</v>
      </c>
      <c r="H803" s="9" t="e">
        <f>#REF!</f>
        <v>#REF!</v>
      </c>
      <c r="I803" s="9" t="e">
        <f>#REF!</f>
        <v>#REF!</v>
      </c>
      <c r="J803" s="9" t="e">
        <f>VLOOKUP(I803,'גדלי תיקים'!$J:$K,2,0)</f>
        <v>#REF!</v>
      </c>
      <c r="K803" s="9" t="e">
        <f t="shared" si="26"/>
        <v>#REF!</v>
      </c>
      <c r="L803" s="9" t="e">
        <f t="shared" si="27"/>
        <v>#REF!</v>
      </c>
    </row>
    <row r="804" spans="1:12">
      <c r="A804" s="9" t="e">
        <f>#REF!</f>
        <v>#REF!</v>
      </c>
      <c r="B804" s="9" t="e">
        <f>#REF!</f>
        <v>#REF!</v>
      </c>
      <c r="C804" s="9" t="e">
        <f>#REF!</f>
        <v>#REF!</v>
      </c>
      <c r="D804" s="9" t="e">
        <f>#REF!</f>
        <v>#REF!</v>
      </c>
      <c r="E804" s="9" t="e">
        <f>#REF!</f>
        <v>#REF!</v>
      </c>
      <c r="F804" s="61" t="e">
        <f>#REF!</f>
        <v>#REF!</v>
      </c>
      <c r="G804" s="9" t="e">
        <f>#REF!*-1</f>
        <v>#REF!</v>
      </c>
      <c r="H804" s="9" t="e">
        <f>#REF!</f>
        <v>#REF!</v>
      </c>
      <c r="I804" s="9" t="e">
        <f>#REF!</f>
        <v>#REF!</v>
      </c>
      <c r="J804" s="9" t="e">
        <f>VLOOKUP(I804,'גדלי תיקים'!$J:$K,2,0)</f>
        <v>#REF!</v>
      </c>
      <c r="K804" s="9" t="e">
        <f t="shared" si="26"/>
        <v>#REF!</v>
      </c>
      <c r="L804" s="9" t="e">
        <f t="shared" si="27"/>
        <v>#REF!</v>
      </c>
    </row>
    <row r="805" spans="1:12">
      <c r="A805" s="9" t="e">
        <f>#REF!</f>
        <v>#REF!</v>
      </c>
      <c r="B805" s="9" t="e">
        <f>#REF!</f>
        <v>#REF!</v>
      </c>
      <c r="C805" s="9" t="e">
        <f>#REF!</f>
        <v>#REF!</v>
      </c>
      <c r="D805" s="9" t="e">
        <f>#REF!</f>
        <v>#REF!</v>
      </c>
      <c r="E805" s="9" t="e">
        <f>#REF!</f>
        <v>#REF!</v>
      </c>
      <c r="F805" s="61" t="e">
        <f>#REF!</f>
        <v>#REF!</v>
      </c>
      <c r="G805" s="9" t="e">
        <f>#REF!*-1</f>
        <v>#REF!</v>
      </c>
      <c r="H805" s="9" t="e">
        <f>#REF!</f>
        <v>#REF!</v>
      </c>
      <c r="I805" s="9" t="e">
        <f>#REF!</f>
        <v>#REF!</v>
      </c>
      <c r="J805" s="9" t="e">
        <f>VLOOKUP(I805,'גדלי תיקים'!$J:$K,2,0)</f>
        <v>#REF!</v>
      </c>
      <c r="K805" s="9" t="e">
        <f t="shared" si="26"/>
        <v>#REF!</v>
      </c>
      <c r="L805" s="9" t="e">
        <f t="shared" si="27"/>
        <v>#REF!</v>
      </c>
    </row>
    <row r="806" spans="1:12">
      <c r="A806" s="9" t="e">
        <f>#REF!</f>
        <v>#REF!</v>
      </c>
      <c r="B806" s="9" t="e">
        <f>#REF!</f>
        <v>#REF!</v>
      </c>
      <c r="C806" s="9" t="e">
        <f>#REF!</f>
        <v>#REF!</v>
      </c>
      <c r="D806" s="9" t="e">
        <f>#REF!</f>
        <v>#REF!</v>
      </c>
      <c r="E806" s="9" t="e">
        <f>#REF!</f>
        <v>#REF!</v>
      </c>
      <c r="F806" s="61" t="e">
        <f>#REF!</f>
        <v>#REF!</v>
      </c>
      <c r="G806" s="9" t="e">
        <f>#REF!*-1</f>
        <v>#REF!</v>
      </c>
      <c r="H806" s="9" t="e">
        <f>#REF!</f>
        <v>#REF!</v>
      </c>
      <c r="I806" s="9" t="e">
        <f>#REF!</f>
        <v>#REF!</v>
      </c>
      <c r="J806" s="9" t="e">
        <f>VLOOKUP(I806,'גדלי תיקים'!$J:$K,2,0)</f>
        <v>#REF!</v>
      </c>
      <c r="K806" s="9" t="e">
        <f t="shared" si="26"/>
        <v>#REF!</v>
      </c>
      <c r="L806" s="9" t="e">
        <f t="shared" si="27"/>
        <v>#REF!</v>
      </c>
    </row>
    <row r="807" spans="1:12">
      <c r="A807" s="9" t="e">
        <f>#REF!</f>
        <v>#REF!</v>
      </c>
      <c r="B807" s="9" t="e">
        <f>#REF!</f>
        <v>#REF!</v>
      </c>
      <c r="C807" s="9" t="e">
        <f>#REF!</f>
        <v>#REF!</v>
      </c>
      <c r="D807" s="9" t="e">
        <f>#REF!</f>
        <v>#REF!</v>
      </c>
      <c r="E807" s="9" t="e">
        <f>#REF!</f>
        <v>#REF!</v>
      </c>
      <c r="F807" s="61" t="e">
        <f>#REF!</f>
        <v>#REF!</v>
      </c>
      <c r="G807" s="9" t="e">
        <f>#REF!*-1</f>
        <v>#REF!</v>
      </c>
      <c r="H807" s="9" t="e">
        <f>#REF!</f>
        <v>#REF!</v>
      </c>
      <c r="I807" s="9" t="e">
        <f>#REF!</f>
        <v>#REF!</v>
      </c>
      <c r="J807" s="9" t="e">
        <f>VLOOKUP(I807,'גדלי תיקים'!$J:$K,2,0)</f>
        <v>#REF!</v>
      </c>
      <c r="K807" s="9" t="e">
        <f t="shared" si="26"/>
        <v>#REF!</v>
      </c>
      <c r="L807" s="9" t="e">
        <f t="shared" si="27"/>
        <v>#REF!</v>
      </c>
    </row>
    <row r="808" spans="1:12">
      <c r="A808" s="9" t="e">
        <f>#REF!</f>
        <v>#REF!</v>
      </c>
      <c r="B808" s="9" t="e">
        <f>#REF!</f>
        <v>#REF!</v>
      </c>
      <c r="C808" s="9" t="e">
        <f>#REF!</f>
        <v>#REF!</v>
      </c>
      <c r="D808" s="9" t="e">
        <f>#REF!</f>
        <v>#REF!</v>
      </c>
      <c r="E808" s="9" t="e">
        <f>#REF!</f>
        <v>#REF!</v>
      </c>
      <c r="F808" s="61" t="e">
        <f>#REF!</f>
        <v>#REF!</v>
      </c>
      <c r="G808" s="9" t="e">
        <f>#REF!*-1</f>
        <v>#REF!</v>
      </c>
      <c r="H808" s="9" t="e">
        <f>#REF!</f>
        <v>#REF!</v>
      </c>
      <c r="I808" s="9" t="e">
        <f>#REF!</f>
        <v>#REF!</v>
      </c>
      <c r="J808" s="9" t="e">
        <f>VLOOKUP(I808,'גדלי תיקים'!$J:$K,2,0)</f>
        <v>#REF!</v>
      </c>
      <c r="K808" s="9" t="e">
        <f t="shared" si="26"/>
        <v>#REF!</v>
      </c>
      <c r="L808" s="9" t="e">
        <f t="shared" si="27"/>
        <v>#REF!</v>
      </c>
    </row>
    <row r="809" spans="1:12">
      <c r="A809" s="9" t="e">
        <f>#REF!</f>
        <v>#REF!</v>
      </c>
      <c r="B809" s="9" t="e">
        <f>#REF!</f>
        <v>#REF!</v>
      </c>
      <c r="C809" s="9" t="e">
        <f>#REF!</f>
        <v>#REF!</v>
      </c>
      <c r="D809" s="9" t="e">
        <f>#REF!</f>
        <v>#REF!</v>
      </c>
      <c r="E809" s="9" t="e">
        <f>#REF!</f>
        <v>#REF!</v>
      </c>
      <c r="F809" s="61" t="e">
        <f>#REF!</f>
        <v>#REF!</v>
      </c>
      <c r="G809" s="9" t="e">
        <f>#REF!*-1</f>
        <v>#REF!</v>
      </c>
      <c r="H809" s="9" t="e">
        <f>#REF!</f>
        <v>#REF!</v>
      </c>
      <c r="I809" s="9" t="e">
        <f>#REF!</f>
        <v>#REF!</v>
      </c>
      <c r="J809" s="9" t="e">
        <f>VLOOKUP(I809,'גדלי תיקים'!$J:$K,2,0)</f>
        <v>#REF!</v>
      </c>
      <c r="K809" s="9" t="e">
        <f t="shared" si="26"/>
        <v>#REF!</v>
      </c>
      <c r="L809" s="9" t="e">
        <f t="shared" si="27"/>
        <v>#REF!</v>
      </c>
    </row>
    <row r="810" spans="1:12">
      <c r="A810" s="9" t="e">
        <f>#REF!</f>
        <v>#REF!</v>
      </c>
      <c r="B810" s="9" t="e">
        <f>#REF!</f>
        <v>#REF!</v>
      </c>
      <c r="C810" s="9" t="e">
        <f>#REF!</f>
        <v>#REF!</v>
      </c>
      <c r="D810" s="9" t="e">
        <f>#REF!</f>
        <v>#REF!</v>
      </c>
      <c r="E810" s="9" t="e">
        <f>#REF!</f>
        <v>#REF!</v>
      </c>
      <c r="F810" s="61" t="e">
        <f>#REF!</f>
        <v>#REF!</v>
      </c>
      <c r="G810" s="9" t="e">
        <f>#REF!*-1</f>
        <v>#REF!</v>
      </c>
      <c r="H810" s="9" t="e">
        <f>#REF!</f>
        <v>#REF!</v>
      </c>
      <c r="I810" s="9" t="e">
        <f>#REF!</f>
        <v>#REF!</v>
      </c>
      <c r="J810" s="9" t="e">
        <f>VLOOKUP(I810,'גדלי תיקים'!$J:$K,2,0)</f>
        <v>#REF!</v>
      </c>
      <c r="K810" s="9" t="e">
        <f t="shared" si="26"/>
        <v>#REF!</v>
      </c>
      <c r="L810" s="9" t="e">
        <f t="shared" si="27"/>
        <v>#REF!</v>
      </c>
    </row>
    <row r="811" spans="1:12">
      <c r="A811" s="9" t="e">
        <f>#REF!</f>
        <v>#REF!</v>
      </c>
      <c r="B811" s="9" t="e">
        <f>#REF!</f>
        <v>#REF!</v>
      </c>
      <c r="C811" s="9" t="e">
        <f>#REF!</f>
        <v>#REF!</v>
      </c>
      <c r="D811" s="9" t="e">
        <f>#REF!</f>
        <v>#REF!</v>
      </c>
      <c r="E811" s="9" t="e">
        <f>#REF!</f>
        <v>#REF!</v>
      </c>
      <c r="F811" s="61" t="e">
        <f>#REF!</f>
        <v>#REF!</v>
      </c>
      <c r="G811" s="9" t="e">
        <f>#REF!*-1</f>
        <v>#REF!</v>
      </c>
      <c r="H811" s="9" t="e">
        <f>#REF!</f>
        <v>#REF!</v>
      </c>
      <c r="I811" s="9" t="e">
        <f>#REF!</f>
        <v>#REF!</v>
      </c>
      <c r="J811" s="9" t="e">
        <f>VLOOKUP(I811,'גדלי תיקים'!$J:$K,2,0)</f>
        <v>#REF!</v>
      </c>
      <c r="K811" s="9" t="e">
        <f t="shared" si="26"/>
        <v>#REF!</v>
      </c>
      <c r="L811" s="9" t="e">
        <f t="shared" si="27"/>
        <v>#REF!</v>
      </c>
    </row>
    <row r="812" spans="1:12">
      <c r="A812" s="9" t="e">
        <f>#REF!</f>
        <v>#REF!</v>
      </c>
      <c r="B812" s="9" t="e">
        <f>#REF!</f>
        <v>#REF!</v>
      </c>
      <c r="C812" s="9" t="e">
        <f>#REF!</f>
        <v>#REF!</v>
      </c>
      <c r="D812" s="9" t="e">
        <f>#REF!</f>
        <v>#REF!</v>
      </c>
      <c r="E812" s="9" t="e">
        <f>#REF!</f>
        <v>#REF!</v>
      </c>
      <c r="F812" s="61" t="e">
        <f>#REF!</f>
        <v>#REF!</v>
      </c>
      <c r="G812" s="9" t="e">
        <f>#REF!*-1</f>
        <v>#REF!</v>
      </c>
      <c r="H812" s="9" t="e">
        <f>#REF!</f>
        <v>#REF!</v>
      </c>
      <c r="I812" s="9" t="e">
        <f>#REF!</f>
        <v>#REF!</v>
      </c>
      <c r="J812" s="9" t="e">
        <f>VLOOKUP(I812,'גדלי תיקים'!$J:$K,2,0)</f>
        <v>#REF!</v>
      </c>
      <c r="K812" s="9" t="e">
        <f t="shared" si="26"/>
        <v>#REF!</v>
      </c>
      <c r="L812" s="9" t="e">
        <f t="shared" si="27"/>
        <v>#REF!</v>
      </c>
    </row>
    <row r="813" spans="1:12">
      <c r="A813" s="9" t="e">
        <f>#REF!</f>
        <v>#REF!</v>
      </c>
      <c r="B813" s="9" t="e">
        <f>#REF!</f>
        <v>#REF!</v>
      </c>
      <c r="C813" s="9" t="e">
        <f>#REF!</f>
        <v>#REF!</v>
      </c>
      <c r="D813" s="9" t="e">
        <f>#REF!</f>
        <v>#REF!</v>
      </c>
      <c r="E813" s="9" t="e">
        <f>#REF!</f>
        <v>#REF!</v>
      </c>
      <c r="F813" s="61" t="e">
        <f>#REF!</f>
        <v>#REF!</v>
      </c>
      <c r="G813" s="9" t="e">
        <f>#REF!*-1</f>
        <v>#REF!</v>
      </c>
      <c r="H813" s="9" t="e">
        <f>#REF!</f>
        <v>#REF!</v>
      </c>
      <c r="I813" s="9" t="e">
        <f>#REF!</f>
        <v>#REF!</v>
      </c>
      <c r="J813" s="9" t="e">
        <f>VLOOKUP(I813,'גדלי תיקים'!$J:$K,2,0)</f>
        <v>#REF!</v>
      </c>
      <c r="K813" s="9" t="e">
        <f t="shared" si="26"/>
        <v>#REF!</v>
      </c>
      <c r="L813" s="9" t="e">
        <f t="shared" si="27"/>
        <v>#REF!</v>
      </c>
    </row>
    <row r="814" spans="1:12">
      <c r="A814" s="9" t="e">
        <f>#REF!</f>
        <v>#REF!</v>
      </c>
      <c r="B814" s="9" t="e">
        <f>#REF!</f>
        <v>#REF!</v>
      </c>
      <c r="C814" s="9" t="e">
        <f>#REF!</f>
        <v>#REF!</v>
      </c>
      <c r="D814" s="9" t="e">
        <f>#REF!</f>
        <v>#REF!</v>
      </c>
      <c r="E814" s="9" t="e">
        <f>#REF!</f>
        <v>#REF!</v>
      </c>
      <c r="F814" s="61" t="e">
        <f>#REF!</f>
        <v>#REF!</v>
      </c>
      <c r="G814" s="9" t="e">
        <f>#REF!*-1</f>
        <v>#REF!</v>
      </c>
      <c r="H814" s="9" t="e">
        <f>#REF!</f>
        <v>#REF!</v>
      </c>
      <c r="I814" s="9" t="e">
        <f>#REF!</f>
        <v>#REF!</v>
      </c>
      <c r="J814" s="9" t="e">
        <f>VLOOKUP(I814,'גדלי תיקים'!$J:$K,2,0)</f>
        <v>#REF!</v>
      </c>
      <c r="K814" s="9" t="e">
        <f t="shared" si="26"/>
        <v>#REF!</v>
      </c>
      <c r="L814" s="9" t="e">
        <f t="shared" si="27"/>
        <v>#REF!</v>
      </c>
    </row>
    <row r="815" spans="1:12">
      <c r="A815" s="9" t="e">
        <f>#REF!</f>
        <v>#REF!</v>
      </c>
      <c r="B815" s="9" t="e">
        <f>#REF!</f>
        <v>#REF!</v>
      </c>
      <c r="C815" s="9" t="e">
        <f>#REF!</f>
        <v>#REF!</v>
      </c>
      <c r="D815" s="9" t="e">
        <f>#REF!</f>
        <v>#REF!</v>
      </c>
      <c r="E815" s="9" t="e">
        <f>#REF!</f>
        <v>#REF!</v>
      </c>
      <c r="F815" s="61" t="e">
        <f>#REF!</f>
        <v>#REF!</v>
      </c>
      <c r="G815" s="9" t="e">
        <f>#REF!*-1</f>
        <v>#REF!</v>
      </c>
      <c r="H815" s="9" t="e">
        <f>#REF!</f>
        <v>#REF!</v>
      </c>
      <c r="I815" s="9" t="e">
        <f>#REF!</f>
        <v>#REF!</v>
      </c>
      <c r="J815" s="9" t="e">
        <f>VLOOKUP(I815,'גדלי תיקים'!$J:$K,2,0)</f>
        <v>#REF!</v>
      </c>
      <c r="K815" s="9" t="e">
        <f t="shared" si="26"/>
        <v>#REF!</v>
      </c>
      <c r="L815" s="9" t="e">
        <f t="shared" si="27"/>
        <v>#REF!</v>
      </c>
    </row>
    <row r="816" spans="1:12">
      <c r="A816" s="9" t="e">
        <f>#REF!</f>
        <v>#REF!</v>
      </c>
      <c r="B816" s="9" t="e">
        <f>#REF!</f>
        <v>#REF!</v>
      </c>
      <c r="C816" s="9" t="e">
        <f>#REF!</f>
        <v>#REF!</v>
      </c>
      <c r="D816" s="9" t="e">
        <f>#REF!</f>
        <v>#REF!</v>
      </c>
      <c r="E816" s="9" t="e">
        <f>#REF!</f>
        <v>#REF!</v>
      </c>
      <c r="F816" s="61" t="e">
        <f>#REF!</f>
        <v>#REF!</v>
      </c>
      <c r="G816" s="9" t="e">
        <f>#REF!*-1</f>
        <v>#REF!</v>
      </c>
      <c r="H816" s="9" t="e">
        <f>#REF!</f>
        <v>#REF!</v>
      </c>
      <c r="I816" s="9" t="e">
        <f>#REF!</f>
        <v>#REF!</v>
      </c>
      <c r="J816" s="9" t="e">
        <f>VLOOKUP(I816,'גדלי תיקים'!$J:$K,2,0)</f>
        <v>#REF!</v>
      </c>
      <c r="K816" s="9" t="e">
        <f t="shared" si="26"/>
        <v>#REF!</v>
      </c>
      <c r="L816" s="9" t="e">
        <f t="shared" si="27"/>
        <v>#REF!</v>
      </c>
    </row>
    <row r="817" spans="1:12">
      <c r="A817" s="9" t="e">
        <f>#REF!</f>
        <v>#REF!</v>
      </c>
      <c r="B817" s="9" t="e">
        <f>#REF!</f>
        <v>#REF!</v>
      </c>
      <c r="C817" s="9" t="e">
        <f>#REF!</f>
        <v>#REF!</v>
      </c>
      <c r="D817" s="9" t="e">
        <f>#REF!</f>
        <v>#REF!</v>
      </c>
      <c r="E817" s="9" t="e">
        <f>#REF!</f>
        <v>#REF!</v>
      </c>
      <c r="F817" s="61" t="e">
        <f>#REF!</f>
        <v>#REF!</v>
      </c>
      <c r="G817" s="9" t="e">
        <f>#REF!*-1</f>
        <v>#REF!</v>
      </c>
      <c r="H817" s="9" t="e">
        <f>#REF!</f>
        <v>#REF!</v>
      </c>
      <c r="I817" s="9" t="e">
        <f>#REF!</f>
        <v>#REF!</v>
      </c>
      <c r="J817" s="9" t="e">
        <f>VLOOKUP(I817,'גדלי תיקים'!$J:$K,2,0)</f>
        <v>#REF!</v>
      </c>
      <c r="K817" s="9" t="e">
        <f t="shared" si="26"/>
        <v>#REF!</v>
      </c>
      <c r="L817" s="9" t="e">
        <f t="shared" si="27"/>
        <v>#REF!</v>
      </c>
    </row>
    <row r="818" spans="1:12">
      <c r="A818" s="9" t="e">
        <f>#REF!</f>
        <v>#REF!</v>
      </c>
      <c r="B818" s="9" t="e">
        <f>#REF!</f>
        <v>#REF!</v>
      </c>
      <c r="C818" s="9" t="e">
        <f>#REF!</f>
        <v>#REF!</v>
      </c>
      <c r="D818" s="9" t="e">
        <f>#REF!</f>
        <v>#REF!</v>
      </c>
      <c r="E818" s="9" t="e">
        <f>#REF!</f>
        <v>#REF!</v>
      </c>
      <c r="F818" s="61" t="e">
        <f>#REF!</f>
        <v>#REF!</v>
      </c>
      <c r="G818" s="9" t="e">
        <f>#REF!*-1</f>
        <v>#REF!</v>
      </c>
      <c r="H818" s="9" t="e">
        <f>#REF!</f>
        <v>#REF!</v>
      </c>
      <c r="I818" s="9" t="e">
        <f>#REF!</f>
        <v>#REF!</v>
      </c>
      <c r="J818" s="9" t="e">
        <f>VLOOKUP(I818,'גדלי תיקים'!$J:$K,2,0)</f>
        <v>#REF!</v>
      </c>
      <c r="K818" s="9" t="e">
        <f t="shared" si="26"/>
        <v>#REF!</v>
      </c>
      <c r="L818" s="9" t="e">
        <f t="shared" si="27"/>
        <v>#REF!</v>
      </c>
    </row>
    <row r="819" spans="1:12">
      <c r="A819" s="9" t="e">
        <f>#REF!</f>
        <v>#REF!</v>
      </c>
      <c r="B819" s="9" t="e">
        <f>#REF!</f>
        <v>#REF!</v>
      </c>
      <c r="C819" s="9" t="e">
        <f>#REF!</f>
        <v>#REF!</v>
      </c>
      <c r="D819" s="9" t="e">
        <f>#REF!</f>
        <v>#REF!</v>
      </c>
      <c r="E819" s="9" t="e">
        <f>#REF!</f>
        <v>#REF!</v>
      </c>
      <c r="F819" s="61" t="e">
        <f>#REF!</f>
        <v>#REF!</v>
      </c>
      <c r="G819" s="9" t="e">
        <f>#REF!*-1</f>
        <v>#REF!</v>
      </c>
      <c r="H819" s="9" t="e">
        <f>#REF!</f>
        <v>#REF!</v>
      </c>
      <c r="I819" s="9" t="e">
        <f>#REF!</f>
        <v>#REF!</v>
      </c>
      <c r="J819" s="9" t="e">
        <f>VLOOKUP(I819,'גדלי תיקים'!$J:$K,2,0)</f>
        <v>#REF!</v>
      </c>
      <c r="K819" s="9" t="e">
        <f t="shared" si="26"/>
        <v>#REF!</v>
      </c>
      <c r="L819" s="9" t="e">
        <f t="shared" si="27"/>
        <v>#REF!</v>
      </c>
    </row>
    <row r="820" spans="1:12">
      <c r="A820" s="9" t="e">
        <f>#REF!</f>
        <v>#REF!</v>
      </c>
      <c r="B820" s="9" t="e">
        <f>#REF!</f>
        <v>#REF!</v>
      </c>
      <c r="C820" s="9" t="e">
        <f>#REF!</f>
        <v>#REF!</v>
      </c>
      <c r="D820" s="9" t="e">
        <f>#REF!</f>
        <v>#REF!</v>
      </c>
      <c r="E820" s="9" t="e">
        <f>#REF!</f>
        <v>#REF!</v>
      </c>
      <c r="F820" s="61" t="e">
        <f>#REF!</f>
        <v>#REF!</v>
      </c>
      <c r="G820" s="9" t="e">
        <f>#REF!*-1</f>
        <v>#REF!</v>
      </c>
      <c r="H820" s="9" t="e">
        <f>#REF!</f>
        <v>#REF!</v>
      </c>
      <c r="I820" s="9" t="e">
        <f>#REF!</f>
        <v>#REF!</v>
      </c>
      <c r="J820" s="9" t="e">
        <f>VLOOKUP(I820,'גדלי תיקים'!$J:$K,2,0)</f>
        <v>#REF!</v>
      </c>
      <c r="K820" s="9" t="e">
        <f t="shared" si="26"/>
        <v>#REF!</v>
      </c>
      <c r="L820" s="9" t="e">
        <f t="shared" si="27"/>
        <v>#REF!</v>
      </c>
    </row>
    <row r="821" spans="1:12">
      <c r="A821" s="9" t="e">
        <f>#REF!</f>
        <v>#REF!</v>
      </c>
      <c r="B821" s="9" t="e">
        <f>#REF!</f>
        <v>#REF!</v>
      </c>
      <c r="C821" s="9" t="e">
        <f>#REF!</f>
        <v>#REF!</v>
      </c>
      <c r="D821" s="9" t="e">
        <f>#REF!</f>
        <v>#REF!</v>
      </c>
      <c r="E821" s="9" t="e">
        <f>#REF!</f>
        <v>#REF!</v>
      </c>
      <c r="F821" s="61" t="e">
        <f>#REF!</f>
        <v>#REF!</v>
      </c>
      <c r="G821" s="9" t="e">
        <f>#REF!*-1</f>
        <v>#REF!</v>
      </c>
      <c r="H821" s="9" t="e">
        <f>#REF!</f>
        <v>#REF!</v>
      </c>
      <c r="I821" s="9" t="e">
        <f>#REF!</f>
        <v>#REF!</v>
      </c>
      <c r="J821" s="9" t="e">
        <f>VLOOKUP(I821,'גדלי תיקים'!$J:$K,2,0)</f>
        <v>#REF!</v>
      </c>
      <c r="K821" s="9" t="e">
        <f t="shared" si="26"/>
        <v>#REF!</v>
      </c>
      <c r="L821" s="9" t="e">
        <f t="shared" si="27"/>
        <v>#REF!</v>
      </c>
    </row>
    <row r="822" spans="1:12">
      <c r="A822" s="9" t="e">
        <f>#REF!</f>
        <v>#REF!</v>
      </c>
      <c r="B822" s="9" t="e">
        <f>#REF!</f>
        <v>#REF!</v>
      </c>
      <c r="C822" s="9" t="e">
        <f>#REF!</f>
        <v>#REF!</v>
      </c>
      <c r="D822" s="9" t="e">
        <f>#REF!</f>
        <v>#REF!</v>
      </c>
      <c r="E822" s="9" t="e">
        <f>#REF!</f>
        <v>#REF!</v>
      </c>
      <c r="F822" s="61" t="e">
        <f>#REF!</f>
        <v>#REF!</v>
      </c>
      <c r="G822" s="9" t="e">
        <f>#REF!*-1</f>
        <v>#REF!</v>
      </c>
      <c r="H822" s="9" t="e">
        <f>#REF!</f>
        <v>#REF!</v>
      </c>
      <c r="I822" s="9" t="e">
        <f>#REF!</f>
        <v>#REF!</v>
      </c>
      <c r="J822" s="9" t="e">
        <f>VLOOKUP(I822,'גדלי תיקים'!$J:$K,2,0)</f>
        <v>#REF!</v>
      </c>
      <c r="K822" s="9" t="e">
        <f t="shared" si="26"/>
        <v>#REF!</v>
      </c>
      <c r="L822" s="9" t="e">
        <f t="shared" si="27"/>
        <v>#REF!</v>
      </c>
    </row>
    <row r="823" spans="1:12">
      <c r="A823" s="9" t="e">
        <f>#REF!</f>
        <v>#REF!</v>
      </c>
      <c r="B823" s="9" t="e">
        <f>#REF!</f>
        <v>#REF!</v>
      </c>
      <c r="C823" s="9" t="e">
        <f>#REF!</f>
        <v>#REF!</v>
      </c>
      <c r="D823" s="9" t="e">
        <f>#REF!</f>
        <v>#REF!</v>
      </c>
      <c r="E823" s="9" t="e">
        <f>#REF!</f>
        <v>#REF!</v>
      </c>
      <c r="F823" s="61" t="e">
        <f>#REF!</f>
        <v>#REF!</v>
      </c>
      <c r="G823" s="9" t="e">
        <f>#REF!*-1</f>
        <v>#REF!</v>
      </c>
      <c r="H823" s="9" t="e">
        <f>#REF!</f>
        <v>#REF!</v>
      </c>
      <c r="I823" s="9" t="e">
        <f>#REF!</f>
        <v>#REF!</v>
      </c>
      <c r="J823" s="9" t="e">
        <f>VLOOKUP(I823,'גדלי תיקים'!$J:$K,2,0)</f>
        <v>#REF!</v>
      </c>
      <c r="K823" s="9" t="e">
        <f t="shared" si="26"/>
        <v>#REF!</v>
      </c>
      <c r="L823" s="9" t="e">
        <f t="shared" si="27"/>
        <v>#REF!</v>
      </c>
    </row>
    <row r="824" spans="1:12">
      <c r="A824" s="9" t="e">
        <f>#REF!</f>
        <v>#REF!</v>
      </c>
      <c r="B824" s="9" t="e">
        <f>#REF!</f>
        <v>#REF!</v>
      </c>
      <c r="C824" s="9" t="e">
        <f>#REF!</f>
        <v>#REF!</v>
      </c>
      <c r="D824" s="9" t="e">
        <f>#REF!</f>
        <v>#REF!</v>
      </c>
      <c r="E824" s="9" t="e">
        <f>#REF!</f>
        <v>#REF!</v>
      </c>
      <c r="F824" s="61" t="e">
        <f>#REF!</f>
        <v>#REF!</v>
      </c>
      <c r="G824" s="9" t="e">
        <f>#REF!*-1</f>
        <v>#REF!</v>
      </c>
      <c r="H824" s="9" t="e">
        <f>#REF!</f>
        <v>#REF!</v>
      </c>
      <c r="I824" s="9" t="e">
        <f>#REF!</f>
        <v>#REF!</v>
      </c>
      <c r="J824" s="9" t="e">
        <f>VLOOKUP(I824,'גדלי תיקים'!$J:$K,2,0)</f>
        <v>#REF!</v>
      </c>
      <c r="K824" s="9" t="e">
        <f t="shared" si="26"/>
        <v>#REF!</v>
      </c>
      <c r="L824" s="9" t="e">
        <f t="shared" si="27"/>
        <v>#REF!</v>
      </c>
    </row>
    <row r="825" spans="1:12">
      <c r="A825" s="9" t="e">
        <f>#REF!</f>
        <v>#REF!</v>
      </c>
      <c r="B825" s="9" t="e">
        <f>#REF!</f>
        <v>#REF!</v>
      </c>
      <c r="C825" s="9" t="e">
        <f>#REF!</f>
        <v>#REF!</v>
      </c>
      <c r="D825" s="9" t="e">
        <f>#REF!</f>
        <v>#REF!</v>
      </c>
      <c r="E825" s="9" t="e">
        <f>#REF!</f>
        <v>#REF!</v>
      </c>
      <c r="F825" s="61" t="e">
        <f>#REF!</f>
        <v>#REF!</v>
      </c>
      <c r="G825" s="9" t="e">
        <f>#REF!*-1</f>
        <v>#REF!</v>
      </c>
      <c r="H825" s="9" t="e">
        <f>#REF!</f>
        <v>#REF!</v>
      </c>
      <c r="I825" s="9" t="e">
        <f>#REF!</f>
        <v>#REF!</v>
      </c>
      <c r="J825" s="9" t="e">
        <f>VLOOKUP(I825,'גדלי תיקים'!$J:$K,2,0)</f>
        <v>#REF!</v>
      </c>
      <c r="K825" s="9" t="e">
        <f t="shared" si="26"/>
        <v>#REF!</v>
      </c>
      <c r="L825" s="9" t="e">
        <f t="shared" si="27"/>
        <v>#REF!</v>
      </c>
    </row>
    <row r="826" spans="1:12">
      <c r="A826" s="9" t="e">
        <f>#REF!</f>
        <v>#REF!</v>
      </c>
      <c r="B826" s="9" t="e">
        <f>#REF!</f>
        <v>#REF!</v>
      </c>
      <c r="C826" s="9" t="e">
        <f>#REF!</f>
        <v>#REF!</v>
      </c>
      <c r="D826" s="9" t="e">
        <f>#REF!</f>
        <v>#REF!</v>
      </c>
      <c r="E826" s="9" t="e">
        <f>#REF!</f>
        <v>#REF!</v>
      </c>
      <c r="F826" s="61" t="e">
        <f>#REF!</f>
        <v>#REF!</v>
      </c>
      <c r="G826" s="9" t="e">
        <f>#REF!*-1</f>
        <v>#REF!</v>
      </c>
      <c r="H826" s="9" t="e">
        <f>#REF!</f>
        <v>#REF!</v>
      </c>
      <c r="I826" s="9" t="e">
        <f>#REF!</f>
        <v>#REF!</v>
      </c>
      <c r="J826" s="9" t="e">
        <f>VLOOKUP(I826,'גדלי תיקים'!$J:$K,2,0)</f>
        <v>#REF!</v>
      </c>
      <c r="K826" s="9" t="e">
        <f t="shared" si="26"/>
        <v>#REF!</v>
      </c>
      <c r="L826" s="9" t="e">
        <f t="shared" si="27"/>
        <v>#REF!</v>
      </c>
    </row>
    <row r="827" spans="1:12">
      <c r="A827" s="9" t="e">
        <f>#REF!</f>
        <v>#REF!</v>
      </c>
      <c r="B827" s="9" t="e">
        <f>#REF!</f>
        <v>#REF!</v>
      </c>
      <c r="C827" s="9" t="e">
        <f>#REF!</f>
        <v>#REF!</v>
      </c>
      <c r="D827" s="9" t="e">
        <f>#REF!</f>
        <v>#REF!</v>
      </c>
      <c r="E827" s="9" t="e">
        <f>#REF!</f>
        <v>#REF!</v>
      </c>
      <c r="F827" s="61" t="e">
        <f>#REF!</f>
        <v>#REF!</v>
      </c>
      <c r="G827" s="9" t="e">
        <f>#REF!*-1</f>
        <v>#REF!</v>
      </c>
      <c r="H827" s="9" t="e">
        <f>#REF!</f>
        <v>#REF!</v>
      </c>
      <c r="I827" s="9" t="e">
        <f>#REF!</f>
        <v>#REF!</v>
      </c>
      <c r="J827" s="9" t="e">
        <f>VLOOKUP(I827,'גדלי תיקים'!$J:$K,2,0)</f>
        <v>#REF!</v>
      </c>
      <c r="K827" s="9" t="e">
        <f t="shared" si="26"/>
        <v>#REF!</v>
      </c>
      <c r="L827" s="9" t="e">
        <f t="shared" si="27"/>
        <v>#REF!</v>
      </c>
    </row>
    <row r="828" spans="1:12">
      <c r="A828" s="9" t="e">
        <f>#REF!</f>
        <v>#REF!</v>
      </c>
      <c r="B828" s="9" t="e">
        <f>#REF!</f>
        <v>#REF!</v>
      </c>
      <c r="C828" s="9" t="e">
        <f>#REF!</f>
        <v>#REF!</v>
      </c>
      <c r="D828" s="9" t="e">
        <f>#REF!</f>
        <v>#REF!</v>
      </c>
      <c r="E828" s="9" t="e">
        <f>#REF!</f>
        <v>#REF!</v>
      </c>
      <c r="F828" s="61" t="e">
        <f>#REF!</f>
        <v>#REF!</v>
      </c>
      <c r="G828" s="9" t="e">
        <f>#REF!*-1</f>
        <v>#REF!</v>
      </c>
      <c r="H828" s="9" t="e">
        <f>#REF!</f>
        <v>#REF!</v>
      </c>
      <c r="I828" s="9" t="e">
        <f>#REF!</f>
        <v>#REF!</v>
      </c>
      <c r="J828" s="9" t="e">
        <f>VLOOKUP(I828,'גדלי תיקים'!$J:$K,2,0)</f>
        <v>#REF!</v>
      </c>
      <c r="K828" s="9" t="e">
        <f t="shared" si="26"/>
        <v>#REF!</v>
      </c>
      <c r="L828" s="9" t="e">
        <f t="shared" si="27"/>
        <v>#REF!</v>
      </c>
    </row>
    <row r="829" spans="1:12">
      <c r="A829" s="9" t="e">
        <f>#REF!</f>
        <v>#REF!</v>
      </c>
      <c r="B829" s="9" t="e">
        <f>#REF!</f>
        <v>#REF!</v>
      </c>
      <c r="C829" s="9" t="e">
        <f>#REF!</f>
        <v>#REF!</v>
      </c>
      <c r="D829" s="9" t="e">
        <f>#REF!</f>
        <v>#REF!</v>
      </c>
      <c r="E829" s="9" t="e">
        <f>#REF!</f>
        <v>#REF!</v>
      </c>
      <c r="F829" s="61" t="e">
        <f>#REF!</f>
        <v>#REF!</v>
      </c>
      <c r="G829" s="9" t="e">
        <f>#REF!*-1</f>
        <v>#REF!</v>
      </c>
      <c r="H829" s="9" t="e">
        <f>#REF!</f>
        <v>#REF!</v>
      </c>
      <c r="I829" s="9" t="e">
        <f>#REF!</f>
        <v>#REF!</v>
      </c>
      <c r="J829" s="9" t="e">
        <f>VLOOKUP(I829,'גדלי תיקים'!$J:$K,2,0)</f>
        <v>#REF!</v>
      </c>
      <c r="K829" s="9" t="e">
        <f t="shared" si="26"/>
        <v>#REF!</v>
      </c>
      <c r="L829" s="9" t="e">
        <f t="shared" si="27"/>
        <v>#REF!</v>
      </c>
    </row>
    <row r="830" spans="1:12">
      <c r="A830" s="9" t="e">
        <f>#REF!</f>
        <v>#REF!</v>
      </c>
      <c r="B830" s="9" t="e">
        <f>#REF!</f>
        <v>#REF!</v>
      </c>
      <c r="C830" s="9" t="e">
        <f>#REF!</f>
        <v>#REF!</v>
      </c>
      <c r="D830" s="9" t="e">
        <f>#REF!</f>
        <v>#REF!</v>
      </c>
      <c r="E830" s="9" t="e">
        <f>#REF!</f>
        <v>#REF!</v>
      </c>
      <c r="F830" s="61" t="e">
        <f>#REF!</f>
        <v>#REF!</v>
      </c>
      <c r="G830" s="9" t="e">
        <f>#REF!*-1</f>
        <v>#REF!</v>
      </c>
      <c r="H830" s="9" t="e">
        <f>#REF!</f>
        <v>#REF!</v>
      </c>
      <c r="I830" s="9" t="e">
        <f>#REF!</f>
        <v>#REF!</v>
      </c>
      <c r="J830" s="9" t="e">
        <f>VLOOKUP(I830,'גדלי תיקים'!$J:$K,2,0)</f>
        <v>#REF!</v>
      </c>
      <c r="K830" s="9" t="e">
        <f t="shared" si="26"/>
        <v>#REF!</v>
      </c>
      <c r="L830" s="9" t="e">
        <f t="shared" si="27"/>
        <v>#REF!</v>
      </c>
    </row>
    <row r="831" spans="1:12">
      <c r="A831" s="9" t="e">
        <f>#REF!</f>
        <v>#REF!</v>
      </c>
      <c r="B831" s="9" t="e">
        <f>#REF!</f>
        <v>#REF!</v>
      </c>
      <c r="C831" s="9" t="e">
        <f>#REF!</f>
        <v>#REF!</v>
      </c>
      <c r="D831" s="9" t="e">
        <f>#REF!</f>
        <v>#REF!</v>
      </c>
      <c r="E831" s="9" t="e">
        <f>#REF!</f>
        <v>#REF!</v>
      </c>
      <c r="F831" s="61" t="e">
        <f>#REF!</f>
        <v>#REF!</v>
      </c>
      <c r="G831" s="9" t="e">
        <f>#REF!*-1</f>
        <v>#REF!</v>
      </c>
      <c r="H831" s="9" t="e">
        <f>#REF!</f>
        <v>#REF!</v>
      </c>
      <c r="I831" s="9" t="e">
        <f>#REF!</f>
        <v>#REF!</v>
      </c>
      <c r="J831" s="9" t="e">
        <f>VLOOKUP(I831,'גדלי תיקים'!$J:$K,2,0)</f>
        <v>#REF!</v>
      </c>
      <c r="K831" s="9" t="e">
        <f t="shared" si="26"/>
        <v>#REF!</v>
      </c>
      <c r="L831" s="9" t="e">
        <f t="shared" si="27"/>
        <v>#REF!</v>
      </c>
    </row>
    <row r="832" spans="1:12">
      <c r="A832" s="9" t="e">
        <f>#REF!</f>
        <v>#REF!</v>
      </c>
      <c r="B832" s="9" t="e">
        <f>#REF!</f>
        <v>#REF!</v>
      </c>
      <c r="C832" s="9" t="e">
        <f>#REF!</f>
        <v>#REF!</v>
      </c>
      <c r="D832" s="9" t="e">
        <f>#REF!</f>
        <v>#REF!</v>
      </c>
      <c r="E832" s="9" t="e">
        <f>#REF!</f>
        <v>#REF!</v>
      </c>
      <c r="F832" s="61" t="e">
        <f>#REF!</f>
        <v>#REF!</v>
      </c>
      <c r="G832" s="9" t="e">
        <f>#REF!*-1</f>
        <v>#REF!</v>
      </c>
      <c r="H832" s="9" t="e">
        <f>#REF!</f>
        <v>#REF!</v>
      </c>
      <c r="I832" s="9" t="e">
        <f>#REF!</f>
        <v>#REF!</v>
      </c>
      <c r="J832" s="9" t="e">
        <f>VLOOKUP(I832,'גדלי תיקים'!$J:$K,2,0)</f>
        <v>#REF!</v>
      </c>
      <c r="K832" s="9" t="e">
        <f t="shared" si="26"/>
        <v>#REF!</v>
      </c>
      <c r="L832" s="9" t="e">
        <f t="shared" si="27"/>
        <v>#REF!</v>
      </c>
    </row>
    <row r="833" spans="1:12">
      <c r="A833" s="9" t="e">
        <f>#REF!</f>
        <v>#REF!</v>
      </c>
      <c r="B833" s="9" t="e">
        <f>#REF!</f>
        <v>#REF!</v>
      </c>
      <c r="C833" s="9" t="e">
        <f>#REF!</f>
        <v>#REF!</v>
      </c>
      <c r="D833" s="9" t="e">
        <f>#REF!</f>
        <v>#REF!</v>
      </c>
      <c r="E833" s="9" t="e">
        <f>#REF!</f>
        <v>#REF!</v>
      </c>
      <c r="F833" s="61" t="e">
        <f>#REF!</f>
        <v>#REF!</v>
      </c>
      <c r="G833" s="9" t="e">
        <f>#REF!*-1</f>
        <v>#REF!</v>
      </c>
      <c r="H833" s="9" t="e">
        <f>#REF!</f>
        <v>#REF!</v>
      </c>
      <c r="I833" s="9" t="e">
        <f>#REF!</f>
        <v>#REF!</v>
      </c>
      <c r="J833" s="9" t="e">
        <f>VLOOKUP(I833,'גדלי תיקים'!$J:$K,2,0)</f>
        <v>#REF!</v>
      </c>
      <c r="K833" s="9" t="e">
        <f t="shared" si="26"/>
        <v>#REF!</v>
      </c>
      <c r="L833" s="9" t="e">
        <f t="shared" si="27"/>
        <v>#REF!</v>
      </c>
    </row>
    <row r="834" spans="1:12">
      <c r="A834" s="9" t="e">
        <f>#REF!</f>
        <v>#REF!</v>
      </c>
      <c r="B834" s="9" t="e">
        <f>#REF!</f>
        <v>#REF!</v>
      </c>
      <c r="C834" s="9" t="e">
        <f>#REF!</f>
        <v>#REF!</v>
      </c>
      <c r="D834" s="9" t="e">
        <f>#REF!</f>
        <v>#REF!</v>
      </c>
      <c r="E834" s="9" t="e">
        <f>#REF!</f>
        <v>#REF!</v>
      </c>
      <c r="F834" s="61" t="e">
        <f>#REF!</f>
        <v>#REF!</v>
      </c>
      <c r="G834" s="9" t="e">
        <f>#REF!*-1</f>
        <v>#REF!</v>
      </c>
      <c r="H834" s="9" t="e">
        <f>#REF!</f>
        <v>#REF!</v>
      </c>
      <c r="I834" s="9" t="e">
        <f>#REF!</f>
        <v>#REF!</v>
      </c>
      <c r="J834" s="9" t="e">
        <f>VLOOKUP(I834,'גדלי תיקים'!$J:$K,2,0)</f>
        <v>#REF!</v>
      </c>
      <c r="K834" s="9" t="e">
        <f t="shared" si="26"/>
        <v>#REF!</v>
      </c>
      <c r="L834" s="9" t="e">
        <f t="shared" si="27"/>
        <v>#REF!</v>
      </c>
    </row>
    <row r="835" spans="1:12">
      <c r="A835" s="9" t="e">
        <f>#REF!</f>
        <v>#REF!</v>
      </c>
      <c r="B835" s="9" t="e">
        <f>#REF!</f>
        <v>#REF!</v>
      </c>
      <c r="C835" s="9" t="e">
        <f>#REF!</f>
        <v>#REF!</v>
      </c>
      <c r="D835" s="9" t="e">
        <f>#REF!</f>
        <v>#REF!</v>
      </c>
      <c r="E835" s="9" t="e">
        <f>#REF!</f>
        <v>#REF!</v>
      </c>
      <c r="F835" s="61" t="e">
        <f>#REF!</f>
        <v>#REF!</v>
      </c>
      <c r="G835" s="9" t="e">
        <f>#REF!*-1</f>
        <v>#REF!</v>
      </c>
      <c r="H835" s="9" t="e">
        <f>#REF!</f>
        <v>#REF!</v>
      </c>
      <c r="I835" s="9" t="e">
        <f>#REF!</f>
        <v>#REF!</v>
      </c>
      <c r="J835" s="9" t="e">
        <f>VLOOKUP(I835,'גדלי תיקים'!$J:$K,2,0)</f>
        <v>#REF!</v>
      </c>
      <c r="K835" s="9" t="e">
        <f t="shared" ref="K835:K898" si="28">IF(OR(E835="מכירה"),"מ",IF(OR(E835="רכישה"),"ק",""))</f>
        <v>#REF!</v>
      </c>
      <c r="L835" s="9" t="e">
        <f t="shared" ref="L835:L898" si="29">CONCATENATE(J835,"_",A835,"_",K835)</f>
        <v>#REF!</v>
      </c>
    </row>
    <row r="836" spans="1:12">
      <c r="A836" s="9" t="e">
        <f>#REF!</f>
        <v>#REF!</v>
      </c>
      <c r="B836" s="9" t="e">
        <f>#REF!</f>
        <v>#REF!</v>
      </c>
      <c r="C836" s="9" t="e">
        <f>#REF!</f>
        <v>#REF!</v>
      </c>
      <c r="D836" s="9" t="e">
        <f>#REF!</f>
        <v>#REF!</v>
      </c>
      <c r="E836" s="9" t="e">
        <f>#REF!</f>
        <v>#REF!</v>
      </c>
      <c r="F836" s="61" t="e">
        <f>#REF!</f>
        <v>#REF!</v>
      </c>
      <c r="G836" s="9" t="e">
        <f>#REF!*-1</f>
        <v>#REF!</v>
      </c>
      <c r="H836" s="9" t="e">
        <f>#REF!</f>
        <v>#REF!</v>
      </c>
      <c r="I836" s="9" t="e">
        <f>#REF!</f>
        <v>#REF!</v>
      </c>
      <c r="J836" s="9" t="e">
        <f>VLOOKUP(I836,'גדלי תיקים'!$J:$K,2,0)</f>
        <v>#REF!</v>
      </c>
      <c r="K836" s="9" t="e">
        <f t="shared" si="28"/>
        <v>#REF!</v>
      </c>
      <c r="L836" s="9" t="e">
        <f t="shared" si="29"/>
        <v>#REF!</v>
      </c>
    </row>
    <row r="837" spans="1:12">
      <c r="A837" s="9" t="e">
        <f>#REF!</f>
        <v>#REF!</v>
      </c>
      <c r="B837" s="9" t="e">
        <f>#REF!</f>
        <v>#REF!</v>
      </c>
      <c r="C837" s="9" t="e">
        <f>#REF!</f>
        <v>#REF!</v>
      </c>
      <c r="D837" s="9" t="e">
        <f>#REF!</f>
        <v>#REF!</v>
      </c>
      <c r="E837" s="9" t="e">
        <f>#REF!</f>
        <v>#REF!</v>
      </c>
      <c r="F837" s="61" t="e">
        <f>#REF!</f>
        <v>#REF!</v>
      </c>
      <c r="G837" s="9" t="e">
        <f>#REF!*-1</f>
        <v>#REF!</v>
      </c>
      <c r="H837" s="9" t="e">
        <f>#REF!</f>
        <v>#REF!</v>
      </c>
      <c r="I837" s="9" t="e">
        <f>#REF!</f>
        <v>#REF!</v>
      </c>
      <c r="J837" s="9" t="e">
        <f>VLOOKUP(I837,'גדלי תיקים'!$J:$K,2,0)</f>
        <v>#REF!</v>
      </c>
      <c r="K837" s="9" t="e">
        <f t="shared" si="28"/>
        <v>#REF!</v>
      </c>
      <c r="L837" s="9" t="e">
        <f t="shared" si="29"/>
        <v>#REF!</v>
      </c>
    </row>
    <row r="838" spans="1:12">
      <c r="A838" s="9" t="e">
        <f>#REF!</f>
        <v>#REF!</v>
      </c>
      <c r="B838" s="9" t="e">
        <f>#REF!</f>
        <v>#REF!</v>
      </c>
      <c r="C838" s="9" t="e">
        <f>#REF!</f>
        <v>#REF!</v>
      </c>
      <c r="D838" s="9" t="e">
        <f>#REF!</f>
        <v>#REF!</v>
      </c>
      <c r="E838" s="9" t="e">
        <f>#REF!</f>
        <v>#REF!</v>
      </c>
      <c r="F838" s="61" t="e">
        <f>#REF!</f>
        <v>#REF!</v>
      </c>
      <c r="G838" s="9" t="e">
        <f>#REF!*-1</f>
        <v>#REF!</v>
      </c>
      <c r="H838" s="9" t="e">
        <f>#REF!</f>
        <v>#REF!</v>
      </c>
      <c r="I838" s="9" t="e">
        <f>#REF!</f>
        <v>#REF!</v>
      </c>
      <c r="J838" s="9" t="e">
        <f>VLOOKUP(I838,'גדלי תיקים'!$J:$K,2,0)</f>
        <v>#REF!</v>
      </c>
      <c r="K838" s="9" t="e">
        <f t="shared" si="28"/>
        <v>#REF!</v>
      </c>
      <c r="L838" s="9" t="e">
        <f t="shared" si="29"/>
        <v>#REF!</v>
      </c>
    </row>
    <row r="839" spans="1:12">
      <c r="A839" s="9" t="e">
        <f>#REF!</f>
        <v>#REF!</v>
      </c>
      <c r="B839" s="9" t="e">
        <f>#REF!</f>
        <v>#REF!</v>
      </c>
      <c r="C839" s="9" t="e">
        <f>#REF!</f>
        <v>#REF!</v>
      </c>
      <c r="D839" s="9" t="e">
        <f>#REF!</f>
        <v>#REF!</v>
      </c>
      <c r="E839" s="9" t="e">
        <f>#REF!</f>
        <v>#REF!</v>
      </c>
      <c r="F839" s="61" t="e">
        <f>#REF!</f>
        <v>#REF!</v>
      </c>
      <c r="G839" s="9" t="e">
        <f>#REF!*-1</f>
        <v>#REF!</v>
      </c>
      <c r="H839" s="9" t="e">
        <f>#REF!</f>
        <v>#REF!</v>
      </c>
      <c r="I839" s="9" t="e">
        <f>#REF!</f>
        <v>#REF!</v>
      </c>
      <c r="J839" s="9" t="e">
        <f>VLOOKUP(I839,'גדלי תיקים'!$J:$K,2,0)</f>
        <v>#REF!</v>
      </c>
      <c r="K839" s="9" t="e">
        <f t="shared" si="28"/>
        <v>#REF!</v>
      </c>
      <c r="L839" s="9" t="e">
        <f t="shared" si="29"/>
        <v>#REF!</v>
      </c>
    </row>
    <row r="840" spans="1:12">
      <c r="A840" s="9" t="e">
        <f>#REF!</f>
        <v>#REF!</v>
      </c>
      <c r="B840" s="9" t="e">
        <f>#REF!</f>
        <v>#REF!</v>
      </c>
      <c r="C840" s="9" t="e">
        <f>#REF!</f>
        <v>#REF!</v>
      </c>
      <c r="D840" s="9" t="e">
        <f>#REF!</f>
        <v>#REF!</v>
      </c>
      <c r="E840" s="9" t="e">
        <f>#REF!</f>
        <v>#REF!</v>
      </c>
      <c r="F840" s="61" t="e">
        <f>#REF!</f>
        <v>#REF!</v>
      </c>
      <c r="G840" s="9" t="e">
        <f>#REF!*-1</f>
        <v>#REF!</v>
      </c>
      <c r="H840" s="9" t="e">
        <f>#REF!</f>
        <v>#REF!</v>
      </c>
      <c r="I840" s="9" t="e">
        <f>#REF!</f>
        <v>#REF!</v>
      </c>
      <c r="J840" s="9" t="e">
        <f>VLOOKUP(I840,'גדלי תיקים'!$J:$K,2,0)</f>
        <v>#REF!</v>
      </c>
      <c r="K840" s="9" t="e">
        <f t="shared" si="28"/>
        <v>#REF!</v>
      </c>
      <c r="L840" s="9" t="e">
        <f t="shared" si="29"/>
        <v>#REF!</v>
      </c>
    </row>
    <row r="841" spans="1:12">
      <c r="A841" s="9" t="e">
        <f>#REF!</f>
        <v>#REF!</v>
      </c>
      <c r="B841" s="9" t="e">
        <f>#REF!</f>
        <v>#REF!</v>
      </c>
      <c r="C841" s="9" t="e">
        <f>#REF!</f>
        <v>#REF!</v>
      </c>
      <c r="D841" s="9" t="e">
        <f>#REF!</f>
        <v>#REF!</v>
      </c>
      <c r="E841" s="9" t="e">
        <f>#REF!</f>
        <v>#REF!</v>
      </c>
      <c r="F841" s="61" t="e">
        <f>#REF!</f>
        <v>#REF!</v>
      </c>
      <c r="G841" s="9" t="e">
        <f>#REF!*-1</f>
        <v>#REF!</v>
      </c>
      <c r="H841" s="9" t="e">
        <f>#REF!</f>
        <v>#REF!</v>
      </c>
      <c r="I841" s="9" t="e">
        <f>#REF!</f>
        <v>#REF!</v>
      </c>
      <c r="J841" s="9" t="e">
        <f>VLOOKUP(I841,'גדלי תיקים'!$J:$K,2,0)</f>
        <v>#REF!</v>
      </c>
      <c r="K841" s="9" t="e">
        <f t="shared" si="28"/>
        <v>#REF!</v>
      </c>
      <c r="L841" s="9" t="e">
        <f t="shared" si="29"/>
        <v>#REF!</v>
      </c>
    </row>
    <row r="842" spans="1:12">
      <c r="A842" s="9" t="e">
        <f>#REF!</f>
        <v>#REF!</v>
      </c>
      <c r="B842" s="9" t="e">
        <f>#REF!</f>
        <v>#REF!</v>
      </c>
      <c r="C842" s="9" t="e">
        <f>#REF!</f>
        <v>#REF!</v>
      </c>
      <c r="D842" s="9" t="e">
        <f>#REF!</f>
        <v>#REF!</v>
      </c>
      <c r="E842" s="9" t="e">
        <f>#REF!</f>
        <v>#REF!</v>
      </c>
      <c r="F842" s="61" t="e">
        <f>#REF!</f>
        <v>#REF!</v>
      </c>
      <c r="G842" s="9" t="e">
        <f>#REF!*-1</f>
        <v>#REF!</v>
      </c>
      <c r="H842" s="9" t="e">
        <f>#REF!</f>
        <v>#REF!</v>
      </c>
      <c r="I842" s="9" t="e">
        <f>#REF!</f>
        <v>#REF!</v>
      </c>
      <c r="J842" s="9" t="e">
        <f>VLOOKUP(I842,'גדלי תיקים'!$J:$K,2,0)</f>
        <v>#REF!</v>
      </c>
      <c r="K842" s="9" t="e">
        <f t="shared" si="28"/>
        <v>#REF!</v>
      </c>
      <c r="L842" s="9" t="e">
        <f t="shared" si="29"/>
        <v>#REF!</v>
      </c>
    </row>
    <row r="843" spans="1:12">
      <c r="A843" s="9" t="e">
        <f>#REF!</f>
        <v>#REF!</v>
      </c>
      <c r="B843" s="9" t="e">
        <f>#REF!</f>
        <v>#REF!</v>
      </c>
      <c r="C843" s="9" t="e">
        <f>#REF!</f>
        <v>#REF!</v>
      </c>
      <c r="D843" s="9" t="e">
        <f>#REF!</f>
        <v>#REF!</v>
      </c>
      <c r="E843" s="9" t="e">
        <f>#REF!</f>
        <v>#REF!</v>
      </c>
      <c r="F843" s="61" t="e">
        <f>#REF!</f>
        <v>#REF!</v>
      </c>
      <c r="G843" s="9" t="e">
        <f>#REF!*-1</f>
        <v>#REF!</v>
      </c>
      <c r="H843" s="9" t="e">
        <f>#REF!</f>
        <v>#REF!</v>
      </c>
      <c r="I843" s="9" t="e">
        <f>#REF!</f>
        <v>#REF!</v>
      </c>
      <c r="J843" s="9" t="e">
        <f>VLOOKUP(I843,'גדלי תיקים'!$J:$K,2,0)</f>
        <v>#REF!</v>
      </c>
      <c r="K843" s="9" t="e">
        <f t="shared" si="28"/>
        <v>#REF!</v>
      </c>
      <c r="L843" s="9" t="e">
        <f t="shared" si="29"/>
        <v>#REF!</v>
      </c>
    </row>
    <row r="844" spans="1:12">
      <c r="A844" s="9" t="e">
        <f>#REF!</f>
        <v>#REF!</v>
      </c>
      <c r="B844" s="9" t="e">
        <f>#REF!</f>
        <v>#REF!</v>
      </c>
      <c r="C844" s="9" t="e">
        <f>#REF!</f>
        <v>#REF!</v>
      </c>
      <c r="D844" s="9" t="e">
        <f>#REF!</f>
        <v>#REF!</v>
      </c>
      <c r="E844" s="9" t="e">
        <f>#REF!</f>
        <v>#REF!</v>
      </c>
      <c r="F844" s="61" t="e">
        <f>#REF!</f>
        <v>#REF!</v>
      </c>
      <c r="G844" s="9" t="e">
        <f>#REF!*-1</f>
        <v>#REF!</v>
      </c>
      <c r="H844" s="9" t="e">
        <f>#REF!</f>
        <v>#REF!</v>
      </c>
      <c r="I844" s="9" t="e">
        <f>#REF!</f>
        <v>#REF!</v>
      </c>
      <c r="J844" s="9" t="e">
        <f>VLOOKUP(I844,'גדלי תיקים'!$J:$K,2,0)</f>
        <v>#REF!</v>
      </c>
      <c r="K844" s="9" t="e">
        <f t="shared" si="28"/>
        <v>#REF!</v>
      </c>
      <c r="L844" s="9" t="e">
        <f t="shared" si="29"/>
        <v>#REF!</v>
      </c>
    </row>
    <row r="845" spans="1:12">
      <c r="A845" s="9" t="e">
        <f>#REF!</f>
        <v>#REF!</v>
      </c>
      <c r="B845" s="9" t="e">
        <f>#REF!</f>
        <v>#REF!</v>
      </c>
      <c r="C845" s="9" t="e">
        <f>#REF!</f>
        <v>#REF!</v>
      </c>
      <c r="D845" s="9" t="e">
        <f>#REF!</f>
        <v>#REF!</v>
      </c>
      <c r="E845" s="9" t="e">
        <f>#REF!</f>
        <v>#REF!</v>
      </c>
      <c r="F845" s="61" t="e">
        <f>#REF!</f>
        <v>#REF!</v>
      </c>
      <c r="G845" s="9" t="e">
        <f>#REF!*-1</f>
        <v>#REF!</v>
      </c>
      <c r="H845" s="9" t="e">
        <f>#REF!</f>
        <v>#REF!</v>
      </c>
      <c r="I845" s="9" t="e">
        <f>#REF!</f>
        <v>#REF!</v>
      </c>
      <c r="J845" s="9" t="e">
        <f>VLOOKUP(I845,'גדלי תיקים'!$J:$K,2,0)</f>
        <v>#REF!</v>
      </c>
      <c r="K845" s="9" t="e">
        <f t="shared" si="28"/>
        <v>#REF!</v>
      </c>
      <c r="L845" s="9" t="e">
        <f t="shared" si="29"/>
        <v>#REF!</v>
      </c>
    </row>
    <row r="846" spans="1:12">
      <c r="A846" s="9" t="e">
        <f>#REF!</f>
        <v>#REF!</v>
      </c>
      <c r="B846" s="9" t="e">
        <f>#REF!</f>
        <v>#REF!</v>
      </c>
      <c r="C846" s="9" t="e">
        <f>#REF!</f>
        <v>#REF!</v>
      </c>
      <c r="D846" s="9" t="e">
        <f>#REF!</f>
        <v>#REF!</v>
      </c>
      <c r="E846" s="9" t="e">
        <f>#REF!</f>
        <v>#REF!</v>
      </c>
      <c r="F846" s="61" t="e">
        <f>#REF!</f>
        <v>#REF!</v>
      </c>
      <c r="G846" s="9" t="e">
        <f>#REF!*-1</f>
        <v>#REF!</v>
      </c>
      <c r="H846" s="9" t="e">
        <f>#REF!</f>
        <v>#REF!</v>
      </c>
      <c r="I846" s="9" t="e">
        <f>#REF!</f>
        <v>#REF!</v>
      </c>
      <c r="J846" s="9" t="e">
        <f>VLOOKUP(I846,'גדלי תיקים'!$J:$K,2,0)</f>
        <v>#REF!</v>
      </c>
      <c r="K846" s="9" t="e">
        <f t="shared" si="28"/>
        <v>#REF!</v>
      </c>
      <c r="L846" s="9" t="e">
        <f t="shared" si="29"/>
        <v>#REF!</v>
      </c>
    </row>
    <row r="847" spans="1:12">
      <c r="A847" s="9" t="e">
        <f>#REF!</f>
        <v>#REF!</v>
      </c>
      <c r="B847" s="9" t="e">
        <f>#REF!</f>
        <v>#REF!</v>
      </c>
      <c r="C847" s="9" t="e">
        <f>#REF!</f>
        <v>#REF!</v>
      </c>
      <c r="D847" s="9" t="e">
        <f>#REF!</f>
        <v>#REF!</v>
      </c>
      <c r="E847" s="9" t="e">
        <f>#REF!</f>
        <v>#REF!</v>
      </c>
      <c r="F847" s="61" t="e">
        <f>#REF!</f>
        <v>#REF!</v>
      </c>
      <c r="G847" s="9" t="e">
        <f>#REF!*-1</f>
        <v>#REF!</v>
      </c>
      <c r="H847" s="9" t="e">
        <f>#REF!</f>
        <v>#REF!</v>
      </c>
      <c r="I847" s="9" t="e">
        <f>#REF!</f>
        <v>#REF!</v>
      </c>
      <c r="J847" s="9" t="e">
        <f>VLOOKUP(I847,'גדלי תיקים'!$J:$K,2,0)</f>
        <v>#REF!</v>
      </c>
      <c r="K847" s="9" t="e">
        <f t="shared" si="28"/>
        <v>#REF!</v>
      </c>
      <c r="L847" s="9" t="e">
        <f t="shared" si="29"/>
        <v>#REF!</v>
      </c>
    </row>
    <row r="848" spans="1:12">
      <c r="A848" s="9" t="e">
        <f>#REF!</f>
        <v>#REF!</v>
      </c>
      <c r="B848" s="9" t="e">
        <f>#REF!</f>
        <v>#REF!</v>
      </c>
      <c r="C848" s="9" t="e">
        <f>#REF!</f>
        <v>#REF!</v>
      </c>
      <c r="D848" s="9" t="e">
        <f>#REF!</f>
        <v>#REF!</v>
      </c>
      <c r="E848" s="9" t="e">
        <f>#REF!</f>
        <v>#REF!</v>
      </c>
      <c r="F848" s="61" t="e">
        <f>#REF!</f>
        <v>#REF!</v>
      </c>
      <c r="G848" s="9" t="e">
        <f>#REF!*-1</f>
        <v>#REF!</v>
      </c>
      <c r="H848" s="9" t="e">
        <f>#REF!</f>
        <v>#REF!</v>
      </c>
      <c r="I848" s="9" t="e">
        <f>#REF!</f>
        <v>#REF!</v>
      </c>
      <c r="J848" s="9" t="e">
        <f>VLOOKUP(I848,'גדלי תיקים'!$J:$K,2,0)</f>
        <v>#REF!</v>
      </c>
      <c r="K848" s="9" t="e">
        <f t="shared" si="28"/>
        <v>#REF!</v>
      </c>
      <c r="L848" s="9" t="e">
        <f t="shared" si="29"/>
        <v>#REF!</v>
      </c>
    </row>
    <row r="849" spans="1:12">
      <c r="A849" s="9" t="e">
        <f>#REF!</f>
        <v>#REF!</v>
      </c>
      <c r="B849" s="9" t="e">
        <f>#REF!</f>
        <v>#REF!</v>
      </c>
      <c r="C849" s="9" t="e">
        <f>#REF!</f>
        <v>#REF!</v>
      </c>
      <c r="D849" s="9" t="e">
        <f>#REF!</f>
        <v>#REF!</v>
      </c>
      <c r="E849" s="9" t="e">
        <f>#REF!</f>
        <v>#REF!</v>
      </c>
      <c r="F849" s="61" t="e">
        <f>#REF!</f>
        <v>#REF!</v>
      </c>
      <c r="G849" s="9" t="e">
        <f>#REF!*-1</f>
        <v>#REF!</v>
      </c>
      <c r="H849" s="9" t="e">
        <f>#REF!</f>
        <v>#REF!</v>
      </c>
      <c r="I849" s="9" t="e">
        <f>#REF!</f>
        <v>#REF!</v>
      </c>
      <c r="J849" s="9" t="e">
        <f>VLOOKUP(I849,'גדלי תיקים'!$J:$K,2,0)</f>
        <v>#REF!</v>
      </c>
      <c r="K849" s="9" t="e">
        <f t="shared" si="28"/>
        <v>#REF!</v>
      </c>
      <c r="L849" s="9" t="e">
        <f t="shared" si="29"/>
        <v>#REF!</v>
      </c>
    </row>
    <row r="850" spans="1:12">
      <c r="A850" s="9" t="e">
        <f>#REF!</f>
        <v>#REF!</v>
      </c>
      <c r="B850" s="9" t="e">
        <f>#REF!</f>
        <v>#REF!</v>
      </c>
      <c r="C850" s="9" t="e">
        <f>#REF!</f>
        <v>#REF!</v>
      </c>
      <c r="D850" s="9" t="e">
        <f>#REF!</f>
        <v>#REF!</v>
      </c>
      <c r="E850" s="9" t="e">
        <f>#REF!</f>
        <v>#REF!</v>
      </c>
      <c r="F850" s="61" t="e">
        <f>#REF!</f>
        <v>#REF!</v>
      </c>
      <c r="G850" s="9" t="e">
        <f>#REF!*-1</f>
        <v>#REF!</v>
      </c>
      <c r="H850" s="9" t="e">
        <f>#REF!</f>
        <v>#REF!</v>
      </c>
      <c r="I850" s="9" t="e">
        <f>#REF!</f>
        <v>#REF!</v>
      </c>
      <c r="J850" s="9" t="e">
        <f>VLOOKUP(I850,'גדלי תיקים'!$J:$K,2,0)</f>
        <v>#REF!</v>
      </c>
      <c r="K850" s="9" t="e">
        <f t="shared" si="28"/>
        <v>#REF!</v>
      </c>
      <c r="L850" s="9" t="e">
        <f t="shared" si="29"/>
        <v>#REF!</v>
      </c>
    </row>
    <row r="851" spans="1:12">
      <c r="A851" s="9" t="e">
        <f>#REF!</f>
        <v>#REF!</v>
      </c>
      <c r="B851" s="9" t="e">
        <f>#REF!</f>
        <v>#REF!</v>
      </c>
      <c r="C851" s="9" t="e">
        <f>#REF!</f>
        <v>#REF!</v>
      </c>
      <c r="D851" s="9" t="e">
        <f>#REF!</f>
        <v>#REF!</v>
      </c>
      <c r="E851" s="9" t="e">
        <f>#REF!</f>
        <v>#REF!</v>
      </c>
      <c r="F851" s="61" t="e">
        <f>#REF!</f>
        <v>#REF!</v>
      </c>
      <c r="G851" s="9" t="e">
        <f>#REF!*-1</f>
        <v>#REF!</v>
      </c>
      <c r="H851" s="9" t="e">
        <f>#REF!</f>
        <v>#REF!</v>
      </c>
      <c r="I851" s="9" t="e">
        <f>#REF!</f>
        <v>#REF!</v>
      </c>
      <c r="J851" s="9" t="e">
        <f>VLOOKUP(I851,'גדלי תיקים'!$J:$K,2,0)</f>
        <v>#REF!</v>
      </c>
      <c r="K851" s="9" t="e">
        <f t="shared" si="28"/>
        <v>#REF!</v>
      </c>
      <c r="L851" s="9" t="e">
        <f t="shared" si="29"/>
        <v>#REF!</v>
      </c>
    </row>
    <row r="852" spans="1:12">
      <c r="A852" s="9" t="e">
        <f>#REF!</f>
        <v>#REF!</v>
      </c>
      <c r="B852" s="9" t="e">
        <f>#REF!</f>
        <v>#REF!</v>
      </c>
      <c r="C852" s="9" t="e">
        <f>#REF!</f>
        <v>#REF!</v>
      </c>
      <c r="D852" s="9" t="e">
        <f>#REF!</f>
        <v>#REF!</v>
      </c>
      <c r="E852" s="9" t="e">
        <f>#REF!</f>
        <v>#REF!</v>
      </c>
      <c r="F852" s="61" t="e">
        <f>#REF!</f>
        <v>#REF!</v>
      </c>
      <c r="G852" s="9" t="e">
        <f>#REF!*-1</f>
        <v>#REF!</v>
      </c>
      <c r="H852" s="9" t="e">
        <f>#REF!</f>
        <v>#REF!</v>
      </c>
      <c r="I852" s="9" t="e">
        <f>#REF!</f>
        <v>#REF!</v>
      </c>
      <c r="J852" s="9" t="e">
        <f>VLOOKUP(I852,'גדלי תיקים'!$J:$K,2,0)</f>
        <v>#REF!</v>
      </c>
      <c r="K852" s="9" t="e">
        <f t="shared" si="28"/>
        <v>#REF!</v>
      </c>
      <c r="L852" s="9" t="e">
        <f t="shared" si="29"/>
        <v>#REF!</v>
      </c>
    </row>
    <row r="853" spans="1:12">
      <c r="A853" s="9" t="e">
        <f>#REF!</f>
        <v>#REF!</v>
      </c>
      <c r="B853" s="9" t="e">
        <f>#REF!</f>
        <v>#REF!</v>
      </c>
      <c r="C853" s="9" t="e">
        <f>#REF!</f>
        <v>#REF!</v>
      </c>
      <c r="D853" s="9" t="e">
        <f>#REF!</f>
        <v>#REF!</v>
      </c>
      <c r="E853" s="9" t="e">
        <f>#REF!</f>
        <v>#REF!</v>
      </c>
      <c r="F853" s="61" t="e">
        <f>#REF!</f>
        <v>#REF!</v>
      </c>
      <c r="G853" s="9" t="e">
        <f>#REF!*-1</f>
        <v>#REF!</v>
      </c>
      <c r="H853" s="9" t="e">
        <f>#REF!</f>
        <v>#REF!</v>
      </c>
      <c r="I853" s="9" t="e">
        <f>#REF!</f>
        <v>#REF!</v>
      </c>
      <c r="J853" s="9" t="e">
        <f>VLOOKUP(I853,'גדלי תיקים'!$J:$K,2,0)</f>
        <v>#REF!</v>
      </c>
      <c r="K853" s="9" t="e">
        <f t="shared" si="28"/>
        <v>#REF!</v>
      </c>
      <c r="L853" s="9" t="e">
        <f t="shared" si="29"/>
        <v>#REF!</v>
      </c>
    </row>
    <row r="854" spans="1:12">
      <c r="A854" s="9" t="e">
        <f>#REF!</f>
        <v>#REF!</v>
      </c>
      <c r="B854" s="9" t="e">
        <f>#REF!</f>
        <v>#REF!</v>
      </c>
      <c r="C854" s="9" t="e">
        <f>#REF!</f>
        <v>#REF!</v>
      </c>
      <c r="D854" s="9" t="e">
        <f>#REF!</f>
        <v>#REF!</v>
      </c>
      <c r="E854" s="9" t="e">
        <f>#REF!</f>
        <v>#REF!</v>
      </c>
      <c r="F854" s="61" t="e">
        <f>#REF!</f>
        <v>#REF!</v>
      </c>
      <c r="G854" s="9" t="e">
        <f>#REF!*-1</f>
        <v>#REF!</v>
      </c>
      <c r="H854" s="9" t="e">
        <f>#REF!</f>
        <v>#REF!</v>
      </c>
      <c r="I854" s="9" t="e">
        <f>#REF!</f>
        <v>#REF!</v>
      </c>
      <c r="J854" s="9" t="e">
        <f>VLOOKUP(I854,'גדלי תיקים'!$J:$K,2,0)</f>
        <v>#REF!</v>
      </c>
      <c r="K854" s="9" t="e">
        <f t="shared" si="28"/>
        <v>#REF!</v>
      </c>
      <c r="L854" s="9" t="e">
        <f t="shared" si="29"/>
        <v>#REF!</v>
      </c>
    </row>
    <row r="855" spans="1:12">
      <c r="A855" s="9" t="e">
        <f>#REF!</f>
        <v>#REF!</v>
      </c>
      <c r="B855" s="9" t="e">
        <f>#REF!</f>
        <v>#REF!</v>
      </c>
      <c r="C855" s="9" t="e">
        <f>#REF!</f>
        <v>#REF!</v>
      </c>
      <c r="D855" s="9" t="e">
        <f>#REF!</f>
        <v>#REF!</v>
      </c>
      <c r="E855" s="9" t="e">
        <f>#REF!</f>
        <v>#REF!</v>
      </c>
      <c r="F855" s="61" t="e">
        <f>#REF!</f>
        <v>#REF!</v>
      </c>
      <c r="G855" s="9" t="e">
        <f>#REF!*-1</f>
        <v>#REF!</v>
      </c>
      <c r="H855" s="9" t="e">
        <f>#REF!</f>
        <v>#REF!</v>
      </c>
      <c r="I855" s="9" t="e">
        <f>#REF!</f>
        <v>#REF!</v>
      </c>
      <c r="J855" s="9" t="e">
        <f>VLOOKUP(I855,'גדלי תיקים'!$J:$K,2,0)</f>
        <v>#REF!</v>
      </c>
      <c r="K855" s="9" t="e">
        <f t="shared" si="28"/>
        <v>#REF!</v>
      </c>
      <c r="L855" s="9" t="e">
        <f t="shared" si="29"/>
        <v>#REF!</v>
      </c>
    </row>
    <row r="856" spans="1:12">
      <c r="A856" s="9" t="e">
        <f>#REF!</f>
        <v>#REF!</v>
      </c>
      <c r="B856" s="9" t="e">
        <f>#REF!</f>
        <v>#REF!</v>
      </c>
      <c r="C856" s="9" t="e">
        <f>#REF!</f>
        <v>#REF!</v>
      </c>
      <c r="D856" s="9" t="e">
        <f>#REF!</f>
        <v>#REF!</v>
      </c>
      <c r="E856" s="9" t="e">
        <f>#REF!</f>
        <v>#REF!</v>
      </c>
      <c r="F856" s="61" t="e">
        <f>#REF!</f>
        <v>#REF!</v>
      </c>
      <c r="G856" s="9" t="e">
        <f>#REF!*-1</f>
        <v>#REF!</v>
      </c>
      <c r="H856" s="9" t="e">
        <f>#REF!</f>
        <v>#REF!</v>
      </c>
      <c r="I856" s="9" t="e">
        <f>#REF!</f>
        <v>#REF!</v>
      </c>
      <c r="J856" s="9" t="e">
        <f>VLOOKUP(I856,'גדלי תיקים'!$J:$K,2,0)</f>
        <v>#REF!</v>
      </c>
      <c r="K856" s="9" t="e">
        <f t="shared" si="28"/>
        <v>#REF!</v>
      </c>
      <c r="L856" s="9" t="e">
        <f t="shared" si="29"/>
        <v>#REF!</v>
      </c>
    </row>
    <row r="857" spans="1:12">
      <c r="A857" s="9" t="e">
        <f>#REF!</f>
        <v>#REF!</v>
      </c>
      <c r="B857" s="9" t="e">
        <f>#REF!</f>
        <v>#REF!</v>
      </c>
      <c r="C857" s="9" t="e">
        <f>#REF!</f>
        <v>#REF!</v>
      </c>
      <c r="D857" s="9" t="e">
        <f>#REF!</f>
        <v>#REF!</v>
      </c>
      <c r="E857" s="9" t="e">
        <f>#REF!</f>
        <v>#REF!</v>
      </c>
      <c r="F857" s="61" t="e">
        <f>#REF!</f>
        <v>#REF!</v>
      </c>
      <c r="G857" s="9" t="e">
        <f>#REF!*-1</f>
        <v>#REF!</v>
      </c>
      <c r="H857" s="9" t="e">
        <f>#REF!</f>
        <v>#REF!</v>
      </c>
      <c r="I857" s="9" t="e">
        <f>#REF!</f>
        <v>#REF!</v>
      </c>
      <c r="J857" s="9" t="e">
        <f>VLOOKUP(I857,'גדלי תיקים'!$J:$K,2,0)</f>
        <v>#REF!</v>
      </c>
      <c r="K857" s="9" t="e">
        <f t="shared" si="28"/>
        <v>#REF!</v>
      </c>
      <c r="L857" s="9" t="e">
        <f t="shared" si="29"/>
        <v>#REF!</v>
      </c>
    </row>
    <row r="858" spans="1:12">
      <c r="A858" s="9" t="e">
        <f>#REF!</f>
        <v>#REF!</v>
      </c>
      <c r="B858" s="9" t="e">
        <f>#REF!</f>
        <v>#REF!</v>
      </c>
      <c r="C858" s="9" t="e">
        <f>#REF!</f>
        <v>#REF!</v>
      </c>
      <c r="D858" s="9" t="e">
        <f>#REF!</f>
        <v>#REF!</v>
      </c>
      <c r="E858" s="9" t="e">
        <f>#REF!</f>
        <v>#REF!</v>
      </c>
      <c r="F858" s="61" t="e">
        <f>#REF!</f>
        <v>#REF!</v>
      </c>
      <c r="G858" s="9" t="e">
        <f>#REF!*-1</f>
        <v>#REF!</v>
      </c>
      <c r="H858" s="9" t="e">
        <f>#REF!</f>
        <v>#REF!</v>
      </c>
      <c r="I858" s="9" t="e">
        <f>#REF!</f>
        <v>#REF!</v>
      </c>
      <c r="J858" s="9" t="e">
        <f>VLOOKUP(I858,'גדלי תיקים'!$J:$K,2,0)</f>
        <v>#REF!</v>
      </c>
      <c r="K858" s="9" t="e">
        <f t="shared" si="28"/>
        <v>#REF!</v>
      </c>
      <c r="L858" s="9" t="e">
        <f t="shared" si="29"/>
        <v>#REF!</v>
      </c>
    </row>
    <row r="859" spans="1:12">
      <c r="A859" s="9" t="e">
        <f>#REF!</f>
        <v>#REF!</v>
      </c>
      <c r="B859" s="9" t="e">
        <f>#REF!</f>
        <v>#REF!</v>
      </c>
      <c r="C859" s="9" t="e">
        <f>#REF!</f>
        <v>#REF!</v>
      </c>
      <c r="D859" s="9" t="e">
        <f>#REF!</f>
        <v>#REF!</v>
      </c>
      <c r="E859" s="9" t="e">
        <f>#REF!</f>
        <v>#REF!</v>
      </c>
      <c r="F859" s="61" t="e">
        <f>#REF!</f>
        <v>#REF!</v>
      </c>
      <c r="G859" s="9" t="e">
        <f>#REF!*-1</f>
        <v>#REF!</v>
      </c>
      <c r="H859" s="9" t="e">
        <f>#REF!</f>
        <v>#REF!</v>
      </c>
      <c r="I859" s="9" t="e">
        <f>#REF!</f>
        <v>#REF!</v>
      </c>
      <c r="J859" s="9" t="e">
        <f>VLOOKUP(I859,'גדלי תיקים'!$J:$K,2,0)</f>
        <v>#REF!</v>
      </c>
      <c r="K859" s="9" t="e">
        <f t="shared" si="28"/>
        <v>#REF!</v>
      </c>
      <c r="L859" s="9" t="e">
        <f t="shared" si="29"/>
        <v>#REF!</v>
      </c>
    </row>
    <row r="860" spans="1:12">
      <c r="A860" s="9" t="e">
        <f>#REF!</f>
        <v>#REF!</v>
      </c>
      <c r="B860" s="9" t="e">
        <f>#REF!</f>
        <v>#REF!</v>
      </c>
      <c r="C860" s="9" t="e">
        <f>#REF!</f>
        <v>#REF!</v>
      </c>
      <c r="D860" s="9" t="e">
        <f>#REF!</f>
        <v>#REF!</v>
      </c>
      <c r="E860" s="9" t="e">
        <f>#REF!</f>
        <v>#REF!</v>
      </c>
      <c r="F860" s="61" t="e">
        <f>#REF!</f>
        <v>#REF!</v>
      </c>
      <c r="G860" s="9" t="e">
        <f>#REF!*-1</f>
        <v>#REF!</v>
      </c>
      <c r="H860" s="9" t="e">
        <f>#REF!</f>
        <v>#REF!</v>
      </c>
      <c r="I860" s="9" t="e">
        <f>#REF!</f>
        <v>#REF!</v>
      </c>
      <c r="J860" s="9" t="e">
        <f>VLOOKUP(I860,'גדלי תיקים'!$J:$K,2,0)</f>
        <v>#REF!</v>
      </c>
      <c r="K860" s="9" t="e">
        <f t="shared" si="28"/>
        <v>#REF!</v>
      </c>
      <c r="L860" s="9" t="e">
        <f t="shared" si="29"/>
        <v>#REF!</v>
      </c>
    </row>
    <row r="861" spans="1:12">
      <c r="A861" s="9" t="e">
        <f>#REF!</f>
        <v>#REF!</v>
      </c>
      <c r="B861" s="9" t="e">
        <f>#REF!</f>
        <v>#REF!</v>
      </c>
      <c r="C861" s="9" t="e">
        <f>#REF!</f>
        <v>#REF!</v>
      </c>
      <c r="D861" s="9" t="e">
        <f>#REF!</f>
        <v>#REF!</v>
      </c>
      <c r="E861" s="9" t="e">
        <f>#REF!</f>
        <v>#REF!</v>
      </c>
      <c r="F861" s="61" t="e">
        <f>#REF!</f>
        <v>#REF!</v>
      </c>
      <c r="G861" s="9" t="e">
        <f>#REF!*-1</f>
        <v>#REF!</v>
      </c>
      <c r="H861" s="9" t="e">
        <f>#REF!</f>
        <v>#REF!</v>
      </c>
      <c r="I861" s="9" t="e">
        <f>#REF!</f>
        <v>#REF!</v>
      </c>
      <c r="J861" s="9" t="e">
        <f>VLOOKUP(I861,'גדלי תיקים'!$J:$K,2,0)</f>
        <v>#REF!</v>
      </c>
      <c r="K861" s="9" t="e">
        <f t="shared" si="28"/>
        <v>#REF!</v>
      </c>
      <c r="L861" s="9" t="e">
        <f t="shared" si="29"/>
        <v>#REF!</v>
      </c>
    </row>
    <row r="862" spans="1:12">
      <c r="A862" s="9" t="e">
        <f>#REF!</f>
        <v>#REF!</v>
      </c>
      <c r="B862" s="9" t="e">
        <f>#REF!</f>
        <v>#REF!</v>
      </c>
      <c r="C862" s="9" t="e">
        <f>#REF!</f>
        <v>#REF!</v>
      </c>
      <c r="D862" s="9" t="e">
        <f>#REF!</f>
        <v>#REF!</v>
      </c>
      <c r="E862" s="9" t="e">
        <f>#REF!</f>
        <v>#REF!</v>
      </c>
      <c r="F862" s="61" t="e">
        <f>#REF!</f>
        <v>#REF!</v>
      </c>
      <c r="G862" s="9" t="e">
        <f>#REF!*-1</f>
        <v>#REF!</v>
      </c>
      <c r="H862" s="9" t="e">
        <f>#REF!</f>
        <v>#REF!</v>
      </c>
      <c r="I862" s="9" t="e">
        <f>#REF!</f>
        <v>#REF!</v>
      </c>
      <c r="J862" s="9" t="e">
        <f>VLOOKUP(I862,'גדלי תיקים'!$J:$K,2,0)</f>
        <v>#REF!</v>
      </c>
      <c r="K862" s="9" t="e">
        <f t="shared" si="28"/>
        <v>#REF!</v>
      </c>
      <c r="L862" s="9" t="e">
        <f t="shared" si="29"/>
        <v>#REF!</v>
      </c>
    </row>
    <row r="863" spans="1:12">
      <c r="A863" s="9" t="e">
        <f>#REF!</f>
        <v>#REF!</v>
      </c>
      <c r="B863" s="9" t="e">
        <f>#REF!</f>
        <v>#REF!</v>
      </c>
      <c r="C863" s="9" t="e">
        <f>#REF!</f>
        <v>#REF!</v>
      </c>
      <c r="D863" s="9" t="e">
        <f>#REF!</f>
        <v>#REF!</v>
      </c>
      <c r="E863" s="9" t="e">
        <f>#REF!</f>
        <v>#REF!</v>
      </c>
      <c r="F863" s="61" t="e">
        <f>#REF!</f>
        <v>#REF!</v>
      </c>
      <c r="G863" s="9" t="e">
        <f>#REF!*-1</f>
        <v>#REF!</v>
      </c>
      <c r="H863" s="9" t="e">
        <f>#REF!</f>
        <v>#REF!</v>
      </c>
      <c r="I863" s="9" t="e">
        <f>#REF!</f>
        <v>#REF!</v>
      </c>
      <c r="J863" s="9" t="e">
        <f>VLOOKUP(I863,'גדלי תיקים'!$J:$K,2,0)</f>
        <v>#REF!</v>
      </c>
      <c r="K863" s="9" t="e">
        <f t="shared" si="28"/>
        <v>#REF!</v>
      </c>
      <c r="L863" s="9" t="e">
        <f t="shared" si="29"/>
        <v>#REF!</v>
      </c>
    </row>
    <row r="864" spans="1:12">
      <c r="A864" s="9" t="e">
        <f>#REF!</f>
        <v>#REF!</v>
      </c>
      <c r="B864" s="9" t="e">
        <f>#REF!</f>
        <v>#REF!</v>
      </c>
      <c r="C864" s="9" t="e">
        <f>#REF!</f>
        <v>#REF!</v>
      </c>
      <c r="D864" s="9" t="e">
        <f>#REF!</f>
        <v>#REF!</v>
      </c>
      <c r="E864" s="9" t="e">
        <f>#REF!</f>
        <v>#REF!</v>
      </c>
      <c r="F864" s="61" t="e">
        <f>#REF!</f>
        <v>#REF!</v>
      </c>
      <c r="G864" s="9" t="e">
        <f>#REF!*-1</f>
        <v>#REF!</v>
      </c>
      <c r="H864" s="9" t="e">
        <f>#REF!</f>
        <v>#REF!</v>
      </c>
      <c r="I864" s="9" t="e">
        <f>#REF!</f>
        <v>#REF!</v>
      </c>
      <c r="J864" s="9" t="e">
        <f>VLOOKUP(I864,'גדלי תיקים'!$J:$K,2,0)</f>
        <v>#REF!</v>
      </c>
      <c r="K864" s="9" t="e">
        <f t="shared" si="28"/>
        <v>#REF!</v>
      </c>
      <c r="L864" s="9" t="e">
        <f t="shared" si="29"/>
        <v>#REF!</v>
      </c>
    </row>
    <row r="865" spans="1:12">
      <c r="A865" s="9" t="e">
        <f>#REF!</f>
        <v>#REF!</v>
      </c>
      <c r="B865" s="9" t="e">
        <f>#REF!</f>
        <v>#REF!</v>
      </c>
      <c r="C865" s="9" t="e">
        <f>#REF!</f>
        <v>#REF!</v>
      </c>
      <c r="D865" s="9" t="e">
        <f>#REF!</f>
        <v>#REF!</v>
      </c>
      <c r="E865" s="9" t="e">
        <f>#REF!</f>
        <v>#REF!</v>
      </c>
      <c r="F865" s="61" t="e">
        <f>#REF!</f>
        <v>#REF!</v>
      </c>
      <c r="G865" s="9" t="e">
        <f>#REF!*-1</f>
        <v>#REF!</v>
      </c>
      <c r="H865" s="9" t="e">
        <f>#REF!</f>
        <v>#REF!</v>
      </c>
      <c r="I865" s="9" t="e">
        <f>#REF!</f>
        <v>#REF!</v>
      </c>
      <c r="J865" s="9" t="e">
        <f>VLOOKUP(I865,'גדלי תיקים'!$J:$K,2,0)</f>
        <v>#REF!</v>
      </c>
      <c r="K865" s="9" t="e">
        <f t="shared" si="28"/>
        <v>#REF!</v>
      </c>
      <c r="L865" s="9" t="e">
        <f t="shared" si="29"/>
        <v>#REF!</v>
      </c>
    </row>
    <row r="866" spans="1:12">
      <c r="A866" s="9" t="e">
        <f>#REF!</f>
        <v>#REF!</v>
      </c>
      <c r="B866" s="9" t="e">
        <f>#REF!</f>
        <v>#REF!</v>
      </c>
      <c r="C866" s="9" t="e">
        <f>#REF!</f>
        <v>#REF!</v>
      </c>
      <c r="D866" s="9" t="e">
        <f>#REF!</f>
        <v>#REF!</v>
      </c>
      <c r="E866" s="9" t="e">
        <f>#REF!</f>
        <v>#REF!</v>
      </c>
      <c r="F866" s="61" t="e">
        <f>#REF!</f>
        <v>#REF!</v>
      </c>
      <c r="G866" s="9" t="e">
        <f>#REF!*-1</f>
        <v>#REF!</v>
      </c>
      <c r="H866" s="9" t="e">
        <f>#REF!</f>
        <v>#REF!</v>
      </c>
      <c r="I866" s="9" t="e">
        <f>#REF!</f>
        <v>#REF!</v>
      </c>
      <c r="J866" s="9" t="e">
        <f>VLOOKUP(I866,'גדלי תיקים'!$J:$K,2,0)</f>
        <v>#REF!</v>
      </c>
      <c r="K866" s="9" t="e">
        <f t="shared" si="28"/>
        <v>#REF!</v>
      </c>
      <c r="L866" s="9" t="e">
        <f t="shared" si="29"/>
        <v>#REF!</v>
      </c>
    </row>
    <row r="867" spans="1:12">
      <c r="A867" s="9" t="e">
        <f>#REF!</f>
        <v>#REF!</v>
      </c>
      <c r="B867" s="9" t="e">
        <f>#REF!</f>
        <v>#REF!</v>
      </c>
      <c r="C867" s="9" t="e">
        <f>#REF!</f>
        <v>#REF!</v>
      </c>
      <c r="D867" s="9" t="e">
        <f>#REF!</f>
        <v>#REF!</v>
      </c>
      <c r="E867" s="9" t="e">
        <f>#REF!</f>
        <v>#REF!</v>
      </c>
      <c r="F867" s="61" t="e">
        <f>#REF!</f>
        <v>#REF!</v>
      </c>
      <c r="G867" s="9" t="e">
        <f>#REF!*-1</f>
        <v>#REF!</v>
      </c>
      <c r="H867" s="9" t="e">
        <f>#REF!</f>
        <v>#REF!</v>
      </c>
      <c r="I867" s="9" t="e">
        <f>#REF!</f>
        <v>#REF!</v>
      </c>
      <c r="J867" s="9" t="e">
        <f>VLOOKUP(I867,'גדלי תיקים'!$J:$K,2,0)</f>
        <v>#REF!</v>
      </c>
      <c r="K867" s="9" t="e">
        <f t="shared" si="28"/>
        <v>#REF!</v>
      </c>
      <c r="L867" s="9" t="e">
        <f t="shared" si="29"/>
        <v>#REF!</v>
      </c>
    </row>
    <row r="868" spans="1:12">
      <c r="A868" s="9" t="e">
        <f>#REF!</f>
        <v>#REF!</v>
      </c>
      <c r="B868" s="9" t="e">
        <f>#REF!</f>
        <v>#REF!</v>
      </c>
      <c r="C868" s="9" t="e">
        <f>#REF!</f>
        <v>#REF!</v>
      </c>
      <c r="D868" s="9" t="e">
        <f>#REF!</f>
        <v>#REF!</v>
      </c>
      <c r="E868" s="9" t="e">
        <f>#REF!</f>
        <v>#REF!</v>
      </c>
      <c r="F868" s="61" t="e">
        <f>#REF!</f>
        <v>#REF!</v>
      </c>
      <c r="G868" s="9" t="e">
        <f>#REF!*-1</f>
        <v>#REF!</v>
      </c>
      <c r="H868" s="9" t="e">
        <f>#REF!</f>
        <v>#REF!</v>
      </c>
      <c r="I868" s="9" t="e">
        <f>#REF!</f>
        <v>#REF!</v>
      </c>
      <c r="J868" s="9" t="e">
        <f>VLOOKUP(I868,'גדלי תיקים'!$J:$K,2,0)</f>
        <v>#REF!</v>
      </c>
      <c r="K868" s="9" t="e">
        <f t="shared" si="28"/>
        <v>#REF!</v>
      </c>
      <c r="L868" s="9" t="e">
        <f t="shared" si="29"/>
        <v>#REF!</v>
      </c>
    </row>
    <row r="869" spans="1:12">
      <c r="A869" s="9" t="e">
        <f>#REF!</f>
        <v>#REF!</v>
      </c>
      <c r="B869" s="9" t="e">
        <f>#REF!</f>
        <v>#REF!</v>
      </c>
      <c r="C869" s="9" t="e">
        <f>#REF!</f>
        <v>#REF!</v>
      </c>
      <c r="D869" s="9" t="e">
        <f>#REF!</f>
        <v>#REF!</v>
      </c>
      <c r="E869" s="9" t="e">
        <f>#REF!</f>
        <v>#REF!</v>
      </c>
      <c r="F869" s="61" t="e">
        <f>#REF!</f>
        <v>#REF!</v>
      </c>
      <c r="G869" s="9" t="e">
        <f>#REF!*-1</f>
        <v>#REF!</v>
      </c>
      <c r="H869" s="9" t="e">
        <f>#REF!</f>
        <v>#REF!</v>
      </c>
      <c r="I869" s="9" t="e">
        <f>#REF!</f>
        <v>#REF!</v>
      </c>
      <c r="J869" s="9" t="e">
        <f>VLOOKUP(I869,'גדלי תיקים'!$J:$K,2,0)</f>
        <v>#REF!</v>
      </c>
      <c r="K869" s="9" t="e">
        <f t="shared" si="28"/>
        <v>#REF!</v>
      </c>
      <c r="L869" s="9" t="e">
        <f t="shared" si="29"/>
        <v>#REF!</v>
      </c>
    </row>
    <row r="870" spans="1:12">
      <c r="A870" s="9" t="e">
        <f>#REF!</f>
        <v>#REF!</v>
      </c>
      <c r="B870" s="9" t="e">
        <f>#REF!</f>
        <v>#REF!</v>
      </c>
      <c r="C870" s="9" t="e">
        <f>#REF!</f>
        <v>#REF!</v>
      </c>
      <c r="D870" s="9" t="e">
        <f>#REF!</f>
        <v>#REF!</v>
      </c>
      <c r="E870" s="9" t="e">
        <f>#REF!</f>
        <v>#REF!</v>
      </c>
      <c r="F870" s="61" t="e">
        <f>#REF!</f>
        <v>#REF!</v>
      </c>
      <c r="G870" s="9" t="e">
        <f>#REF!*-1</f>
        <v>#REF!</v>
      </c>
      <c r="H870" s="9" t="e">
        <f>#REF!</f>
        <v>#REF!</v>
      </c>
      <c r="I870" s="9" t="e">
        <f>#REF!</f>
        <v>#REF!</v>
      </c>
      <c r="J870" s="9" t="e">
        <f>VLOOKUP(I870,'גדלי תיקים'!$J:$K,2,0)</f>
        <v>#REF!</v>
      </c>
      <c r="K870" s="9" t="e">
        <f t="shared" si="28"/>
        <v>#REF!</v>
      </c>
      <c r="L870" s="9" t="e">
        <f t="shared" si="29"/>
        <v>#REF!</v>
      </c>
    </row>
    <row r="871" spans="1:12">
      <c r="A871" s="9" t="e">
        <f>#REF!</f>
        <v>#REF!</v>
      </c>
      <c r="B871" s="9" t="e">
        <f>#REF!</f>
        <v>#REF!</v>
      </c>
      <c r="C871" s="9" t="e">
        <f>#REF!</f>
        <v>#REF!</v>
      </c>
      <c r="D871" s="9" t="e">
        <f>#REF!</f>
        <v>#REF!</v>
      </c>
      <c r="E871" s="9" t="e">
        <f>#REF!</f>
        <v>#REF!</v>
      </c>
      <c r="F871" s="61" t="e">
        <f>#REF!</f>
        <v>#REF!</v>
      </c>
      <c r="G871" s="9" t="e">
        <f>#REF!*-1</f>
        <v>#REF!</v>
      </c>
      <c r="H871" s="9" t="e">
        <f>#REF!</f>
        <v>#REF!</v>
      </c>
      <c r="I871" s="9" t="e">
        <f>#REF!</f>
        <v>#REF!</v>
      </c>
      <c r="J871" s="9" t="e">
        <f>VLOOKUP(I871,'גדלי תיקים'!$J:$K,2,0)</f>
        <v>#REF!</v>
      </c>
      <c r="K871" s="9" t="e">
        <f t="shared" si="28"/>
        <v>#REF!</v>
      </c>
      <c r="L871" s="9" t="e">
        <f t="shared" si="29"/>
        <v>#REF!</v>
      </c>
    </row>
    <row r="872" spans="1:12">
      <c r="A872" s="9" t="e">
        <f>#REF!</f>
        <v>#REF!</v>
      </c>
      <c r="B872" s="9" t="e">
        <f>#REF!</f>
        <v>#REF!</v>
      </c>
      <c r="C872" s="9" t="e">
        <f>#REF!</f>
        <v>#REF!</v>
      </c>
      <c r="D872" s="9" t="e">
        <f>#REF!</f>
        <v>#REF!</v>
      </c>
      <c r="E872" s="9" t="e">
        <f>#REF!</f>
        <v>#REF!</v>
      </c>
      <c r="F872" s="61" t="e">
        <f>#REF!</f>
        <v>#REF!</v>
      </c>
      <c r="G872" s="9" t="e">
        <f>#REF!*-1</f>
        <v>#REF!</v>
      </c>
      <c r="H872" s="9" t="e">
        <f>#REF!</f>
        <v>#REF!</v>
      </c>
      <c r="I872" s="9" t="e">
        <f>#REF!</f>
        <v>#REF!</v>
      </c>
      <c r="J872" s="9" t="e">
        <f>VLOOKUP(I872,'גדלי תיקים'!$J:$K,2,0)</f>
        <v>#REF!</v>
      </c>
      <c r="K872" s="9" t="e">
        <f t="shared" si="28"/>
        <v>#REF!</v>
      </c>
      <c r="L872" s="9" t="e">
        <f t="shared" si="29"/>
        <v>#REF!</v>
      </c>
    </row>
    <row r="873" spans="1:12">
      <c r="A873" s="9" t="e">
        <f>#REF!</f>
        <v>#REF!</v>
      </c>
      <c r="B873" s="9" t="e">
        <f>#REF!</f>
        <v>#REF!</v>
      </c>
      <c r="C873" s="9" t="e">
        <f>#REF!</f>
        <v>#REF!</v>
      </c>
      <c r="D873" s="9" t="e">
        <f>#REF!</f>
        <v>#REF!</v>
      </c>
      <c r="E873" s="9" t="e">
        <f>#REF!</f>
        <v>#REF!</v>
      </c>
      <c r="F873" s="61" t="e">
        <f>#REF!</f>
        <v>#REF!</v>
      </c>
      <c r="G873" s="9" t="e">
        <f>#REF!*-1</f>
        <v>#REF!</v>
      </c>
      <c r="H873" s="9" t="e">
        <f>#REF!</f>
        <v>#REF!</v>
      </c>
      <c r="I873" s="9" t="e">
        <f>#REF!</f>
        <v>#REF!</v>
      </c>
      <c r="J873" s="9" t="e">
        <f>VLOOKUP(I873,'גדלי תיקים'!$J:$K,2,0)</f>
        <v>#REF!</v>
      </c>
      <c r="K873" s="9" t="e">
        <f t="shared" si="28"/>
        <v>#REF!</v>
      </c>
      <c r="L873" s="9" t="e">
        <f t="shared" si="29"/>
        <v>#REF!</v>
      </c>
    </row>
    <row r="874" spans="1:12">
      <c r="A874" s="9" t="e">
        <f>#REF!</f>
        <v>#REF!</v>
      </c>
      <c r="B874" s="9" t="e">
        <f>#REF!</f>
        <v>#REF!</v>
      </c>
      <c r="C874" s="9" t="e">
        <f>#REF!</f>
        <v>#REF!</v>
      </c>
      <c r="D874" s="9" t="e">
        <f>#REF!</f>
        <v>#REF!</v>
      </c>
      <c r="E874" s="9" t="e">
        <f>#REF!</f>
        <v>#REF!</v>
      </c>
      <c r="F874" s="61" t="e">
        <f>#REF!</f>
        <v>#REF!</v>
      </c>
      <c r="G874" s="9" t="e">
        <f>#REF!*-1</f>
        <v>#REF!</v>
      </c>
      <c r="H874" s="9" t="e">
        <f>#REF!</f>
        <v>#REF!</v>
      </c>
      <c r="I874" s="9" t="e">
        <f>#REF!</f>
        <v>#REF!</v>
      </c>
      <c r="J874" s="9" t="e">
        <f>VLOOKUP(I874,'גדלי תיקים'!$J:$K,2,0)</f>
        <v>#REF!</v>
      </c>
      <c r="K874" s="9" t="e">
        <f t="shared" si="28"/>
        <v>#REF!</v>
      </c>
      <c r="L874" s="9" t="e">
        <f t="shared" si="29"/>
        <v>#REF!</v>
      </c>
    </row>
    <row r="875" spans="1:12">
      <c r="A875" s="9" t="e">
        <f>#REF!</f>
        <v>#REF!</v>
      </c>
      <c r="B875" s="9" t="e">
        <f>#REF!</f>
        <v>#REF!</v>
      </c>
      <c r="C875" s="9" t="e">
        <f>#REF!</f>
        <v>#REF!</v>
      </c>
      <c r="D875" s="9" t="e">
        <f>#REF!</f>
        <v>#REF!</v>
      </c>
      <c r="E875" s="9" t="e">
        <f>#REF!</f>
        <v>#REF!</v>
      </c>
      <c r="F875" s="61" t="e">
        <f>#REF!</f>
        <v>#REF!</v>
      </c>
      <c r="G875" s="9" t="e">
        <f>#REF!*-1</f>
        <v>#REF!</v>
      </c>
      <c r="H875" s="9" t="e">
        <f>#REF!</f>
        <v>#REF!</v>
      </c>
      <c r="I875" s="9" t="e">
        <f>#REF!</f>
        <v>#REF!</v>
      </c>
      <c r="J875" s="9" t="e">
        <f>VLOOKUP(I875,'גדלי תיקים'!$J:$K,2,0)</f>
        <v>#REF!</v>
      </c>
      <c r="K875" s="9" t="e">
        <f t="shared" si="28"/>
        <v>#REF!</v>
      </c>
      <c r="L875" s="9" t="e">
        <f t="shared" si="29"/>
        <v>#REF!</v>
      </c>
    </row>
    <row r="876" spans="1:12">
      <c r="A876" s="9" t="e">
        <f>#REF!</f>
        <v>#REF!</v>
      </c>
      <c r="B876" s="9" t="e">
        <f>#REF!</f>
        <v>#REF!</v>
      </c>
      <c r="C876" s="9" t="e">
        <f>#REF!</f>
        <v>#REF!</v>
      </c>
      <c r="D876" s="9" t="e">
        <f>#REF!</f>
        <v>#REF!</v>
      </c>
      <c r="E876" s="9" t="e">
        <f>#REF!</f>
        <v>#REF!</v>
      </c>
      <c r="F876" s="61" t="e">
        <f>#REF!</f>
        <v>#REF!</v>
      </c>
      <c r="G876" s="9" t="e">
        <f>#REF!*-1</f>
        <v>#REF!</v>
      </c>
      <c r="H876" s="9" t="e">
        <f>#REF!</f>
        <v>#REF!</v>
      </c>
      <c r="I876" s="9" t="e">
        <f>#REF!</f>
        <v>#REF!</v>
      </c>
      <c r="J876" s="9" t="e">
        <f>VLOOKUP(I876,'גדלי תיקים'!$J:$K,2,0)</f>
        <v>#REF!</v>
      </c>
      <c r="K876" s="9" t="e">
        <f t="shared" si="28"/>
        <v>#REF!</v>
      </c>
      <c r="L876" s="9" t="e">
        <f t="shared" si="29"/>
        <v>#REF!</v>
      </c>
    </row>
    <row r="877" spans="1:12">
      <c r="A877" s="9" t="e">
        <f>#REF!</f>
        <v>#REF!</v>
      </c>
      <c r="B877" s="9" t="e">
        <f>#REF!</f>
        <v>#REF!</v>
      </c>
      <c r="C877" s="9" t="e">
        <f>#REF!</f>
        <v>#REF!</v>
      </c>
      <c r="D877" s="9" t="e">
        <f>#REF!</f>
        <v>#REF!</v>
      </c>
      <c r="E877" s="9" t="e">
        <f>#REF!</f>
        <v>#REF!</v>
      </c>
      <c r="F877" s="61" t="e">
        <f>#REF!</f>
        <v>#REF!</v>
      </c>
      <c r="G877" s="9" t="e">
        <f>#REF!*-1</f>
        <v>#REF!</v>
      </c>
      <c r="H877" s="9" t="e">
        <f>#REF!</f>
        <v>#REF!</v>
      </c>
      <c r="I877" s="9" t="e">
        <f>#REF!</f>
        <v>#REF!</v>
      </c>
      <c r="J877" s="9" t="e">
        <f>VLOOKUP(I877,'גדלי תיקים'!$J:$K,2,0)</f>
        <v>#REF!</v>
      </c>
      <c r="K877" s="9" t="e">
        <f t="shared" si="28"/>
        <v>#REF!</v>
      </c>
      <c r="L877" s="9" t="e">
        <f t="shared" si="29"/>
        <v>#REF!</v>
      </c>
    </row>
    <row r="878" spans="1:12">
      <c r="A878" s="9" t="e">
        <f>#REF!</f>
        <v>#REF!</v>
      </c>
      <c r="B878" s="9" t="e">
        <f>#REF!</f>
        <v>#REF!</v>
      </c>
      <c r="C878" s="9" t="e">
        <f>#REF!</f>
        <v>#REF!</v>
      </c>
      <c r="D878" s="9" t="e">
        <f>#REF!</f>
        <v>#REF!</v>
      </c>
      <c r="E878" s="9" t="e">
        <f>#REF!</f>
        <v>#REF!</v>
      </c>
      <c r="F878" s="61" t="e">
        <f>#REF!</f>
        <v>#REF!</v>
      </c>
      <c r="G878" s="9" t="e">
        <f>#REF!*-1</f>
        <v>#REF!</v>
      </c>
      <c r="H878" s="9" t="e">
        <f>#REF!</f>
        <v>#REF!</v>
      </c>
      <c r="I878" s="9" t="e">
        <f>#REF!</f>
        <v>#REF!</v>
      </c>
      <c r="J878" s="9" t="e">
        <f>VLOOKUP(I878,'גדלי תיקים'!$J:$K,2,0)</f>
        <v>#REF!</v>
      </c>
      <c r="K878" s="9" t="e">
        <f t="shared" si="28"/>
        <v>#REF!</v>
      </c>
      <c r="L878" s="9" t="e">
        <f t="shared" si="29"/>
        <v>#REF!</v>
      </c>
    </row>
    <row r="879" spans="1:12">
      <c r="A879" s="9" t="e">
        <f>#REF!</f>
        <v>#REF!</v>
      </c>
      <c r="B879" s="9" t="e">
        <f>#REF!</f>
        <v>#REF!</v>
      </c>
      <c r="C879" s="9" t="e">
        <f>#REF!</f>
        <v>#REF!</v>
      </c>
      <c r="D879" s="9" t="e">
        <f>#REF!</f>
        <v>#REF!</v>
      </c>
      <c r="E879" s="9" t="e">
        <f>#REF!</f>
        <v>#REF!</v>
      </c>
      <c r="F879" s="61" t="e">
        <f>#REF!</f>
        <v>#REF!</v>
      </c>
      <c r="G879" s="9" t="e">
        <f>#REF!*-1</f>
        <v>#REF!</v>
      </c>
      <c r="H879" s="9" t="e">
        <f>#REF!</f>
        <v>#REF!</v>
      </c>
      <c r="I879" s="9" t="e">
        <f>#REF!</f>
        <v>#REF!</v>
      </c>
      <c r="J879" s="9" t="e">
        <f>VLOOKUP(I879,'גדלי תיקים'!$J:$K,2,0)</f>
        <v>#REF!</v>
      </c>
      <c r="K879" s="9" t="e">
        <f t="shared" si="28"/>
        <v>#REF!</v>
      </c>
      <c r="L879" s="9" t="e">
        <f t="shared" si="29"/>
        <v>#REF!</v>
      </c>
    </row>
    <row r="880" spans="1:12">
      <c r="A880" s="9" t="e">
        <f>#REF!</f>
        <v>#REF!</v>
      </c>
      <c r="B880" s="9" t="e">
        <f>#REF!</f>
        <v>#REF!</v>
      </c>
      <c r="C880" s="9" t="e">
        <f>#REF!</f>
        <v>#REF!</v>
      </c>
      <c r="D880" s="9" t="e">
        <f>#REF!</f>
        <v>#REF!</v>
      </c>
      <c r="E880" s="9" t="e">
        <f>#REF!</f>
        <v>#REF!</v>
      </c>
      <c r="F880" s="61" t="e">
        <f>#REF!</f>
        <v>#REF!</v>
      </c>
      <c r="G880" s="9" t="e">
        <f>#REF!*-1</f>
        <v>#REF!</v>
      </c>
      <c r="H880" s="9" t="e">
        <f>#REF!</f>
        <v>#REF!</v>
      </c>
      <c r="I880" s="9" t="e">
        <f>#REF!</f>
        <v>#REF!</v>
      </c>
      <c r="J880" s="9" t="e">
        <f>VLOOKUP(I880,'גדלי תיקים'!$J:$K,2,0)</f>
        <v>#REF!</v>
      </c>
      <c r="K880" s="9" t="e">
        <f t="shared" si="28"/>
        <v>#REF!</v>
      </c>
      <c r="L880" s="9" t="e">
        <f t="shared" si="29"/>
        <v>#REF!</v>
      </c>
    </row>
    <row r="881" spans="1:12">
      <c r="A881" s="9" t="e">
        <f>#REF!</f>
        <v>#REF!</v>
      </c>
      <c r="B881" s="9" t="e">
        <f>#REF!</f>
        <v>#REF!</v>
      </c>
      <c r="C881" s="9" t="e">
        <f>#REF!</f>
        <v>#REF!</v>
      </c>
      <c r="D881" s="9" t="e">
        <f>#REF!</f>
        <v>#REF!</v>
      </c>
      <c r="E881" s="9" t="e">
        <f>#REF!</f>
        <v>#REF!</v>
      </c>
      <c r="F881" s="61" t="e">
        <f>#REF!</f>
        <v>#REF!</v>
      </c>
      <c r="G881" s="9" t="e">
        <f>#REF!*-1</f>
        <v>#REF!</v>
      </c>
      <c r="H881" s="9" t="e">
        <f>#REF!</f>
        <v>#REF!</v>
      </c>
      <c r="I881" s="9" t="e">
        <f>#REF!</f>
        <v>#REF!</v>
      </c>
      <c r="J881" s="9" t="e">
        <f>VLOOKUP(I881,'גדלי תיקים'!$J:$K,2,0)</f>
        <v>#REF!</v>
      </c>
      <c r="K881" s="9" t="e">
        <f t="shared" si="28"/>
        <v>#REF!</v>
      </c>
      <c r="L881" s="9" t="e">
        <f t="shared" si="29"/>
        <v>#REF!</v>
      </c>
    </row>
    <row r="882" spans="1:12">
      <c r="A882" s="9" t="e">
        <f>#REF!</f>
        <v>#REF!</v>
      </c>
      <c r="B882" s="9" t="e">
        <f>#REF!</f>
        <v>#REF!</v>
      </c>
      <c r="C882" s="9" t="e">
        <f>#REF!</f>
        <v>#REF!</v>
      </c>
      <c r="D882" s="9" t="e">
        <f>#REF!</f>
        <v>#REF!</v>
      </c>
      <c r="E882" s="9" t="e">
        <f>#REF!</f>
        <v>#REF!</v>
      </c>
      <c r="F882" s="61" t="e">
        <f>#REF!</f>
        <v>#REF!</v>
      </c>
      <c r="G882" s="9" t="e">
        <f>#REF!*-1</f>
        <v>#REF!</v>
      </c>
      <c r="H882" s="9" t="e">
        <f>#REF!</f>
        <v>#REF!</v>
      </c>
      <c r="I882" s="9" t="e">
        <f>#REF!</f>
        <v>#REF!</v>
      </c>
      <c r="J882" s="9" t="e">
        <f>VLOOKUP(I882,'גדלי תיקים'!$J:$K,2,0)</f>
        <v>#REF!</v>
      </c>
      <c r="K882" s="9" t="e">
        <f t="shared" si="28"/>
        <v>#REF!</v>
      </c>
      <c r="L882" s="9" t="e">
        <f t="shared" si="29"/>
        <v>#REF!</v>
      </c>
    </row>
    <row r="883" spans="1:12">
      <c r="A883" s="9" t="e">
        <f>#REF!</f>
        <v>#REF!</v>
      </c>
      <c r="B883" s="9" t="e">
        <f>#REF!</f>
        <v>#REF!</v>
      </c>
      <c r="C883" s="9" t="e">
        <f>#REF!</f>
        <v>#REF!</v>
      </c>
      <c r="D883" s="9" t="e">
        <f>#REF!</f>
        <v>#REF!</v>
      </c>
      <c r="E883" s="9" t="e">
        <f>#REF!</f>
        <v>#REF!</v>
      </c>
      <c r="F883" s="61" t="e">
        <f>#REF!</f>
        <v>#REF!</v>
      </c>
      <c r="G883" s="9" t="e">
        <f>#REF!*-1</f>
        <v>#REF!</v>
      </c>
      <c r="H883" s="9" t="e">
        <f>#REF!</f>
        <v>#REF!</v>
      </c>
      <c r="I883" s="9" t="e">
        <f>#REF!</f>
        <v>#REF!</v>
      </c>
      <c r="J883" s="9" t="e">
        <f>VLOOKUP(I883,'גדלי תיקים'!$J:$K,2,0)</f>
        <v>#REF!</v>
      </c>
      <c r="K883" s="9" t="e">
        <f t="shared" si="28"/>
        <v>#REF!</v>
      </c>
      <c r="L883" s="9" t="e">
        <f t="shared" si="29"/>
        <v>#REF!</v>
      </c>
    </row>
    <row r="884" spans="1:12">
      <c r="A884" s="9" t="e">
        <f>#REF!</f>
        <v>#REF!</v>
      </c>
      <c r="B884" s="9" t="e">
        <f>#REF!</f>
        <v>#REF!</v>
      </c>
      <c r="C884" s="9" t="e">
        <f>#REF!</f>
        <v>#REF!</v>
      </c>
      <c r="D884" s="9" t="e">
        <f>#REF!</f>
        <v>#REF!</v>
      </c>
      <c r="E884" s="9" t="e">
        <f>#REF!</f>
        <v>#REF!</v>
      </c>
      <c r="F884" s="61" t="e">
        <f>#REF!</f>
        <v>#REF!</v>
      </c>
      <c r="G884" s="9" t="e">
        <f>#REF!*-1</f>
        <v>#REF!</v>
      </c>
      <c r="H884" s="9" t="e">
        <f>#REF!</f>
        <v>#REF!</v>
      </c>
      <c r="I884" s="9" t="e">
        <f>#REF!</f>
        <v>#REF!</v>
      </c>
      <c r="J884" s="9" t="e">
        <f>VLOOKUP(I884,'גדלי תיקים'!$J:$K,2,0)</f>
        <v>#REF!</v>
      </c>
      <c r="K884" s="9" t="e">
        <f t="shared" si="28"/>
        <v>#REF!</v>
      </c>
      <c r="L884" s="9" t="e">
        <f t="shared" si="29"/>
        <v>#REF!</v>
      </c>
    </row>
    <row r="885" spans="1:12">
      <c r="A885" s="9" t="e">
        <f>#REF!</f>
        <v>#REF!</v>
      </c>
      <c r="B885" s="9" t="e">
        <f>#REF!</f>
        <v>#REF!</v>
      </c>
      <c r="C885" s="9" t="e">
        <f>#REF!</f>
        <v>#REF!</v>
      </c>
      <c r="D885" s="9" t="e">
        <f>#REF!</f>
        <v>#REF!</v>
      </c>
      <c r="E885" s="9" t="e">
        <f>#REF!</f>
        <v>#REF!</v>
      </c>
      <c r="F885" s="61" t="e">
        <f>#REF!</f>
        <v>#REF!</v>
      </c>
      <c r="G885" s="9" t="e">
        <f>#REF!*-1</f>
        <v>#REF!</v>
      </c>
      <c r="H885" s="9" t="e">
        <f>#REF!</f>
        <v>#REF!</v>
      </c>
      <c r="I885" s="9" t="e">
        <f>#REF!</f>
        <v>#REF!</v>
      </c>
      <c r="J885" s="9" t="e">
        <f>VLOOKUP(I885,'גדלי תיקים'!$J:$K,2,0)</f>
        <v>#REF!</v>
      </c>
      <c r="K885" s="9" t="e">
        <f t="shared" si="28"/>
        <v>#REF!</v>
      </c>
      <c r="L885" s="9" t="e">
        <f t="shared" si="29"/>
        <v>#REF!</v>
      </c>
    </row>
    <row r="886" spans="1:12">
      <c r="A886" s="9" t="e">
        <f>#REF!</f>
        <v>#REF!</v>
      </c>
      <c r="B886" s="9" t="e">
        <f>#REF!</f>
        <v>#REF!</v>
      </c>
      <c r="C886" s="9" t="e">
        <f>#REF!</f>
        <v>#REF!</v>
      </c>
      <c r="D886" s="9" t="e">
        <f>#REF!</f>
        <v>#REF!</v>
      </c>
      <c r="E886" s="9" t="e">
        <f>#REF!</f>
        <v>#REF!</v>
      </c>
      <c r="F886" s="61" t="e">
        <f>#REF!</f>
        <v>#REF!</v>
      </c>
      <c r="G886" s="9" t="e">
        <f>#REF!*-1</f>
        <v>#REF!</v>
      </c>
      <c r="H886" s="9" t="e">
        <f>#REF!</f>
        <v>#REF!</v>
      </c>
      <c r="I886" s="9" t="e">
        <f>#REF!</f>
        <v>#REF!</v>
      </c>
      <c r="J886" s="9" t="e">
        <f>VLOOKUP(I886,'גדלי תיקים'!$J:$K,2,0)</f>
        <v>#REF!</v>
      </c>
      <c r="K886" s="9" t="e">
        <f t="shared" si="28"/>
        <v>#REF!</v>
      </c>
      <c r="L886" s="9" t="e">
        <f t="shared" si="29"/>
        <v>#REF!</v>
      </c>
    </row>
    <row r="887" spans="1:12">
      <c r="A887" s="9" t="e">
        <f>#REF!</f>
        <v>#REF!</v>
      </c>
      <c r="B887" s="9" t="e">
        <f>#REF!</f>
        <v>#REF!</v>
      </c>
      <c r="C887" s="9" t="e">
        <f>#REF!</f>
        <v>#REF!</v>
      </c>
      <c r="D887" s="9" t="e">
        <f>#REF!</f>
        <v>#REF!</v>
      </c>
      <c r="E887" s="9" t="e">
        <f>#REF!</f>
        <v>#REF!</v>
      </c>
      <c r="F887" s="61" t="e">
        <f>#REF!</f>
        <v>#REF!</v>
      </c>
      <c r="G887" s="9" t="e">
        <f>#REF!*-1</f>
        <v>#REF!</v>
      </c>
      <c r="H887" s="9" t="e">
        <f>#REF!</f>
        <v>#REF!</v>
      </c>
      <c r="I887" s="9" t="e">
        <f>#REF!</f>
        <v>#REF!</v>
      </c>
      <c r="J887" s="9" t="e">
        <f>VLOOKUP(I887,'גדלי תיקים'!$J:$K,2,0)</f>
        <v>#REF!</v>
      </c>
      <c r="K887" s="9" t="e">
        <f t="shared" si="28"/>
        <v>#REF!</v>
      </c>
      <c r="L887" s="9" t="e">
        <f t="shared" si="29"/>
        <v>#REF!</v>
      </c>
    </row>
    <row r="888" spans="1:12">
      <c r="A888" s="9" t="e">
        <f>#REF!</f>
        <v>#REF!</v>
      </c>
      <c r="B888" s="9" t="e">
        <f>#REF!</f>
        <v>#REF!</v>
      </c>
      <c r="C888" s="9" t="e">
        <f>#REF!</f>
        <v>#REF!</v>
      </c>
      <c r="D888" s="9" t="e">
        <f>#REF!</f>
        <v>#REF!</v>
      </c>
      <c r="E888" s="9" t="e">
        <f>#REF!</f>
        <v>#REF!</v>
      </c>
      <c r="F888" s="61" t="e">
        <f>#REF!</f>
        <v>#REF!</v>
      </c>
      <c r="G888" s="9" t="e">
        <f>#REF!*-1</f>
        <v>#REF!</v>
      </c>
      <c r="H888" s="9" t="e">
        <f>#REF!</f>
        <v>#REF!</v>
      </c>
      <c r="I888" s="9" t="e">
        <f>#REF!</f>
        <v>#REF!</v>
      </c>
      <c r="J888" s="9" t="e">
        <f>VLOOKUP(I888,'גדלי תיקים'!$J:$K,2,0)</f>
        <v>#REF!</v>
      </c>
      <c r="K888" s="9" t="e">
        <f t="shared" si="28"/>
        <v>#REF!</v>
      </c>
      <c r="L888" s="9" t="e">
        <f t="shared" si="29"/>
        <v>#REF!</v>
      </c>
    </row>
    <row r="889" spans="1:12">
      <c r="A889" s="9" t="e">
        <f>#REF!</f>
        <v>#REF!</v>
      </c>
      <c r="B889" s="9" t="e">
        <f>#REF!</f>
        <v>#REF!</v>
      </c>
      <c r="C889" s="9" t="e">
        <f>#REF!</f>
        <v>#REF!</v>
      </c>
      <c r="D889" s="9" t="e">
        <f>#REF!</f>
        <v>#REF!</v>
      </c>
      <c r="E889" s="9" t="e">
        <f>#REF!</f>
        <v>#REF!</v>
      </c>
      <c r="F889" s="61" t="e">
        <f>#REF!</f>
        <v>#REF!</v>
      </c>
      <c r="G889" s="9" t="e">
        <f>#REF!*-1</f>
        <v>#REF!</v>
      </c>
      <c r="H889" s="9" t="e">
        <f>#REF!</f>
        <v>#REF!</v>
      </c>
      <c r="I889" s="9" t="e">
        <f>#REF!</f>
        <v>#REF!</v>
      </c>
      <c r="J889" s="9" t="e">
        <f>VLOOKUP(I889,'גדלי תיקים'!$J:$K,2,0)</f>
        <v>#REF!</v>
      </c>
      <c r="K889" s="9" t="e">
        <f t="shared" si="28"/>
        <v>#REF!</v>
      </c>
      <c r="L889" s="9" t="e">
        <f t="shared" si="29"/>
        <v>#REF!</v>
      </c>
    </row>
    <row r="890" spans="1:12">
      <c r="A890" s="9" t="e">
        <f>#REF!</f>
        <v>#REF!</v>
      </c>
      <c r="B890" s="9" t="e">
        <f>#REF!</f>
        <v>#REF!</v>
      </c>
      <c r="C890" s="9" t="e">
        <f>#REF!</f>
        <v>#REF!</v>
      </c>
      <c r="D890" s="9" t="e">
        <f>#REF!</f>
        <v>#REF!</v>
      </c>
      <c r="E890" s="9" t="e">
        <f>#REF!</f>
        <v>#REF!</v>
      </c>
      <c r="F890" s="61" t="e">
        <f>#REF!</f>
        <v>#REF!</v>
      </c>
      <c r="G890" s="9" t="e">
        <f>#REF!*-1</f>
        <v>#REF!</v>
      </c>
      <c r="H890" s="9" t="e">
        <f>#REF!</f>
        <v>#REF!</v>
      </c>
      <c r="I890" s="9" t="e">
        <f>#REF!</f>
        <v>#REF!</v>
      </c>
      <c r="J890" s="9" t="e">
        <f>VLOOKUP(I890,'גדלי תיקים'!$J:$K,2,0)</f>
        <v>#REF!</v>
      </c>
      <c r="K890" s="9" t="e">
        <f t="shared" si="28"/>
        <v>#REF!</v>
      </c>
      <c r="L890" s="9" t="e">
        <f t="shared" si="29"/>
        <v>#REF!</v>
      </c>
    </row>
    <row r="891" spans="1:12">
      <c r="A891" s="9" t="e">
        <f>#REF!</f>
        <v>#REF!</v>
      </c>
      <c r="B891" s="9" t="e">
        <f>#REF!</f>
        <v>#REF!</v>
      </c>
      <c r="C891" s="9" t="e">
        <f>#REF!</f>
        <v>#REF!</v>
      </c>
      <c r="D891" s="9" t="e">
        <f>#REF!</f>
        <v>#REF!</v>
      </c>
      <c r="E891" s="9" t="e">
        <f>#REF!</f>
        <v>#REF!</v>
      </c>
      <c r="F891" s="61" t="e">
        <f>#REF!</f>
        <v>#REF!</v>
      </c>
      <c r="G891" s="9" t="e">
        <f>#REF!*-1</f>
        <v>#REF!</v>
      </c>
      <c r="H891" s="9" t="e">
        <f>#REF!</f>
        <v>#REF!</v>
      </c>
      <c r="I891" s="9" t="e">
        <f>#REF!</f>
        <v>#REF!</v>
      </c>
      <c r="J891" s="9" t="e">
        <f>VLOOKUP(I891,'גדלי תיקים'!$J:$K,2,0)</f>
        <v>#REF!</v>
      </c>
      <c r="K891" s="9" t="e">
        <f t="shared" si="28"/>
        <v>#REF!</v>
      </c>
      <c r="L891" s="9" t="e">
        <f t="shared" si="29"/>
        <v>#REF!</v>
      </c>
    </row>
    <row r="892" spans="1:12">
      <c r="A892" s="9" t="e">
        <f>#REF!</f>
        <v>#REF!</v>
      </c>
      <c r="B892" s="9" t="e">
        <f>#REF!</f>
        <v>#REF!</v>
      </c>
      <c r="C892" s="9" t="e">
        <f>#REF!</f>
        <v>#REF!</v>
      </c>
      <c r="D892" s="9" t="e">
        <f>#REF!</f>
        <v>#REF!</v>
      </c>
      <c r="E892" s="9" t="e">
        <f>#REF!</f>
        <v>#REF!</v>
      </c>
      <c r="F892" s="61" t="e">
        <f>#REF!</f>
        <v>#REF!</v>
      </c>
      <c r="G892" s="9" t="e">
        <f>#REF!*-1</f>
        <v>#REF!</v>
      </c>
      <c r="H892" s="9" t="e">
        <f>#REF!</f>
        <v>#REF!</v>
      </c>
      <c r="I892" s="9" t="e">
        <f>#REF!</f>
        <v>#REF!</v>
      </c>
      <c r="J892" s="9" t="e">
        <f>VLOOKUP(I892,'גדלי תיקים'!$J:$K,2,0)</f>
        <v>#REF!</v>
      </c>
      <c r="K892" s="9" t="e">
        <f t="shared" si="28"/>
        <v>#REF!</v>
      </c>
      <c r="L892" s="9" t="e">
        <f t="shared" si="29"/>
        <v>#REF!</v>
      </c>
    </row>
    <row r="893" spans="1:12">
      <c r="A893" s="9" t="e">
        <f>#REF!</f>
        <v>#REF!</v>
      </c>
      <c r="B893" s="9" t="e">
        <f>#REF!</f>
        <v>#REF!</v>
      </c>
      <c r="C893" s="9" t="e">
        <f>#REF!</f>
        <v>#REF!</v>
      </c>
      <c r="D893" s="9" t="e">
        <f>#REF!</f>
        <v>#REF!</v>
      </c>
      <c r="E893" s="9" t="e">
        <f>#REF!</f>
        <v>#REF!</v>
      </c>
      <c r="F893" s="61" t="e">
        <f>#REF!</f>
        <v>#REF!</v>
      </c>
      <c r="G893" s="9" t="e">
        <f>#REF!*-1</f>
        <v>#REF!</v>
      </c>
      <c r="H893" s="9" t="e">
        <f>#REF!</f>
        <v>#REF!</v>
      </c>
      <c r="I893" s="9" t="e">
        <f>#REF!</f>
        <v>#REF!</v>
      </c>
      <c r="J893" s="9" t="e">
        <f>VLOOKUP(I893,'גדלי תיקים'!$J:$K,2,0)</f>
        <v>#REF!</v>
      </c>
      <c r="K893" s="9" t="e">
        <f t="shared" si="28"/>
        <v>#REF!</v>
      </c>
      <c r="L893" s="9" t="e">
        <f t="shared" si="29"/>
        <v>#REF!</v>
      </c>
    </row>
    <row r="894" spans="1:12">
      <c r="A894" s="9" t="e">
        <f>#REF!</f>
        <v>#REF!</v>
      </c>
      <c r="B894" s="9" t="e">
        <f>#REF!</f>
        <v>#REF!</v>
      </c>
      <c r="C894" s="9" t="e">
        <f>#REF!</f>
        <v>#REF!</v>
      </c>
      <c r="D894" s="9" t="e">
        <f>#REF!</f>
        <v>#REF!</v>
      </c>
      <c r="E894" s="9" t="e">
        <f>#REF!</f>
        <v>#REF!</v>
      </c>
      <c r="F894" s="61" t="e">
        <f>#REF!</f>
        <v>#REF!</v>
      </c>
      <c r="G894" s="9" t="e">
        <f>#REF!*-1</f>
        <v>#REF!</v>
      </c>
      <c r="H894" s="9" t="e">
        <f>#REF!</f>
        <v>#REF!</v>
      </c>
      <c r="I894" s="9" t="e">
        <f>#REF!</f>
        <v>#REF!</v>
      </c>
      <c r="J894" s="9" t="e">
        <f>VLOOKUP(I894,'גדלי תיקים'!$J:$K,2,0)</f>
        <v>#REF!</v>
      </c>
      <c r="K894" s="9" t="e">
        <f t="shared" si="28"/>
        <v>#REF!</v>
      </c>
      <c r="L894" s="9" t="e">
        <f t="shared" si="29"/>
        <v>#REF!</v>
      </c>
    </row>
    <row r="895" spans="1:12">
      <c r="A895" s="9" t="e">
        <f>#REF!</f>
        <v>#REF!</v>
      </c>
      <c r="B895" s="9" t="e">
        <f>#REF!</f>
        <v>#REF!</v>
      </c>
      <c r="C895" s="9" t="e">
        <f>#REF!</f>
        <v>#REF!</v>
      </c>
      <c r="D895" s="9" t="e">
        <f>#REF!</f>
        <v>#REF!</v>
      </c>
      <c r="E895" s="9" t="e">
        <f>#REF!</f>
        <v>#REF!</v>
      </c>
      <c r="F895" s="61" t="e">
        <f>#REF!</f>
        <v>#REF!</v>
      </c>
      <c r="G895" s="9" t="e">
        <f>#REF!*-1</f>
        <v>#REF!</v>
      </c>
      <c r="H895" s="9" t="e">
        <f>#REF!</f>
        <v>#REF!</v>
      </c>
      <c r="I895" s="9" t="e">
        <f>#REF!</f>
        <v>#REF!</v>
      </c>
      <c r="J895" s="9" t="e">
        <f>VLOOKUP(I895,'גדלי תיקים'!$J:$K,2,0)</f>
        <v>#REF!</v>
      </c>
      <c r="K895" s="9" t="e">
        <f t="shared" si="28"/>
        <v>#REF!</v>
      </c>
      <c r="L895" s="9" t="e">
        <f t="shared" si="29"/>
        <v>#REF!</v>
      </c>
    </row>
    <row r="896" spans="1:12">
      <c r="A896" s="9" t="e">
        <f>#REF!</f>
        <v>#REF!</v>
      </c>
      <c r="B896" s="9" t="e">
        <f>#REF!</f>
        <v>#REF!</v>
      </c>
      <c r="C896" s="9" t="e">
        <f>#REF!</f>
        <v>#REF!</v>
      </c>
      <c r="D896" s="9" t="e">
        <f>#REF!</f>
        <v>#REF!</v>
      </c>
      <c r="E896" s="9" t="e">
        <f>#REF!</f>
        <v>#REF!</v>
      </c>
      <c r="F896" s="61" t="e">
        <f>#REF!</f>
        <v>#REF!</v>
      </c>
      <c r="G896" s="9" t="e">
        <f>#REF!*-1</f>
        <v>#REF!</v>
      </c>
      <c r="H896" s="9" t="e">
        <f>#REF!</f>
        <v>#REF!</v>
      </c>
      <c r="I896" s="9" t="e">
        <f>#REF!</f>
        <v>#REF!</v>
      </c>
      <c r="J896" s="9" t="e">
        <f>VLOOKUP(I896,'גדלי תיקים'!$J:$K,2,0)</f>
        <v>#REF!</v>
      </c>
      <c r="K896" s="9" t="e">
        <f t="shared" si="28"/>
        <v>#REF!</v>
      </c>
      <c r="L896" s="9" t="e">
        <f t="shared" si="29"/>
        <v>#REF!</v>
      </c>
    </row>
    <row r="897" spans="1:12">
      <c r="A897" s="9" t="e">
        <f>#REF!</f>
        <v>#REF!</v>
      </c>
      <c r="B897" s="9" t="e">
        <f>#REF!</f>
        <v>#REF!</v>
      </c>
      <c r="C897" s="9" t="e">
        <f>#REF!</f>
        <v>#REF!</v>
      </c>
      <c r="D897" s="9" t="e">
        <f>#REF!</f>
        <v>#REF!</v>
      </c>
      <c r="E897" s="9" t="e">
        <f>#REF!</f>
        <v>#REF!</v>
      </c>
      <c r="F897" s="61" t="e">
        <f>#REF!</f>
        <v>#REF!</v>
      </c>
      <c r="G897" s="9" t="e">
        <f>#REF!*-1</f>
        <v>#REF!</v>
      </c>
      <c r="H897" s="9" t="e">
        <f>#REF!</f>
        <v>#REF!</v>
      </c>
      <c r="I897" s="9" t="e">
        <f>#REF!</f>
        <v>#REF!</v>
      </c>
      <c r="J897" s="9" t="e">
        <f>VLOOKUP(I897,'גדלי תיקים'!$J:$K,2,0)</f>
        <v>#REF!</v>
      </c>
      <c r="K897" s="9" t="e">
        <f t="shared" si="28"/>
        <v>#REF!</v>
      </c>
      <c r="L897" s="9" t="e">
        <f t="shared" si="29"/>
        <v>#REF!</v>
      </c>
    </row>
    <row r="898" spans="1:12">
      <c r="A898" s="9" t="e">
        <f>#REF!</f>
        <v>#REF!</v>
      </c>
      <c r="B898" s="9" t="e">
        <f>#REF!</f>
        <v>#REF!</v>
      </c>
      <c r="C898" s="9" t="e">
        <f>#REF!</f>
        <v>#REF!</v>
      </c>
      <c r="D898" s="9" t="e">
        <f>#REF!</f>
        <v>#REF!</v>
      </c>
      <c r="E898" s="9" t="e">
        <f>#REF!</f>
        <v>#REF!</v>
      </c>
      <c r="F898" s="61" t="e">
        <f>#REF!</f>
        <v>#REF!</v>
      </c>
      <c r="G898" s="9" t="e">
        <f>#REF!*-1</f>
        <v>#REF!</v>
      </c>
      <c r="H898" s="9" t="e">
        <f>#REF!</f>
        <v>#REF!</v>
      </c>
      <c r="I898" s="9" t="e">
        <f>#REF!</f>
        <v>#REF!</v>
      </c>
      <c r="J898" s="9" t="e">
        <f>VLOOKUP(I898,'גדלי תיקים'!$J:$K,2,0)</f>
        <v>#REF!</v>
      </c>
      <c r="K898" s="9" t="e">
        <f t="shared" si="28"/>
        <v>#REF!</v>
      </c>
      <c r="L898" s="9" t="e">
        <f t="shared" si="29"/>
        <v>#REF!</v>
      </c>
    </row>
    <row r="899" spans="1:12">
      <c r="A899" s="9" t="e">
        <f>#REF!</f>
        <v>#REF!</v>
      </c>
      <c r="B899" s="9" t="e">
        <f>#REF!</f>
        <v>#REF!</v>
      </c>
      <c r="C899" s="9" t="e">
        <f>#REF!</f>
        <v>#REF!</v>
      </c>
      <c r="D899" s="9" t="e">
        <f>#REF!</f>
        <v>#REF!</v>
      </c>
      <c r="E899" s="9" t="e">
        <f>#REF!</f>
        <v>#REF!</v>
      </c>
      <c r="F899" s="61" t="e">
        <f>#REF!</f>
        <v>#REF!</v>
      </c>
      <c r="G899" s="9" t="e">
        <f>#REF!*-1</f>
        <v>#REF!</v>
      </c>
      <c r="H899" s="9" t="e">
        <f>#REF!</f>
        <v>#REF!</v>
      </c>
      <c r="I899" s="9" t="e">
        <f>#REF!</f>
        <v>#REF!</v>
      </c>
      <c r="J899" s="9" t="e">
        <f>VLOOKUP(I899,'גדלי תיקים'!$J:$K,2,0)</f>
        <v>#REF!</v>
      </c>
      <c r="K899" s="9" t="e">
        <f t="shared" ref="K899:K950" si="30">IF(OR(E899="מכירה"),"מ",IF(OR(E899="רכישה"),"ק",""))</f>
        <v>#REF!</v>
      </c>
      <c r="L899" s="9" t="e">
        <f t="shared" ref="L899:L950" si="31">CONCATENATE(J899,"_",A899,"_",K899)</f>
        <v>#REF!</v>
      </c>
    </row>
    <row r="900" spans="1:12">
      <c r="A900" s="9" t="e">
        <f>#REF!</f>
        <v>#REF!</v>
      </c>
      <c r="B900" s="9" t="e">
        <f>#REF!</f>
        <v>#REF!</v>
      </c>
      <c r="C900" s="9" t="e">
        <f>#REF!</f>
        <v>#REF!</v>
      </c>
      <c r="D900" s="9" t="e">
        <f>#REF!</f>
        <v>#REF!</v>
      </c>
      <c r="E900" s="9" t="e">
        <f>#REF!</f>
        <v>#REF!</v>
      </c>
      <c r="F900" s="61" t="e">
        <f>#REF!</f>
        <v>#REF!</v>
      </c>
      <c r="G900" s="9" t="e">
        <f>#REF!*-1</f>
        <v>#REF!</v>
      </c>
      <c r="H900" s="9" t="e">
        <f>#REF!</f>
        <v>#REF!</v>
      </c>
      <c r="I900" s="9" t="e">
        <f>#REF!</f>
        <v>#REF!</v>
      </c>
      <c r="J900" s="9" t="e">
        <f>VLOOKUP(I900,'גדלי תיקים'!$J:$K,2,0)</f>
        <v>#REF!</v>
      </c>
      <c r="K900" s="9" t="e">
        <f t="shared" si="30"/>
        <v>#REF!</v>
      </c>
      <c r="L900" s="9" t="e">
        <f t="shared" si="31"/>
        <v>#REF!</v>
      </c>
    </row>
    <row r="901" spans="1:12">
      <c r="A901" s="9" t="e">
        <f>#REF!</f>
        <v>#REF!</v>
      </c>
      <c r="B901" s="9" t="e">
        <f>#REF!</f>
        <v>#REF!</v>
      </c>
      <c r="C901" s="9" t="e">
        <f>#REF!</f>
        <v>#REF!</v>
      </c>
      <c r="D901" s="9" t="e">
        <f>#REF!</f>
        <v>#REF!</v>
      </c>
      <c r="E901" s="9" t="e">
        <f>#REF!</f>
        <v>#REF!</v>
      </c>
      <c r="F901" s="61" t="e">
        <f>#REF!</f>
        <v>#REF!</v>
      </c>
      <c r="G901" s="9" t="e">
        <f>#REF!*-1</f>
        <v>#REF!</v>
      </c>
      <c r="H901" s="9" t="e">
        <f>#REF!</f>
        <v>#REF!</v>
      </c>
      <c r="I901" s="9" t="e">
        <f>#REF!</f>
        <v>#REF!</v>
      </c>
      <c r="J901" s="9" t="e">
        <f>VLOOKUP(I901,'גדלי תיקים'!$J:$K,2,0)</f>
        <v>#REF!</v>
      </c>
      <c r="K901" s="9" t="e">
        <f t="shared" si="30"/>
        <v>#REF!</v>
      </c>
      <c r="L901" s="9" t="e">
        <f t="shared" si="31"/>
        <v>#REF!</v>
      </c>
    </row>
    <row r="902" spans="1:12">
      <c r="A902" s="9" t="e">
        <f>#REF!</f>
        <v>#REF!</v>
      </c>
      <c r="B902" s="9" t="e">
        <f>#REF!</f>
        <v>#REF!</v>
      </c>
      <c r="C902" s="9" t="e">
        <f>#REF!</f>
        <v>#REF!</v>
      </c>
      <c r="D902" s="9" t="e">
        <f>#REF!</f>
        <v>#REF!</v>
      </c>
      <c r="E902" s="9" t="e">
        <f>#REF!</f>
        <v>#REF!</v>
      </c>
      <c r="F902" s="61" t="e">
        <f>#REF!</f>
        <v>#REF!</v>
      </c>
      <c r="G902" s="9" t="e">
        <f>#REF!*-1</f>
        <v>#REF!</v>
      </c>
      <c r="H902" s="9" t="e">
        <f>#REF!</f>
        <v>#REF!</v>
      </c>
      <c r="I902" s="9" t="e">
        <f>#REF!</f>
        <v>#REF!</v>
      </c>
      <c r="J902" s="9" t="e">
        <f>VLOOKUP(I902,'גדלי תיקים'!$J:$K,2,0)</f>
        <v>#REF!</v>
      </c>
      <c r="K902" s="9" t="e">
        <f t="shared" si="30"/>
        <v>#REF!</v>
      </c>
      <c r="L902" s="9" t="e">
        <f t="shared" si="31"/>
        <v>#REF!</v>
      </c>
    </row>
    <row r="903" spans="1:12">
      <c r="A903" s="9" t="e">
        <f>#REF!</f>
        <v>#REF!</v>
      </c>
      <c r="B903" s="9" t="e">
        <f>#REF!</f>
        <v>#REF!</v>
      </c>
      <c r="C903" s="9" t="e">
        <f>#REF!</f>
        <v>#REF!</v>
      </c>
      <c r="D903" s="9" t="e">
        <f>#REF!</f>
        <v>#REF!</v>
      </c>
      <c r="E903" s="9" t="e">
        <f>#REF!</f>
        <v>#REF!</v>
      </c>
      <c r="F903" s="61" t="e">
        <f>#REF!</f>
        <v>#REF!</v>
      </c>
      <c r="G903" s="9" t="e">
        <f>#REF!*-1</f>
        <v>#REF!</v>
      </c>
      <c r="H903" s="9" t="e">
        <f>#REF!</f>
        <v>#REF!</v>
      </c>
      <c r="I903" s="9" t="e">
        <f>#REF!</f>
        <v>#REF!</v>
      </c>
      <c r="J903" s="9" t="e">
        <f>VLOOKUP(I903,'גדלי תיקים'!$J:$K,2,0)</f>
        <v>#REF!</v>
      </c>
      <c r="K903" s="9" t="e">
        <f t="shared" si="30"/>
        <v>#REF!</v>
      </c>
      <c r="L903" s="9" t="e">
        <f t="shared" si="31"/>
        <v>#REF!</v>
      </c>
    </row>
    <row r="904" spans="1:12">
      <c r="A904" s="9" t="e">
        <f>#REF!</f>
        <v>#REF!</v>
      </c>
      <c r="B904" s="9" t="e">
        <f>#REF!</f>
        <v>#REF!</v>
      </c>
      <c r="C904" s="9" t="e">
        <f>#REF!</f>
        <v>#REF!</v>
      </c>
      <c r="D904" s="9" t="e">
        <f>#REF!</f>
        <v>#REF!</v>
      </c>
      <c r="E904" s="9" t="e">
        <f>#REF!</f>
        <v>#REF!</v>
      </c>
      <c r="F904" s="61" t="e">
        <f>#REF!</f>
        <v>#REF!</v>
      </c>
      <c r="G904" s="9" t="e">
        <f>#REF!*-1</f>
        <v>#REF!</v>
      </c>
      <c r="H904" s="9" t="e">
        <f>#REF!</f>
        <v>#REF!</v>
      </c>
      <c r="I904" s="9" t="e">
        <f>#REF!</f>
        <v>#REF!</v>
      </c>
      <c r="J904" s="9" t="e">
        <f>VLOOKUP(I904,'גדלי תיקים'!$J:$K,2,0)</f>
        <v>#REF!</v>
      </c>
      <c r="K904" s="9" t="e">
        <f t="shared" si="30"/>
        <v>#REF!</v>
      </c>
      <c r="L904" s="9" t="e">
        <f t="shared" si="31"/>
        <v>#REF!</v>
      </c>
    </row>
    <row r="905" spans="1:12">
      <c r="A905" s="9" t="e">
        <f>#REF!</f>
        <v>#REF!</v>
      </c>
      <c r="B905" s="9" t="e">
        <f>#REF!</f>
        <v>#REF!</v>
      </c>
      <c r="C905" s="9" t="e">
        <f>#REF!</f>
        <v>#REF!</v>
      </c>
      <c r="D905" s="9" t="e">
        <f>#REF!</f>
        <v>#REF!</v>
      </c>
      <c r="E905" s="9" t="e">
        <f>#REF!</f>
        <v>#REF!</v>
      </c>
      <c r="F905" s="61" t="e">
        <f>#REF!</f>
        <v>#REF!</v>
      </c>
      <c r="G905" s="9" t="e">
        <f>#REF!*-1</f>
        <v>#REF!</v>
      </c>
      <c r="H905" s="9" t="e">
        <f>#REF!</f>
        <v>#REF!</v>
      </c>
      <c r="I905" s="9" t="e">
        <f>#REF!</f>
        <v>#REF!</v>
      </c>
      <c r="J905" s="9" t="e">
        <f>VLOOKUP(I905,'גדלי תיקים'!$J:$K,2,0)</f>
        <v>#REF!</v>
      </c>
      <c r="K905" s="9" t="e">
        <f t="shared" si="30"/>
        <v>#REF!</v>
      </c>
      <c r="L905" s="9" t="e">
        <f t="shared" si="31"/>
        <v>#REF!</v>
      </c>
    </row>
    <row r="906" spans="1:12">
      <c r="A906" s="9" t="e">
        <f>#REF!</f>
        <v>#REF!</v>
      </c>
      <c r="B906" s="9" t="e">
        <f>#REF!</f>
        <v>#REF!</v>
      </c>
      <c r="C906" s="9" t="e">
        <f>#REF!</f>
        <v>#REF!</v>
      </c>
      <c r="D906" s="9" t="e">
        <f>#REF!</f>
        <v>#REF!</v>
      </c>
      <c r="E906" s="9" t="e">
        <f>#REF!</f>
        <v>#REF!</v>
      </c>
      <c r="F906" s="61" t="e">
        <f>#REF!</f>
        <v>#REF!</v>
      </c>
      <c r="G906" s="9" t="e">
        <f>#REF!*-1</f>
        <v>#REF!</v>
      </c>
      <c r="H906" s="9" t="e">
        <f>#REF!</f>
        <v>#REF!</v>
      </c>
      <c r="I906" s="9" t="e">
        <f>#REF!</f>
        <v>#REF!</v>
      </c>
      <c r="J906" s="9" t="e">
        <f>VLOOKUP(I906,'גדלי תיקים'!$J:$K,2,0)</f>
        <v>#REF!</v>
      </c>
      <c r="K906" s="9" t="e">
        <f t="shared" si="30"/>
        <v>#REF!</v>
      </c>
      <c r="L906" s="9" t="e">
        <f t="shared" si="31"/>
        <v>#REF!</v>
      </c>
    </row>
    <row r="907" spans="1:12">
      <c r="A907" s="9" t="e">
        <f>#REF!</f>
        <v>#REF!</v>
      </c>
      <c r="B907" s="9" t="e">
        <f>#REF!</f>
        <v>#REF!</v>
      </c>
      <c r="C907" s="9" t="e">
        <f>#REF!</f>
        <v>#REF!</v>
      </c>
      <c r="D907" s="9" t="e">
        <f>#REF!</f>
        <v>#REF!</v>
      </c>
      <c r="E907" s="9" t="e">
        <f>#REF!</f>
        <v>#REF!</v>
      </c>
      <c r="F907" s="61" t="e">
        <f>#REF!</f>
        <v>#REF!</v>
      </c>
      <c r="G907" s="9" t="e">
        <f>#REF!*-1</f>
        <v>#REF!</v>
      </c>
      <c r="H907" s="9" t="e">
        <f>#REF!</f>
        <v>#REF!</v>
      </c>
      <c r="I907" s="9" t="e">
        <f>#REF!</f>
        <v>#REF!</v>
      </c>
      <c r="J907" s="9" t="e">
        <f>VLOOKUP(I907,'גדלי תיקים'!$J:$K,2,0)</f>
        <v>#REF!</v>
      </c>
      <c r="K907" s="9" t="e">
        <f t="shared" si="30"/>
        <v>#REF!</v>
      </c>
      <c r="L907" s="9" t="e">
        <f t="shared" si="31"/>
        <v>#REF!</v>
      </c>
    </row>
    <row r="908" spans="1:12">
      <c r="A908" s="9" t="e">
        <f>#REF!</f>
        <v>#REF!</v>
      </c>
      <c r="B908" s="9" t="e">
        <f>#REF!</f>
        <v>#REF!</v>
      </c>
      <c r="C908" s="9" t="e">
        <f>#REF!</f>
        <v>#REF!</v>
      </c>
      <c r="D908" s="9" t="e">
        <f>#REF!</f>
        <v>#REF!</v>
      </c>
      <c r="E908" s="9" t="e">
        <f>#REF!</f>
        <v>#REF!</v>
      </c>
      <c r="F908" s="61" t="e">
        <f>#REF!</f>
        <v>#REF!</v>
      </c>
      <c r="G908" s="9" t="e">
        <f>#REF!*-1</f>
        <v>#REF!</v>
      </c>
      <c r="H908" s="9" t="e">
        <f>#REF!</f>
        <v>#REF!</v>
      </c>
      <c r="I908" s="9" t="e">
        <f>#REF!</f>
        <v>#REF!</v>
      </c>
      <c r="J908" s="9" t="e">
        <f>VLOOKUP(I908,'גדלי תיקים'!$J:$K,2,0)</f>
        <v>#REF!</v>
      </c>
      <c r="K908" s="9" t="e">
        <f t="shared" si="30"/>
        <v>#REF!</v>
      </c>
      <c r="L908" s="9" t="e">
        <f t="shared" si="31"/>
        <v>#REF!</v>
      </c>
    </row>
    <row r="909" spans="1:12">
      <c r="A909" s="9" t="e">
        <f>#REF!</f>
        <v>#REF!</v>
      </c>
      <c r="B909" s="9" t="e">
        <f>#REF!</f>
        <v>#REF!</v>
      </c>
      <c r="C909" s="9" t="e">
        <f>#REF!</f>
        <v>#REF!</v>
      </c>
      <c r="D909" s="9" t="e">
        <f>#REF!</f>
        <v>#REF!</v>
      </c>
      <c r="E909" s="9" t="e">
        <f>#REF!</f>
        <v>#REF!</v>
      </c>
      <c r="F909" s="61" t="e">
        <f>#REF!</f>
        <v>#REF!</v>
      </c>
      <c r="G909" s="9" t="e">
        <f>#REF!*-1</f>
        <v>#REF!</v>
      </c>
      <c r="H909" s="9" t="e">
        <f>#REF!</f>
        <v>#REF!</v>
      </c>
      <c r="I909" s="9" t="e">
        <f>#REF!</f>
        <v>#REF!</v>
      </c>
      <c r="J909" s="9" t="e">
        <f>VLOOKUP(I909,'גדלי תיקים'!$J:$K,2,0)</f>
        <v>#REF!</v>
      </c>
      <c r="K909" s="9" t="e">
        <f t="shared" si="30"/>
        <v>#REF!</v>
      </c>
      <c r="L909" s="9" t="e">
        <f t="shared" si="31"/>
        <v>#REF!</v>
      </c>
    </row>
    <row r="910" spans="1:12">
      <c r="A910" s="9" t="e">
        <f>#REF!</f>
        <v>#REF!</v>
      </c>
      <c r="B910" s="9" t="e">
        <f>#REF!</f>
        <v>#REF!</v>
      </c>
      <c r="C910" s="9" t="e">
        <f>#REF!</f>
        <v>#REF!</v>
      </c>
      <c r="D910" s="9" t="e">
        <f>#REF!</f>
        <v>#REF!</v>
      </c>
      <c r="E910" s="9" t="e">
        <f>#REF!</f>
        <v>#REF!</v>
      </c>
      <c r="F910" s="61" t="e">
        <f>#REF!</f>
        <v>#REF!</v>
      </c>
      <c r="G910" s="9" t="e">
        <f>#REF!*-1</f>
        <v>#REF!</v>
      </c>
      <c r="H910" s="9" t="e">
        <f>#REF!</f>
        <v>#REF!</v>
      </c>
      <c r="I910" s="9" t="e">
        <f>#REF!</f>
        <v>#REF!</v>
      </c>
      <c r="J910" s="9" t="e">
        <f>VLOOKUP(I910,'גדלי תיקים'!$J:$K,2,0)</f>
        <v>#REF!</v>
      </c>
      <c r="K910" s="9" t="e">
        <f t="shared" si="30"/>
        <v>#REF!</v>
      </c>
      <c r="L910" s="9" t="e">
        <f t="shared" si="31"/>
        <v>#REF!</v>
      </c>
    </row>
    <row r="911" spans="1:12">
      <c r="A911" s="9" t="e">
        <f>#REF!</f>
        <v>#REF!</v>
      </c>
      <c r="B911" s="9" t="e">
        <f>#REF!</f>
        <v>#REF!</v>
      </c>
      <c r="C911" s="9" t="e">
        <f>#REF!</f>
        <v>#REF!</v>
      </c>
      <c r="D911" s="9" t="e">
        <f>#REF!</f>
        <v>#REF!</v>
      </c>
      <c r="E911" s="9" t="e">
        <f>#REF!</f>
        <v>#REF!</v>
      </c>
      <c r="F911" s="61" t="e">
        <f>#REF!</f>
        <v>#REF!</v>
      </c>
      <c r="G911" s="9" t="e">
        <f>#REF!*-1</f>
        <v>#REF!</v>
      </c>
      <c r="H911" s="9" t="e">
        <f>#REF!</f>
        <v>#REF!</v>
      </c>
      <c r="I911" s="9" t="e">
        <f>#REF!</f>
        <v>#REF!</v>
      </c>
      <c r="J911" s="9" t="e">
        <f>VLOOKUP(I911,'גדלי תיקים'!$J:$K,2,0)</f>
        <v>#REF!</v>
      </c>
      <c r="K911" s="9" t="e">
        <f t="shared" si="30"/>
        <v>#REF!</v>
      </c>
      <c r="L911" s="9" t="e">
        <f t="shared" si="31"/>
        <v>#REF!</v>
      </c>
    </row>
    <row r="912" spans="1:12">
      <c r="A912" s="9" t="e">
        <f>#REF!</f>
        <v>#REF!</v>
      </c>
      <c r="B912" s="9" t="e">
        <f>#REF!</f>
        <v>#REF!</v>
      </c>
      <c r="C912" s="9" t="e">
        <f>#REF!</f>
        <v>#REF!</v>
      </c>
      <c r="D912" s="9" t="e">
        <f>#REF!</f>
        <v>#REF!</v>
      </c>
      <c r="E912" s="9" t="e">
        <f>#REF!</f>
        <v>#REF!</v>
      </c>
      <c r="F912" s="61" t="e">
        <f>#REF!</f>
        <v>#REF!</v>
      </c>
      <c r="G912" s="9" t="e">
        <f>#REF!*-1</f>
        <v>#REF!</v>
      </c>
      <c r="H912" s="9" t="e">
        <f>#REF!</f>
        <v>#REF!</v>
      </c>
      <c r="I912" s="9" t="e">
        <f>#REF!</f>
        <v>#REF!</v>
      </c>
      <c r="J912" s="9" t="e">
        <f>VLOOKUP(I912,'גדלי תיקים'!$J:$K,2,0)</f>
        <v>#REF!</v>
      </c>
      <c r="K912" s="9" t="e">
        <f t="shared" si="30"/>
        <v>#REF!</v>
      </c>
      <c r="L912" s="9" t="e">
        <f t="shared" si="31"/>
        <v>#REF!</v>
      </c>
    </row>
    <row r="913" spans="1:12">
      <c r="A913" s="9" t="e">
        <f>#REF!</f>
        <v>#REF!</v>
      </c>
      <c r="B913" s="9" t="e">
        <f>#REF!</f>
        <v>#REF!</v>
      </c>
      <c r="C913" s="9" t="e">
        <f>#REF!</f>
        <v>#REF!</v>
      </c>
      <c r="D913" s="9" t="e">
        <f>#REF!</f>
        <v>#REF!</v>
      </c>
      <c r="E913" s="9" t="e">
        <f>#REF!</f>
        <v>#REF!</v>
      </c>
      <c r="F913" s="61" t="e">
        <f>#REF!</f>
        <v>#REF!</v>
      </c>
      <c r="G913" s="9" t="e">
        <f>#REF!*-1</f>
        <v>#REF!</v>
      </c>
      <c r="H913" s="9" t="e">
        <f>#REF!</f>
        <v>#REF!</v>
      </c>
      <c r="I913" s="9" t="e">
        <f>#REF!</f>
        <v>#REF!</v>
      </c>
      <c r="J913" s="9" t="e">
        <f>VLOOKUP(I913,'גדלי תיקים'!$J:$K,2,0)</f>
        <v>#REF!</v>
      </c>
      <c r="K913" s="9" t="e">
        <f t="shared" si="30"/>
        <v>#REF!</v>
      </c>
      <c r="L913" s="9" t="e">
        <f t="shared" si="31"/>
        <v>#REF!</v>
      </c>
    </row>
    <row r="914" spans="1:12">
      <c r="A914" s="9" t="e">
        <f>#REF!</f>
        <v>#REF!</v>
      </c>
      <c r="B914" s="9" t="e">
        <f>#REF!</f>
        <v>#REF!</v>
      </c>
      <c r="C914" s="9" t="e">
        <f>#REF!</f>
        <v>#REF!</v>
      </c>
      <c r="D914" s="9" t="e">
        <f>#REF!</f>
        <v>#REF!</v>
      </c>
      <c r="E914" s="9" t="e">
        <f>#REF!</f>
        <v>#REF!</v>
      </c>
      <c r="F914" s="61" t="e">
        <f>#REF!</f>
        <v>#REF!</v>
      </c>
      <c r="G914" s="9" t="e">
        <f>#REF!*-1</f>
        <v>#REF!</v>
      </c>
      <c r="H914" s="9" t="e">
        <f>#REF!</f>
        <v>#REF!</v>
      </c>
      <c r="I914" s="9" t="e">
        <f>#REF!</f>
        <v>#REF!</v>
      </c>
      <c r="J914" s="9" t="e">
        <f>VLOOKUP(I914,'גדלי תיקים'!$J:$K,2,0)</f>
        <v>#REF!</v>
      </c>
      <c r="K914" s="9" t="e">
        <f t="shared" si="30"/>
        <v>#REF!</v>
      </c>
      <c r="L914" s="9" t="e">
        <f t="shared" si="31"/>
        <v>#REF!</v>
      </c>
    </row>
    <row r="915" spans="1:12">
      <c r="A915" s="9" t="e">
        <f>#REF!</f>
        <v>#REF!</v>
      </c>
      <c r="B915" s="9" t="e">
        <f>#REF!</f>
        <v>#REF!</v>
      </c>
      <c r="C915" s="9" t="e">
        <f>#REF!</f>
        <v>#REF!</v>
      </c>
      <c r="D915" s="9" t="e">
        <f>#REF!</f>
        <v>#REF!</v>
      </c>
      <c r="E915" s="9" t="e">
        <f>#REF!</f>
        <v>#REF!</v>
      </c>
      <c r="F915" s="61" t="e">
        <f>#REF!</f>
        <v>#REF!</v>
      </c>
      <c r="G915" s="9" t="e">
        <f>#REF!*-1</f>
        <v>#REF!</v>
      </c>
      <c r="H915" s="9" t="e">
        <f>#REF!</f>
        <v>#REF!</v>
      </c>
      <c r="I915" s="9" t="e">
        <f>#REF!</f>
        <v>#REF!</v>
      </c>
      <c r="J915" s="9" t="e">
        <f>VLOOKUP(I915,'גדלי תיקים'!$J:$K,2,0)</f>
        <v>#REF!</v>
      </c>
      <c r="K915" s="9" t="e">
        <f t="shared" si="30"/>
        <v>#REF!</v>
      </c>
      <c r="L915" s="9" t="e">
        <f t="shared" si="31"/>
        <v>#REF!</v>
      </c>
    </row>
    <row r="916" spans="1:12">
      <c r="A916" s="9" t="e">
        <f>#REF!</f>
        <v>#REF!</v>
      </c>
      <c r="B916" s="9" t="e">
        <f>#REF!</f>
        <v>#REF!</v>
      </c>
      <c r="C916" s="9" t="e">
        <f>#REF!</f>
        <v>#REF!</v>
      </c>
      <c r="D916" s="9" t="e">
        <f>#REF!</f>
        <v>#REF!</v>
      </c>
      <c r="E916" s="9" t="e">
        <f>#REF!</f>
        <v>#REF!</v>
      </c>
      <c r="F916" s="61" t="e">
        <f>#REF!</f>
        <v>#REF!</v>
      </c>
      <c r="G916" s="9" t="e">
        <f>#REF!*-1</f>
        <v>#REF!</v>
      </c>
      <c r="H916" s="9" t="e">
        <f>#REF!</f>
        <v>#REF!</v>
      </c>
      <c r="I916" s="9" t="e">
        <f>#REF!</f>
        <v>#REF!</v>
      </c>
      <c r="J916" s="9" t="e">
        <f>VLOOKUP(I916,'גדלי תיקים'!$J:$K,2,0)</f>
        <v>#REF!</v>
      </c>
      <c r="K916" s="9" t="e">
        <f t="shared" si="30"/>
        <v>#REF!</v>
      </c>
      <c r="L916" s="9" t="e">
        <f t="shared" si="31"/>
        <v>#REF!</v>
      </c>
    </row>
    <row r="917" spans="1:12">
      <c r="A917" s="9" t="e">
        <f>#REF!</f>
        <v>#REF!</v>
      </c>
      <c r="B917" s="9" t="e">
        <f>#REF!</f>
        <v>#REF!</v>
      </c>
      <c r="C917" s="9" t="e">
        <f>#REF!</f>
        <v>#REF!</v>
      </c>
      <c r="D917" s="9" t="e">
        <f>#REF!</f>
        <v>#REF!</v>
      </c>
      <c r="E917" s="9" t="e">
        <f>#REF!</f>
        <v>#REF!</v>
      </c>
      <c r="F917" s="61" t="e">
        <f>#REF!</f>
        <v>#REF!</v>
      </c>
      <c r="G917" s="9" t="e">
        <f>#REF!*-1</f>
        <v>#REF!</v>
      </c>
      <c r="H917" s="9" t="e">
        <f>#REF!</f>
        <v>#REF!</v>
      </c>
      <c r="I917" s="9" t="e">
        <f>#REF!</f>
        <v>#REF!</v>
      </c>
      <c r="J917" s="9" t="e">
        <f>VLOOKUP(I917,'גדלי תיקים'!$J:$K,2,0)</f>
        <v>#REF!</v>
      </c>
      <c r="K917" s="9" t="e">
        <f t="shared" si="30"/>
        <v>#REF!</v>
      </c>
      <c r="L917" s="9" t="e">
        <f t="shared" si="31"/>
        <v>#REF!</v>
      </c>
    </row>
    <row r="918" spans="1:12">
      <c r="A918" s="9" t="e">
        <f>#REF!</f>
        <v>#REF!</v>
      </c>
      <c r="B918" s="9" t="e">
        <f>#REF!</f>
        <v>#REF!</v>
      </c>
      <c r="C918" s="9" t="e">
        <f>#REF!</f>
        <v>#REF!</v>
      </c>
      <c r="D918" s="9" t="e">
        <f>#REF!</f>
        <v>#REF!</v>
      </c>
      <c r="E918" s="9" t="e">
        <f>#REF!</f>
        <v>#REF!</v>
      </c>
      <c r="F918" s="61" t="e">
        <f>#REF!</f>
        <v>#REF!</v>
      </c>
      <c r="G918" s="9" t="e">
        <f>#REF!*-1</f>
        <v>#REF!</v>
      </c>
      <c r="H918" s="9" t="e">
        <f>#REF!</f>
        <v>#REF!</v>
      </c>
      <c r="I918" s="9" t="e">
        <f>#REF!</f>
        <v>#REF!</v>
      </c>
      <c r="J918" s="9" t="e">
        <f>VLOOKUP(I918,'גדלי תיקים'!$J:$K,2,0)</f>
        <v>#REF!</v>
      </c>
      <c r="K918" s="9" t="e">
        <f t="shared" si="30"/>
        <v>#REF!</v>
      </c>
      <c r="L918" s="9" t="e">
        <f t="shared" si="31"/>
        <v>#REF!</v>
      </c>
    </row>
    <row r="919" spans="1:12">
      <c r="A919" s="9" t="e">
        <f>#REF!</f>
        <v>#REF!</v>
      </c>
      <c r="B919" s="9" t="e">
        <f>#REF!</f>
        <v>#REF!</v>
      </c>
      <c r="C919" s="9" t="e">
        <f>#REF!</f>
        <v>#REF!</v>
      </c>
      <c r="D919" s="9" t="e">
        <f>#REF!</f>
        <v>#REF!</v>
      </c>
      <c r="E919" s="9" t="e">
        <f>#REF!</f>
        <v>#REF!</v>
      </c>
      <c r="F919" s="61" t="e">
        <f>#REF!</f>
        <v>#REF!</v>
      </c>
      <c r="G919" s="9" t="e">
        <f>#REF!*-1</f>
        <v>#REF!</v>
      </c>
      <c r="H919" s="9" t="e">
        <f>#REF!</f>
        <v>#REF!</v>
      </c>
      <c r="I919" s="9" t="e">
        <f>#REF!</f>
        <v>#REF!</v>
      </c>
      <c r="J919" s="9" t="e">
        <f>VLOOKUP(I919,'גדלי תיקים'!$J:$K,2,0)</f>
        <v>#REF!</v>
      </c>
      <c r="K919" s="9" t="e">
        <f t="shared" si="30"/>
        <v>#REF!</v>
      </c>
      <c r="L919" s="9" t="e">
        <f t="shared" si="31"/>
        <v>#REF!</v>
      </c>
    </row>
    <row r="920" spans="1:12">
      <c r="A920" s="9" t="e">
        <f>#REF!</f>
        <v>#REF!</v>
      </c>
      <c r="B920" s="9" t="e">
        <f>#REF!</f>
        <v>#REF!</v>
      </c>
      <c r="C920" s="9" t="e">
        <f>#REF!</f>
        <v>#REF!</v>
      </c>
      <c r="D920" s="9" t="e">
        <f>#REF!</f>
        <v>#REF!</v>
      </c>
      <c r="E920" s="9" t="e">
        <f>#REF!</f>
        <v>#REF!</v>
      </c>
      <c r="F920" s="61" t="e">
        <f>#REF!</f>
        <v>#REF!</v>
      </c>
      <c r="G920" s="9" t="e">
        <f>#REF!*-1</f>
        <v>#REF!</v>
      </c>
      <c r="H920" s="9" t="e">
        <f>#REF!</f>
        <v>#REF!</v>
      </c>
      <c r="I920" s="9" t="e">
        <f>#REF!</f>
        <v>#REF!</v>
      </c>
      <c r="J920" s="9" t="e">
        <f>VLOOKUP(I920,'גדלי תיקים'!$J:$K,2,0)</f>
        <v>#REF!</v>
      </c>
      <c r="K920" s="9" t="e">
        <f t="shared" si="30"/>
        <v>#REF!</v>
      </c>
      <c r="L920" s="9" t="e">
        <f t="shared" si="31"/>
        <v>#REF!</v>
      </c>
    </row>
    <row r="921" spans="1:12">
      <c r="A921" s="9" t="e">
        <f>#REF!</f>
        <v>#REF!</v>
      </c>
      <c r="B921" s="9" t="e">
        <f>#REF!</f>
        <v>#REF!</v>
      </c>
      <c r="C921" s="9" t="e">
        <f>#REF!</f>
        <v>#REF!</v>
      </c>
      <c r="D921" s="9" t="e">
        <f>#REF!</f>
        <v>#REF!</v>
      </c>
      <c r="E921" s="9" t="e">
        <f>#REF!</f>
        <v>#REF!</v>
      </c>
      <c r="F921" s="61" t="e">
        <f>#REF!</f>
        <v>#REF!</v>
      </c>
      <c r="G921" s="9" t="e">
        <f>#REF!*-1</f>
        <v>#REF!</v>
      </c>
      <c r="H921" s="9" t="e">
        <f>#REF!</f>
        <v>#REF!</v>
      </c>
      <c r="I921" s="9" t="e">
        <f>#REF!</f>
        <v>#REF!</v>
      </c>
      <c r="J921" s="9" t="e">
        <f>VLOOKUP(I921,'גדלי תיקים'!$J:$K,2,0)</f>
        <v>#REF!</v>
      </c>
      <c r="K921" s="9" t="e">
        <f t="shared" si="30"/>
        <v>#REF!</v>
      </c>
      <c r="L921" s="9" t="e">
        <f t="shared" si="31"/>
        <v>#REF!</v>
      </c>
    </row>
    <row r="922" spans="1:12">
      <c r="A922" s="9" t="e">
        <f>#REF!</f>
        <v>#REF!</v>
      </c>
      <c r="B922" s="9" t="e">
        <f>#REF!</f>
        <v>#REF!</v>
      </c>
      <c r="C922" s="9" t="e">
        <f>#REF!</f>
        <v>#REF!</v>
      </c>
      <c r="D922" s="9" t="e">
        <f>#REF!</f>
        <v>#REF!</v>
      </c>
      <c r="E922" s="9" t="e">
        <f>#REF!</f>
        <v>#REF!</v>
      </c>
      <c r="F922" s="61" t="e">
        <f>#REF!</f>
        <v>#REF!</v>
      </c>
      <c r="G922" s="9" t="e">
        <f>#REF!*-1</f>
        <v>#REF!</v>
      </c>
      <c r="H922" s="9" t="e">
        <f>#REF!</f>
        <v>#REF!</v>
      </c>
      <c r="I922" s="9" t="e">
        <f>#REF!</f>
        <v>#REF!</v>
      </c>
      <c r="J922" s="9" t="e">
        <f>VLOOKUP(I922,'גדלי תיקים'!$J:$K,2,0)</f>
        <v>#REF!</v>
      </c>
      <c r="K922" s="9" t="e">
        <f t="shared" si="30"/>
        <v>#REF!</v>
      </c>
      <c r="L922" s="9" t="e">
        <f t="shared" si="31"/>
        <v>#REF!</v>
      </c>
    </row>
    <row r="923" spans="1:12">
      <c r="A923" s="9" t="e">
        <f>#REF!</f>
        <v>#REF!</v>
      </c>
      <c r="B923" s="9" t="e">
        <f>#REF!</f>
        <v>#REF!</v>
      </c>
      <c r="C923" s="9" t="e">
        <f>#REF!</f>
        <v>#REF!</v>
      </c>
      <c r="D923" s="9" t="e">
        <f>#REF!</f>
        <v>#REF!</v>
      </c>
      <c r="E923" s="9" t="e">
        <f>#REF!</f>
        <v>#REF!</v>
      </c>
      <c r="F923" s="61" t="e">
        <f>#REF!</f>
        <v>#REF!</v>
      </c>
      <c r="G923" s="9" t="e">
        <f>#REF!*-1</f>
        <v>#REF!</v>
      </c>
      <c r="H923" s="9" t="e">
        <f>#REF!</f>
        <v>#REF!</v>
      </c>
      <c r="I923" s="9" t="e">
        <f>#REF!</f>
        <v>#REF!</v>
      </c>
      <c r="J923" s="9" t="e">
        <f>VLOOKUP(I923,'גדלי תיקים'!$J:$K,2,0)</f>
        <v>#REF!</v>
      </c>
      <c r="K923" s="9" t="e">
        <f t="shared" si="30"/>
        <v>#REF!</v>
      </c>
      <c r="L923" s="9" t="e">
        <f t="shared" si="31"/>
        <v>#REF!</v>
      </c>
    </row>
    <row r="924" spans="1:12">
      <c r="A924" s="9" t="e">
        <f>#REF!</f>
        <v>#REF!</v>
      </c>
      <c r="B924" s="9" t="e">
        <f>#REF!</f>
        <v>#REF!</v>
      </c>
      <c r="C924" s="9" t="e">
        <f>#REF!</f>
        <v>#REF!</v>
      </c>
      <c r="D924" s="9" t="e">
        <f>#REF!</f>
        <v>#REF!</v>
      </c>
      <c r="E924" s="9" t="e">
        <f>#REF!</f>
        <v>#REF!</v>
      </c>
      <c r="F924" s="61" t="e">
        <f>#REF!</f>
        <v>#REF!</v>
      </c>
      <c r="G924" s="9" t="e">
        <f>#REF!*-1</f>
        <v>#REF!</v>
      </c>
      <c r="H924" s="9" t="e">
        <f>#REF!</f>
        <v>#REF!</v>
      </c>
      <c r="I924" s="9" t="e">
        <f>#REF!</f>
        <v>#REF!</v>
      </c>
      <c r="J924" s="9" t="e">
        <f>VLOOKUP(I924,'גדלי תיקים'!$J:$K,2,0)</f>
        <v>#REF!</v>
      </c>
      <c r="K924" s="9" t="e">
        <f t="shared" si="30"/>
        <v>#REF!</v>
      </c>
      <c r="L924" s="9" t="e">
        <f t="shared" si="31"/>
        <v>#REF!</v>
      </c>
    </row>
    <row r="925" spans="1:12">
      <c r="A925" s="9" t="e">
        <f>#REF!</f>
        <v>#REF!</v>
      </c>
      <c r="B925" s="9" t="e">
        <f>#REF!</f>
        <v>#REF!</v>
      </c>
      <c r="C925" s="9" t="e">
        <f>#REF!</f>
        <v>#REF!</v>
      </c>
      <c r="D925" s="9" t="e">
        <f>#REF!</f>
        <v>#REF!</v>
      </c>
      <c r="E925" s="9" t="e">
        <f>#REF!</f>
        <v>#REF!</v>
      </c>
      <c r="F925" s="61" t="e">
        <f>#REF!</f>
        <v>#REF!</v>
      </c>
      <c r="G925" s="9" t="e">
        <f>#REF!*-1</f>
        <v>#REF!</v>
      </c>
      <c r="H925" s="9" t="e">
        <f>#REF!</f>
        <v>#REF!</v>
      </c>
      <c r="I925" s="9" t="e">
        <f>#REF!</f>
        <v>#REF!</v>
      </c>
      <c r="J925" s="9" t="e">
        <f>VLOOKUP(I925,'גדלי תיקים'!$J:$K,2,0)</f>
        <v>#REF!</v>
      </c>
      <c r="K925" s="9" t="e">
        <f t="shared" si="30"/>
        <v>#REF!</v>
      </c>
      <c r="L925" s="9" t="e">
        <f t="shared" si="31"/>
        <v>#REF!</v>
      </c>
    </row>
    <row r="926" spans="1:12">
      <c r="A926" s="9" t="e">
        <f>#REF!</f>
        <v>#REF!</v>
      </c>
      <c r="B926" s="9" t="e">
        <f>#REF!</f>
        <v>#REF!</v>
      </c>
      <c r="C926" s="9" t="e">
        <f>#REF!</f>
        <v>#REF!</v>
      </c>
      <c r="D926" s="9" t="e">
        <f>#REF!</f>
        <v>#REF!</v>
      </c>
      <c r="E926" s="9" t="e">
        <f>#REF!</f>
        <v>#REF!</v>
      </c>
      <c r="F926" s="61" t="e">
        <f>#REF!</f>
        <v>#REF!</v>
      </c>
      <c r="G926" s="9" t="e">
        <f>#REF!*-1</f>
        <v>#REF!</v>
      </c>
      <c r="H926" s="9" t="e">
        <f>#REF!</f>
        <v>#REF!</v>
      </c>
      <c r="I926" s="9" t="e">
        <f>#REF!</f>
        <v>#REF!</v>
      </c>
      <c r="J926" s="9" t="e">
        <f>VLOOKUP(I926,'גדלי תיקים'!$J:$K,2,0)</f>
        <v>#REF!</v>
      </c>
      <c r="K926" s="9" t="e">
        <f t="shared" si="30"/>
        <v>#REF!</v>
      </c>
      <c r="L926" s="9" t="e">
        <f t="shared" si="31"/>
        <v>#REF!</v>
      </c>
    </row>
    <row r="927" spans="1:12">
      <c r="A927" s="9" t="e">
        <f>#REF!</f>
        <v>#REF!</v>
      </c>
      <c r="B927" s="9" t="e">
        <f>#REF!</f>
        <v>#REF!</v>
      </c>
      <c r="C927" s="9" t="e">
        <f>#REF!</f>
        <v>#REF!</v>
      </c>
      <c r="D927" s="9" t="e">
        <f>#REF!</f>
        <v>#REF!</v>
      </c>
      <c r="E927" s="9" t="e">
        <f>#REF!</f>
        <v>#REF!</v>
      </c>
      <c r="F927" s="61" t="e">
        <f>#REF!</f>
        <v>#REF!</v>
      </c>
      <c r="G927" s="9" t="e">
        <f>#REF!*-1</f>
        <v>#REF!</v>
      </c>
      <c r="H927" s="9" t="e">
        <f>#REF!</f>
        <v>#REF!</v>
      </c>
      <c r="I927" s="9" t="e">
        <f>#REF!</f>
        <v>#REF!</v>
      </c>
      <c r="J927" s="9" t="e">
        <f>VLOOKUP(I927,'גדלי תיקים'!$J:$K,2,0)</f>
        <v>#REF!</v>
      </c>
      <c r="K927" s="9" t="e">
        <f t="shared" si="30"/>
        <v>#REF!</v>
      </c>
      <c r="L927" s="9" t="e">
        <f t="shared" si="31"/>
        <v>#REF!</v>
      </c>
    </row>
    <row r="928" spans="1:12">
      <c r="A928" s="9" t="e">
        <f>#REF!</f>
        <v>#REF!</v>
      </c>
      <c r="B928" s="9" t="e">
        <f>#REF!</f>
        <v>#REF!</v>
      </c>
      <c r="C928" s="9" t="e">
        <f>#REF!</f>
        <v>#REF!</v>
      </c>
      <c r="D928" s="9" t="e">
        <f>#REF!</f>
        <v>#REF!</v>
      </c>
      <c r="E928" s="9" t="e">
        <f>#REF!</f>
        <v>#REF!</v>
      </c>
      <c r="F928" s="61" t="e">
        <f>#REF!</f>
        <v>#REF!</v>
      </c>
      <c r="G928" s="9" t="e">
        <f>#REF!*-1</f>
        <v>#REF!</v>
      </c>
      <c r="H928" s="9" t="e">
        <f>#REF!</f>
        <v>#REF!</v>
      </c>
      <c r="I928" s="9" t="e">
        <f>#REF!</f>
        <v>#REF!</v>
      </c>
      <c r="J928" s="9" t="e">
        <f>VLOOKUP(I928,'גדלי תיקים'!$J:$K,2,0)</f>
        <v>#REF!</v>
      </c>
      <c r="K928" s="9" t="e">
        <f t="shared" si="30"/>
        <v>#REF!</v>
      </c>
      <c r="L928" s="9" t="e">
        <f t="shared" si="31"/>
        <v>#REF!</v>
      </c>
    </row>
    <row r="929" spans="1:12">
      <c r="A929" s="9" t="e">
        <f>#REF!</f>
        <v>#REF!</v>
      </c>
      <c r="B929" s="9" t="e">
        <f>#REF!</f>
        <v>#REF!</v>
      </c>
      <c r="C929" s="9" t="e">
        <f>#REF!</f>
        <v>#REF!</v>
      </c>
      <c r="D929" s="9" t="e">
        <f>#REF!</f>
        <v>#REF!</v>
      </c>
      <c r="E929" s="9" t="e">
        <f>#REF!</f>
        <v>#REF!</v>
      </c>
      <c r="F929" s="61" t="e">
        <f>#REF!</f>
        <v>#REF!</v>
      </c>
      <c r="G929" s="9" t="e">
        <f>#REF!*-1</f>
        <v>#REF!</v>
      </c>
      <c r="H929" s="9" t="e">
        <f>#REF!</f>
        <v>#REF!</v>
      </c>
      <c r="I929" s="9" t="e">
        <f>#REF!</f>
        <v>#REF!</v>
      </c>
      <c r="J929" s="9" t="e">
        <f>VLOOKUP(I929,'גדלי תיקים'!$J:$K,2,0)</f>
        <v>#REF!</v>
      </c>
      <c r="K929" s="9" t="e">
        <f t="shared" si="30"/>
        <v>#REF!</v>
      </c>
      <c r="L929" s="9" t="e">
        <f t="shared" si="31"/>
        <v>#REF!</v>
      </c>
    </row>
    <row r="930" spans="1:12">
      <c r="A930" s="9" t="e">
        <f>#REF!</f>
        <v>#REF!</v>
      </c>
      <c r="B930" s="9" t="e">
        <f>#REF!</f>
        <v>#REF!</v>
      </c>
      <c r="C930" s="9" t="e">
        <f>#REF!</f>
        <v>#REF!</v>
      </c>
      <c r="D930" s="9" t="e">
        <f>#REF!</f>
        <v>#REF!</v>
      </c>
      <c r="E930" s="9" t="e">
        <f>#REF!</f>
        <v>#REF!</v>
      </c>
      <c r="F930" s="61" t="e">
        <f>#REF!</f>
        <v>#REF!</v>
      </c>
      <c r="G930" s="9" t="e">
        <f>#REF!*-1</f>
        <v>#REF!</v>
      </c>
      <c r="H930" s="9" t="e">
        <f>#REF!</f>
        <v>#REF!</v>
      </c>
      <c r="I930" s="9" t="e">
        <f>#REF!</f>
        <v>#REF!</v>
      </c>
      <c r="J930" s="9" t="e">
        <f>VLOOKUP(I930,'גדלי תיקים'!$J:$K,2,0)</f>
        <v>#REF!</v>
      </c>
      <c r="K930" s="9" t="e">
        <f t="shared" si="30"/>
        <v>#REF!</v>
      </c>
      <c r="L930" s="9" t="e">
        <f t="shared" si="31"/>
        <v>#REF!</v>
      </c>
    </row>
    <row r="931" spans="1:12">
      <c r="A931" s="9" t="e">
        <f>#REF!</f>
        <v>#REF!</v>
      </c>
      <c r="B931" s="9" t="e">
        <f>#REF!</f>
        <v>#REF!</v>
      </c>
      <c r="C931" s="9" t="e">
        <f>#REF!</f>
        <v>#REF!</v>
      </c>
      <c r="D931" s="9" t="e">
        <f>#REF!</f>
        <v>#REF!</v>
      </c>
      <c r="E931" s="9" t="e">
        <f>#REF!</f>
        <v>#REF!</v>
      </c>
      <c r="F931" s="61" t="e">
        <f>#REF!</f>
        <v>#REF!</v>
      </c>
      <c r="G931" s="9" t="e">
        <f>#REF!*-1</f>
        <v>#REF!</v>
      </c>
      <c r="H931" s="9" t="e">
        <f>#REF!</f>
        <v>#REF!</v>
      </c>
      <c r="I931" s="9" t="e">
        <f>#REF!</f>
        <v>#REF!</v>
      </c>
      <c r="J931" s="9" t="e">
        <f>VLOOKUP(I931,'גדלי תיקים'!$J:$K,2,0)</f>
        <v>#REF!</v>
      </c>
      <c r="K931" s="9" t="e">
        <f t="shared" si="30"/>
        <v>#REF!</v>
      </c>
      <c r="L931" s="9" t="e">
        <f t="shared" si="31"/>
        <v>#REF!</v>
      </c>
    </row>
    <row r="932" spans="1:12">
      <c r="A932" s="9" t="e">
        <f>#REF!</f>
        <v>#REF!</v>
      </c>
      <c r="B932" s="9" t="e">
        <f>#REF!</f>
        <v>#REF!</v>
      </c>
      <c r="C932" s="9" t="e">
        <f>#REF!</f>
        <v>#REF!</v>
      </c>
      <c r="D932" s="9" t="e">
        <f>#REF!</f>
        <v>#REF!</v>
      </c>
      <c r="E932" s="9" t="e">
        <f>#REF!</f>
        <v>#REF!</v>
      </c>
      <c r="F932" s="61" t="e">
        <f>#REF!</f>
        <v>#REF!</v>
      </c>
      <c r="G932" s="9" t="e">
        <f>#REF!*-1</f>
        <v>#REF!</v>
      </c>
      <c r="H932" s="9" t="e">
        <f>#REF!</f>
        <v>#REF!</v>
      </c>
      <c r="I932" s="9" t="e">
        <f>#REF!</f>
        <v>#REF!</v>
      </c>
      <c r="J932" s="9" t="e">
        <f>VLOOKUP(I932,'גדלי תיקים'!$J:$K,2,0)</f>
        <v>#REF!</v>
      </c>
      <c r="K932" s="9" t="e">
        <f t="shared" si="30"/>
        <v>#REF!</v>
      </c>
      <c r="L932" s="9" t="e">
        <f t="shared" si="31"/>
        <v>#REF!</v>
      </c>
    </row>
    <row r="933" spans="1:12">
      <c r="A933" s="9" t="e">
        <f>#REF!</f>
        <v>#REF!</v>
      </c>
      <c r="B933" s="9" t="e">
        <f>#REF!</f>
        <v>#REF!</v>
      </c>
      <c r="C933" s="9" t="e">
        <f>#REF!</f>
        <v>#REF!</v>
      </c>
      <c r="D933" s="9" t="e">
        <f>#REF!</f>
        <v>#REF!</v>
      </c>
      <c r="E933" s="9" t="e">
        <f>#REF!</f>
        <v>#REF!</v>
      </c>
      <c r="F933" s="61" t="e">
        <f>#REF!</f>
        <v>#REF!</v>
      </c>
      <c r="G933" s="9" t="e">
        <f>#REF!*-1</f>
        <v>#REF!</v>
      </c>
      <c r="H933" s="9" t="e">
        <f>#REF!</f>
        <v>#REF!</v>
      </c>
      <c r="I933" s="9" t="e">
        <f>#REF!</f>
        <v>#REF!</v>
      </c>
      <c r="J933" s="9" t="e">
        <f>VLOOKUP(I933,'גדלי תיקים'!$J:$K,2,0)</f>
        <v>#REF!</v>
      </c>
      <c r="K933" s="9" t="e">
        <f t="shared" si="30"/>
        <v>#REF!</v>
      </c>
      <c r="L933" s="9" t="e">
        <f t="shared" si="31"/>
        <v>#REF!</v>
      </c>
    </row>
    <row r="934" spans="1:12">
      <c r="A934" s="9" t="e">
        <f>#REF!</f>
        <v>#REF!</v>
      </c>
      <c r="B934" s="9" t="e">
        <f>#REF!</f>
        <v>#REF!</v>
      </c>
      <c r="C934" s="9" t="e">
        <f>#REF!</f>
        <v>#REF!</v>
      </c>
      <c r="D934" s="9" t="e">
        <f>#REF!</f>
        <v>#REF!</v>
      </c>
      <c r="E934" s="9" t="e">
        <f>#REF!</f>
        <v>#REF!</v>
      </c>
      <c r="F934" s="61" t="e">
        <f>#REF!</f>
        <v>#REF!</v>
      </c>
      <c r="G934" s="9" t="e">
        <f>#REF!*-1</f>
        <v>#REF!</v>
      </c>
      <c r="H934" s="9" t="e">
        <f>#REF!</f>
        <v>#REF!</v>
      </c>
      <c r="I934" s="9" t="e">
        <f>#REF!</f>
        <v>#REF!</v>
      </c>
      <c r="J934" s="9" t="e">
        <f>VLOOKUP(I934,'גדלי תיקים'!$J:$K,2,0)</f>
        <v>#REF!</v>
      </c>
      <c r="K934" s="9" t="e">
        <f t="shared" si="30"/>
        <v>#REF!</v>
      </c>
      <c r="L934" s="9" t="e">
        <f t="shared" si="31"/>
        <v>#REF!</v>
      </c>
    </row>
    <row r="935" spans="1:12">
      <c r="A935" s="9" t="e">
        <f>#REF!</f>
        <v>#REF!</v>
      </c>
      <c r="B935" s="9" t="e">
        <f>#REF!</f>
        <v>#REF!</v>
      </c>
      <c r="C935" s="9" t="e">
        <f>#REF!</f>
        <v>#REF!</v>
      </c>
      <c r="D935" s="9" t="e">
        <f>#REF!</f>
        <v>#REF!</v>
      </c>
      <c r="E935" s="9" t="e">
        <f>#REF!</f>
        <v>#REF!</v>
      </c>
      <c r="F935" s="61" t="e">
        <f>#REF!</f>
        <v>#REF!</v>
      </c>
      <c r="G935" s="9" t="e">
        <f>#REF!*-1</f>
        <v>#REF!</v>
      </c>
      <c r="H935" s="9" t="e">
        <f>#REF!</f>
        <v>#REF!</v>
      </c>
      <c r="I935" s="9" t="e">
        <f>#REF!</f>
        <v>#REF!</v>
      </c>
      <c r="J935" s="9" t="e">
        <f>VLOOKUP(I935,'גדלי תיקים'!$J:$K,2,0)</f>
        <v>#REF!</v>
      </c>
      <c r="K935" s="9" t="e">
        <f t="shared" si="30"/>
        <v>#REF!</v>
      </c>
      <c r="L935" s="9" t="e">
        <f t="shared" si="31"/>
        <v>#REF!</v>
      </c>
    </row>
    <row r="936" spans="1:12">
      <c r="A936" s="9" t="e">
        <f>#REF!</f>
        <v>#REF!</v>
      </c>
      <c r="B936" s="9" t="e">
        <f>#REF!</f>
        <v>#REF!</v>
      </c>
      <c r="C936" s="9" t="e">
        <f>#REF!</f>
        <v>#REF!</v>
      </c>
      <c r="D936" s="9" t="e">
        <f>#REF!</f>
        <v>#REF!</v>
      </c>
      <c r="E936" s="9" t="e">
        <f>#REF!</f>
        <v>#REF!</v>
      </c>
      <c r="F936" s="61" t="e">
        <f>#REF!</f>
        <v>#REF!</v>
      </c>
      <c r="G936" s="9" t="e">
        <f>#REF!*-1</f>
        <v>#REF!</v>
      </c>
      <c r="H936" s="9" t="e">
        <f>#REF!</f>
        <v>#REF!</v>
      </c>
      <c r="I936" s="9" t="e">
        <f>#REF!</f>
        <v>#REF!</v>
      </c>
      <c r="J936" s="9" t="e">
        <f>VLOOKUP(I936,'גדלי תיקים'!$J:$K,2,0)</f>
        <v>#REF!</v>
      </c>
      <c r="K936" s="9" t="e">
        <f t="shared" si="30"/>
        <v>#REF!</v>
      </c>
      <c r="L936" s="9" t="e">
        <f t="shared" si="31"/>
        <v>#REF!</v>
      </c>
    </row>
    <row r="937" spans="1:12">
      <c r="A937" s="9" t="e">
        <f>#REF!</f>
        <v>#REF!</v>
      </c>
      <c r="B937" s="9" t="e">
        <f>#REF!</f>
        <v>#REF!</v>
      </c>
      <c r="C937" s="9" t="e">
        <f>#REF!</f>
        <v>#REF!</v>
      </c>
      <c r="D937" s="9" t="e">
        <f>#REF!</f>
        <v>#REF!</v>
      </c>
      <c r="E937" s="9" t="e">
        <f>#REF!</f>
        <v>#REF!</v>
      </c>
      <c r="F937" s="61" t="e">
        <f>#REF!</f>
        <v>#REF!</v>
      </c>
      <c r="G937" s="9" t="e">
        <f>#REF!*-1</f>
        <v>#REF!</v>
      </c>
      <c r="H937" s="9" t="e">
        <f>#REF!</f>
        <v>#REF!</v>
      </c>
      <c r="I937" s="9" t="e">
        <f>#REF!</f>
        <v>#REF!</v>
      </c>
      <c r="J937" s="9" t="e">
        <f>VLOOKUP(I937,'גדלי תיקים'!$J:$K,2,0)</f>
        <v>#REF!</v>
      </c>
      <c r="K937" s="9" t="e">
        <f t="shared" si="30"/>
        <v>#REF!</v>
      </c>
      <c r="L937" s="9" t="e">
        <f t="shared" si="31"/>
        <v>#REF!</v>
      </c>
    </row>
    <row r="938" spans="1:12">
      <c r="A938" s="9" t="e">
        <f>#REF!</f>
        <v>#REF!</v>
      </c>
      <c r="B938" s="9" t="e">
        <f>#REF!</f>
        <v>#REF!</v>
      </c>
      <c r="C938" s="9" t="e">
        <f>#REF!</f>
        <v>#REF!</v>
      </c>
      <c r="D938" s="9" t="e">
        <f>#REF!</f>
        <v>#REF!</v>
      </c>
      <c r="E938" s="9" t="e">
        <f>#REF!</f>
        <v>#REF!</v>
      </c>
      <c r="F938" s="61" t="e">
        <f>#REF!</f>
        <v>#REF!</v>
      </c>
      <c r="G938" s="9" t="e">
        <f>#REF!*-1</f>
        <v>#REF!</v>
      </c>
      <c r="H938" s="9" t="e">
        <f>#REF!</f>
        <v>#REF!</v>
      </c>
      <c r="I938" s="9" t="e">
        <f>#REF!</f>
        <v>#REF!</v>
      </c>
      <c r="J938" s="9" t="e">
        <f>VLOOKUP(I938,'גדלי תיקים'!$J:$K,2,0)</f>
        <v>#REF!</v>
      </c>
      <c r="K938" s="9" t="e">
        <f t="shared" si="30"/>
        <v>#REF!</v>
      </c>
      <c r="L938" s="9" t="e">
        <f t="shared" si="31"/>
        <v>#REF!</v>
      </c>
    </row>
    <row r="939" spans="1:12">
      <c r="A939" s="9" t="e">
        <f>#REF!</f>
        <v>#REF!</v>
      </c>
      <c r="B939" s="9" t="e">
        <f>#REF!</f>
        <v>#REF!</v>
      </c>
      <c r="C939" s="9" t="e">
        <f>#REF!</f>
        <v>#REF!</v>
      </c>
      <c r="D939" s="9" t="e">
        <f>#REF!</f>
        <v>#REF!</v>
      </c>
      <c r="E939" s="9" t="e">
        <f>#REF!</f>
        <v>#REF!</v>
      </c>
      <c r="F939" s="61" t="e">
        <f>#REF!</f>
        <v>#REF!</v>
      </c>
      <c r="G939" s="9" t="e">
        <f>#REF!*-1</f>
        <v>#REF!</v>
      </c>
      <c r="H939" s="9" t="e">
        <f>#REF!</f>
        <v>#REF!</v>
      </c>
      <c r="I939" s="9" t="e">
        <f>#REF!</f>
        <v>#REF!</v>
      </c>
      <c r="J939" s="9" t="e">
        <f>VLOOKUP(I939,'גדלי תיקים'!$J:$K,2,0)</f>
        <v>#REF!</v>
      </c>
      <c r="K939" s="9" t="e">
        <f t="shared" si="30"/>
        <v>#REF!</v>
      </c>
      <c r="L939" s="9" t="e">
        <f t="shared" si="31"/>
        <v>#REF!</v>
      </c>
    </row>
    <row r="940" spans="1:12">
      <c r="A940" s="9" t="e">
        <f>#REF!</f>
        <v>#REF!</v>
      </c>
      <c r="B940" s="9" t="e">
        <f>#REF!</f>
        <v>#REF!</v>
      </c>
      <c r="C940" s="9" t="e">
        <f>#REF!</f>
        <v>#REF!</v>
      </c>
      <c r="D940" s="9" t="e">
        <f>#REF!</f>
        <v>#REF!</v>
      </c>
      <c r="E940" s="9" t="e">
        <f>#REF!</f>
        <v>#REF!</v>
      </c>
      <c r="F940" s="61" t="e">
        <f>#REF!</f>
        <v>#REF!</v>
      </c>
      <c r="G940" s="9" t="e">
        <f>#REF!*-1</f>
        <v>#REF!</v>
      </c>
      <c r="H940" s="9" t="e">
        <f>#REF!</f>
        <v>#REF!</v>
      </c>
      <c r="I940" s="9" t="e">
        <f>#REF!</f>
        <v>#REF!</v>
      </c>
      <c r="J940" s="9" t="e">
        <f>VLOOKUP(I940,'גדלי תיקים'!$J:$K,2,0)</f>
        <v>#REF!</v>
      </c>
      <c r="K940" s="9" t="e">
        <f t="shared" si="30"/>
        <v>#REF!</v>
      </c>
      <c r="L940" s="9" t="e">
        <f t="shared" si="31"/>
        <v>#REF!</v>
      </c>
    </row>
    <row r="941" spans="1:12">
      <c r="A941" s="9" t="e">
        <f>#REF!</f>
        <v>#REF!</v>
      </c>
      <c r="B941" s="9" t="e">
        <f>#REF!</f>
        <v>#REF!</v>
      </c>
      <c r="C941" s="9" t="e">
        <f>#REF!</f>
        <v>#REF!</v>
      </c>
      <c r="D941" s="9" t="e">
        <f>#REF!</f>
        <v>#REF!</v>
      </c>
      <c r="E941" s="9" t="e">
        <f>#REF!</f>
        <v>#REF!</v>
      </c>
      <c r="F941" s="61" t="e">
        <f>#REF!</f>
        <v>#REF!</v>
      </c>
      <c r="G941" s="9" t="e">
        <f>#REF!*-1</f>
        <v>#REF!</v>
      </c>
      <c r="H941" s="9" t="e">
        <f>#REF!</f>
        <v>#REF!</v>
      </c>
      <c r="I941" s="9" t="e">
        <f>#REF!</f>
        <v>#REF!</v>
      </c>
      <c r="J941" s="9" t="e">
        <f>VLOOKUP(I941,'גדלי תיקים'!$J:$K,2,0)</f>
        <v>#REF!</v>
      </c>
      <c r="K941" s="9" t="e">
        <f t="shared" si="30"/>
        <v>#REF!</v>
      </c>
      <c r="L941" s="9" t="e">
        <f t="shared" si="31"/>
        <v>#REF!</v>
      </c>
    </row>
    <row r="942" spans="1:12">
      <c r="A942" s="9" t="e">
        <f>#REF!</f>
        <v>#REF!</v>
      </c>
      <c r="B942" s="9" t="e">
        <f>#REF!</f>
        <v>#REF!</v>
      </c>
      <c r="C942" s="9" t="e">
        <f>#REF!</f>
        <v>#REF!</v>
      </c>
      <c r="D942" s="9" t="e">
        <f>#REF!</f>
        <v>#REF!</v>
      </c>
      <c r="E942" s="9" t="e">
        <f>#REF!</f>
        <v>#REF!</v>
      </c>
      <c r="F942" s="61" t="e">
        <f>#REF!</f>
        <v>#REF!</v>
      </c>
      <c r="G942" s="9" t="e">
        <f>#REF!*-1</f>
        <v>#REF!</v>
      </c>
      <c r="H942" s="9" t="e">
        <f>#REF!</f>
        <v>#REF!</v>
      </c>
      <c r="I942" s="9" t="e">
        <f>#REF!</f>
        <v>#REF!</v>
      </c>
      <c r="J942" s="9" t="e">
        <f>VLOOKUP(I942,'גדלי תיקים'!$J:$K,2,0)</f>
        <v>#REF!</v>
      </c>
      <c r="K942" s="9" t="e">
        <f t="shared" si="30"/>
        <v>#REF!</v>
      </c>
      <c r="L942" s="9" t="e">
        <f t="shared" si="31"/>
        <v>#REF!</v>
      </c>
    </row>
    <row r="943" spans="1:12">
      <c r="A943" s="9" t="e">
        <f>#REF!</f>
        <v>#REF!</v>
      </c>
      <c r="B943" s="9" t="e">
        <f>#REF!</f>
        <v>#REF!</v>
      </c>
      <c r="C943" s="9" t="e">
        <f>#REF!</f>
        <v>#REF!</v>
      </c>
      <c r="D943" s="9" t="e">
        <f>#REF!</f>
        <v>#REF!</v>
      </c>
      <c r="E943" s="9" t="e">
        <f>#REF!</f>
        <v>#REF!</v>
      </c>
      <c r="F943" s="61" t="e">
        <f>#REF!</f>
        <v>#REF!</v>
      </c>
      <c r="G943" s="9" t="e">
        <f>#REF!*-1</f>
        <v>#REF!</v>
      </c>
      <c r="H943" s="9" t="e">
        <f>#REF!</f>
        <v>#REF!</v>
      </c>
      <c r="I943" s="9" t="e">
        <f>#REF!</f>
        <v>#REF!</v>
      </c>
      <c r="J943" s="9" t="e">
        <f>VLOOKUP(I943,'גדלי תיקים'!$J:$K,2,0)</f>
        <v>#REF!</v>
      </c>
      <c r="K943" s="9" t="e">
        <f t="shared" si="30"/>
        <v>#REF!</v>
      </c>
      <c r="L943" s="9" t="e">
        <f t="shared" si="31"/>
        <v>#REF!</v>
      </c>
    </row>
    <row r="944" spans="1:12">
      <c r="A944" s="9" t="e">
        <f>#REF!</f>
        <v>#REF!</v>
      </c>
      <c r="B944" s="9" t="e">
        <f>#REF!</f>
        <v>#REF!</v>
      </c>
      <c r="C944" s="9" t="e">
        <f>#REF!</f>
        <v>#REF!</v>
      </c>
      <c r="D944" s="9" t="e">
        <f>#REF!</f>
        <v>#REF!</v>
      </c>
      <c r="E944" s="9" t="e">
        <f>#REF!</f>
        <v>#REF!</v>
      </c>
      <c r="F944" s="61" t="e">
        <f>#REF!</f>
        <v>#REF!</v>
      </c>
      <c r="G944" s="9" t="e">
        <f>#REF!*-1</f>
        <v>#REF!</v>
      </c>
      <c r="H944" s="9" t="e">
        <f>#REF!</f>
        <v>#REF!</v>
      </c>
      <c r="I944" s="9" t="e">
        <f>#REF!</f>
        <v>#REF!</v>
      </c>
      <c r="J944" s="9" t="e">
        <f>VLOOKUP(I944,'גדלי תיקים'!$J:$K,2,0)</f>
        <v>#REF!</v>
      </c>
      <c r="K944" s="9" t="e">
        <f t="shared" si="30"/>
        <v>#REF!</v>
      </c>
      <c r="L944" s="9" t="e">
        <f t="shared" si="31"/>
        <v>#REF!</v>
      </c>
    </row>
    <row r="945" spans="1:12">
      <c r="A945" s="9" t="e">
        <f>#REF!</f>
        <v>#REF!</v>
      </c>
      <c r="B945" s="9" t="e">
        <f>#REF!</f>
        <v>#REF!</v>
      </c>
      <c r="C945" s="9" t="e">
        <f>#REF!</f>
        <v>#REF!</v>
      </c>
      <c r="D945" s="9" t="e">
        <f>#REF!</f>
        <v>#REF!</v>
      </c>
      <c r="E945" s="9" t="e">
        <f>#REF!</f>
        <v>#REF!</v>
      </c>
      <c r="F945" s="61" t="e">
        <f>#REF!</f>
        <v>#REF!</v>
      </c>
      <c r="G945" s="9" t="e">
        <f>#REF!*-1</f>
        <v>#REF!</v>
      </c>
      <c r="H945" s="9" t="e">
        <f>#REF!</f>
        <v>#REF!</v>
      </c>
      <c r="I945" s="9" t="e">
        <f>#REF!</f>
        <v>#REF!</v>
      </c>
      <c r="J945" s="9" t="e">
        <f>VLOOKUP(I945,'גדלי תיקים'!$J:$K,2,0)</f>
        <v>#REF!</v>
      </c>
      <c r="K945" s="9" t="e">
        <f t="shared" si="30"/>
        <v>#REF!</v>
      </c>
      <c r="L945" s="9" t="e">
        <f t="shared" si="31"/>
        <v>#REF!</v>
      </c>
    </row>
    <row r="946" spans="1:12">
      <c r="A946" s="9" t="e">
        <f>#REF!</f>
        <v>#REF!</v>
      </c>
      <c r="B946" s="9" t="e">
        <f>#REF!</f>
        <v>#REF!</v>
      </c>
      <c r="C946" s="9" t="e">
        <f>#REF!</f>
        <v>#REF!</v>
      </c>
      <c r="D946" s="9" t="e">
        <f>#REF!</f>
        <v>#REF!</v>
      </c>
      <c r="E946" s="9" t="e">
        <f>#REF!</f>
        <v>#REF!</v>
      </c>
      <c r="F946" s="61" t="e">
        <f>#REF!</f>
        <v>#REF!</v>
      </c>
      <c r="G946" s="9" t="e">
        <f>#REF!*-1</f>
        <v>#REF!</v>
      </c>
      <c r="H946" s="9" t="e">
        <f>#REF!</f>
        <v>#REF!</v>
      </c>
      <c r="I946" s="9" t="e">
        <f>#REF!</f>
        <v>#REF!</v>
      </c>
      <c r="J946" s="9" t="e">
        <f>VLOOKUP(I946,'גדלי תיקים'!$J:$K,2,0)</f>
        <v>#REF!</v>
      </c>
      <c r="K946" s="9" t="e">
        <f t="shared" si="30"/>
        <v>#REF!</v>
      </c>
      <c r="L946" s="9" t="e">
        <f t="shared" si="31"/>
        <v>#REF!</v>
      </c>
    </row>
    <row r="947" spans="1:12">
      <c r="A947" s="9" t="e">
        <f>#REF!</f>
        <v>#REF!</v>
      </c>
      <c r="B947" s="9" t="e">
        <f>#REF!</f>
        <v>#REF!</v>
      </c>
      <c r="C947" s="9" t="e">
        <f>#REF!</f>
        <v>#REF!</v>
      </c>
      <c r="D947" s="9" t="e">
        <f>#REF!</f>
        <v>#REF!</v>
      </c>
      <c r="E947" s="9" t="e">
        <f>#REF!</f>
        <v>#REF!</v>
      </c>
      <c r="F947" s="61" t="e">
        <f>#REF!</f>
        <v>#REF!</v>
      </c>
      <c r="G947" s="9" t="e">
        <f>#REF!*-1</f>
        <v>#REF!</v>
      </c>
      <c r="H947" s="9" t="e">
        <f>#REF!</f>
        <v>#REF!</v>
      </c>
      <c r="I947" s="9" t="e">
        <f>#REF!</f>
        <v>#REF!</v>
      </c>
      <c r="J947" s="9" t="e">
        <f>VLOOKUP(I947,'גדלי תיקים'!$J:$K,2,0)</f>
        <v>#REF!</v>
      </c>
      <c r="K947" s="9" t="e">
        <f t="shared" si="30"/>
        <v>#REF!</v>
      </c>
      <c r="L947" s="9" t="e">
        <f t="shared" si="31"/>
        <v>#REF!</v>
      </c>
    </row>
    <row r="948" spans="1:12">
      <c r="A948" s="9" t="e">
        <f>#REF!</f>
        <v>#REF!</v>
      </c>
      <c r="B948" s="9" t="e">
        <f>#REF!</f>
        <v>#REF!</v>
      </c>
      <c r="C948" s="9" t="e">
        <f>#REF!</f>
        <v>#REF!</v>
      </c>
      <c r="D948" s="9" t="e">
        <f>#REF!</f>
        <v>#REF!</v>
      </c>
      <c r="E948" s="9" t="e">
        <f>#REF!</f>
        <v>#REF!</v>
      </c>
      <c r="F948" s="61" t="e">
        <f>#REF!</f>
        <v>#REF!</v>
      </c>
      <c r="G948" s="9" t="e">
        <f>#REF!*-1</f>
        <v>#REF!</v>
      </c>
      <c r="H948" s="9" t="e">
        <f>#REF!</f>
        <v>#REF!</v>
      </c>
      <c r="I948" s="9" t="e">
        <f>#REF!</f>
        <v>#REF!</v>
      </c>
      <c r="J948" s="9" t="e">
        <f>VLOOKUP(I948,'גדלי תיקים'!$J:$K,2,0)</f>
        <v>#REF!</v>
      </c>
      <c r="K948" s="9" t="e">
        <f t="shared" si="30"/>
        <v>#REF!</v>
      </c>
      <c r="L948" s="9" t="e">
        <f t="shared" si="31"/>
        <v>#REF!</v>
      </c>
    </row>
    <row r="949" spans="1:12">
      <c r="A949" s="9" t="e">
        <f>#REF!</f>
        <v>#REF!</v>
      </c>
      <c r="B949" s="9" t="e">
        <f>#REF!</f>
        <v>#REF!</v>
      </c>
      <c r="C949" s="9" t="e">
        <f>#REF!</f>
        <v>#REF!</v>
      </c>
      <c r="D949" s="9" t="e">
        <f>#REF!</f>
        <v>#REF!</v>
      </c>
      <c r="E949" s="9" t="e">
        <f>#REF!</f>
        <v>#REF!</v>
      </c>
      <c r="F949" s="61" t="e">
        <f>#REF!</f>
        <v>#REF!</v>
      </c>
      <c r="G949" s="9" t="e">
        <f>#REF!*-1</f>
        <v>#REF!</v>
      </c>
      <c r="H949" s="9" t="e">
        <f>#REF!</f>
        <v>#REF!</v>
      </c>
      <c r="I949" s="9" t="e">
        <f>#REF!</f>
        <v>#REF!</v>
      </c>
      <c r="J949" s="9" t="e">
        <f>VLOOKUP(I949,'גדלי תיקים'!$J:$K,2,0)</f>
        <v>#REF!</v>
      </c>
      <c r="K949" s="9" t="e">
        <f t="shared" si="30"/>
        <v>#REF!</v>
      </c>
      <c r="L949" s="9" t="e">
        <f t="shared" si="31"/>
        <v>#REF!</v>
      </c>
    </row>
    <row r="950" spans="1:12">
      <c r="A950" s="9" t="e">
        <f>#REF!</f>
        <v>#REF!</v>
      </c>
      <c r="B950" s="9" t="e">
        <f>#REF!</f>
        <v>#REF!</v>
      </c>
      <c r="C950" s="9" t="e">
        <f>#REF!</f>
        <v>#REF!</v>
      </c>
      <c r="D950" s="9" t="e">
        <f>#REF!</f>
        <v>#REF!</v>
      </c>
      <c r="E950" s="9" t="e">
        <f>#REF!</f>
        <v>#REF!</v>
      </c>
      <c r="F950" s="61" t="e">
        <f>#REF!</f>
        <v>#REF!</v>
      </c>
      <c r="G950" s="9" t="e">
        <f>#REF!*-1</f>
        <v>#REF!</v>
      </c>
      <c r="H950" s="9" t="e">
        <f>#REF!</f>
        <v>#REF!</v>
      </c>
      <c r="I950" s="9" t="e">
        <f>#REF!</f>
        <v>#REF!</v>
      </c>
      <c r="J950" s="9" t="e">
        <f>VLOOKUP(I950,'גדלי תיקים'!$J:$K,2,0)</f>
        <v>#REF!</v>
      </c>
      <c r="K950" s="9" t="e">
        <f t="shared" si="30"/>
        <v>#REF!</v>
      </c>
      <c r="L950" s="9" t="e">
        <f t="shared" si="31"/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pageSetUpPr fitToPage="1"/>
  </sheetPr>
  <dimension ref="A2:D13"/>
  <sheetViews>
    <sheetView showGridLines="0" showZeros="0" rightToLeft="1" zoomScaleNormal="100" workbookViewId="0"/>
  </sheetViews>
  <sheetFormatPr defaultRowHeight="15"/>
  <cols>
    <col min="1" max="1" width="29.42578125" customWidth="1"/>
    <col min="2" max="2" width="17.5703125" customWidth="1"/>
    <col min="3" max="3" width="18.42578125" customWidth="1"/>
    <col min="5" max="5" width="8.85546875" bestFit="1" customWidth="1"/>
    <col min="6" max="6" width="24.42578125" bestFit="1" customWidth="1"/>
  </cols>
  <sheetData>
    <row r="2" spans="1:3">
      <c r="A2" s="23" t="s">
        <v>367</v>
      </c>
    </row>
    <row r="3" spans="1:3">
      <c r="A3" s="23"/>
    </row>
    <row r="4" spans="1:3">
      <c r="A4" s="39" t="s" vm="78">
        <v>363</v>
      </c>
    </row>
    <row r="6" spans="1:3" ht="30">
      <c r="A6" s="72" t="s">
        <v>60</v>
      </c>
      <c r="B6" s="73">
        <v>0</v>
      </c>
      <c r="C6" s="74">
        <v>0</v>
      </c>
    </row>
    <row r="7" spans="1:3" ht="30">
      <c r="A7" s="75" t="s">
        <v>97</v>
      </c>
      <c r="B7" s="76" t="s">
        <v>58</v>
      </c>
      <c r="C7" s="76" t="s">
        <v>59</v>
      </c>
    </row>
    <row r="8" spans="1:3">
      <c r="A8" s="77" t="s">
        <v>47</v>
      </c>
      <c r="B8" s="78"/>
      <c r="C8" s="79"/>
    </row>
    <row r="9" spans="1:3">
      <c r="A9" s="80" t="s">
        <v>48</v>
      </c>
      <c r="B9" s="71"/>
      <c r="C9" s="81"/>
    </row>
    <row r="10" spans="1:3">
      <c r="A10" s="82" t="s">
        <v>98</v>
      </c>
      <c r="B10" s="29">
        <v>0</v>
      </c>
      <c r="C10" s="83">
        <v>0</v>
      </c>
    </row>
    <row r="11" spans="1:3" ht="14.25" customHeight="1">
      <c r="A11" s="84" t="s">
        <v>335</v>
      </c>
      <c r="B11" s="29">
        <v>0</v>
      </c>
      <c r="C11" s="83">
        <v>0</v>
      </c>
    </row>
    <row r="12" spans="1:3">
      <c r="A12" s="84" t="s">
        <v>336</v>
      </c>
      <c r="B12" s="31"/>
      <c r="C12" s="85"/>
    </row>
    <row r="13" spans="1:3" ht="30">
      <c r="A13" s="72" t="s">
        <v>60</v>
      </c>
      <c r="B13" s="73">
        <v>0</v>
      </c>
      <c r="C13" s="74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2:G35"/>
  <sheetViews>
    <sheetView showGridLines="0" showZeros="0" rightToLeft="1" zoomScaleNormal="100" workbookViewId="0"/>
  </sheetViews>
  <sheetFormatPr defaultRowHeight="15"/>
  <cols>
    <col min="1" max="1" width="29.42578125" customWidth="1"/>
    <col min="2" max="2" width="9.5703125" customWidth="1"/>
    <col min="3" max="4" width="10" customWidth="1"/>
    <col min="5" max="5" width="13.85546875" customWidth="1"/>
    <col min="6" max="6" width="16.7109375" customWidth="1"/>
    <col min="7" max="7" width="16.42578125" bestFit="1" customWidth="1"/>
  </cols>
  <sheetData>
    <row r="2" spans="1:7">
      <c r="A2" s="23" t="s">
        <v>366</v>
      </c>
      <c r="B2" s="23"/>
      <c r="C2" s="23"/>
      <c r="D2" s="23"/>
      <c r="E2" s="23"/>
      <c r="F2" s="23"/>
      <c r="G2" s="23"/>
    </row>
    <row r="3" spans="1:7">
      <c r="A3" s="23"/>
      <c r="B3" s="23"/>
      <c r="C3" s="23"/>
      <c r="D3" s="23"/>
      <c r="E3" s="23"/>
      <c r="F3" s="23"/>
      <c r="G3" s="23"/>
    </row>
    <row r="4" spans="1:7">
      <c r="A4" s="23" t="s" vm="78">
        <v>363</v>
      </c>
      <c r="B4" s="23"/>
      <c r="C4" s="23"/>
      <c r="D4" s="23"/>
      <c r="E4" s="23"/>
      <c r="F4" s="23"/>
      <c r="G4" s="23"/>
    </row>
    <row r="6" spans="1:7" ht="42" customHeight="1">
      <c r="A6" s="24" t="s">
        <v>87</v>
      </c>
      <c r="B6" s="24" t="s">
        <v>64</v>
      </c>
      <c r="C6" s="24" t="s">
        <v>35</v>
      </c>
      <c r="D6" s="24" t="s">
        <v>32</v>
      </c>
      <c r="E6" s="24" t="s">
        <v>33</v>
      </c>
      <c r="F6" s="24" t="s">
        <v>50</v>
      </c>
      <c r="G6" s="24" t="s">
        <v>65</v>
      </c>
    </row>
    <row r="7" spans="1:7">
      <c r="A7" s="32" t="s">
        <v>61</v>
      </c>
      <c r="B7" s="32"/>
      <c r="C7" s="32"/>
      <c r="D7" s="32"/>
      <c r="E7" s="32"/>
      <c r="F7" s="32"/>
      <c r="G7" s="32"/>
    </row>
    <row r="8" spans="1:7">
      <c r="A8" s="28" t="s">
        <v>62</v>
      </c>
      <c r="B8" s="28"/>
      <c r="C8" s="28"/>
      <c r="D8" s="28"/>
      <c r="E8" s="28"/>
      <c r="F8" s="28"/>
      <c r="G8" s="28"/>
    </row>
    <row r="9" spans="1:7">
      <c r="A9" s="27"/>
      <c r="B9" s="27"/>
      <c r="C9" s="27"/>
      <c r="D9" s="27"/>
      <c r="E9" s="27"/>
      <c r="F9" s="27"/>
      <c r="G9" s="27">
        <v>0</v>
      </c>
    </row>
    <row r="10" spans="1:7">
      <c r="A10" s="27"/>
      <c r="B10" s="27"/>
      <c r="C10" s="27"/>
      <c r="D10" s="27"/>
      <c r="E10" s="27"/>
      <c r="F10" s="27"/>
      <c r="G10" s="27"/>
    </row>
    <row r="11" spans="1:7">
      <c r="A11" s="26" t="s">
        <v>52</v>
      </c>
      <c r="B11" s="26"/>
      <c r="C11" s="26"/>
      <c r="D11" s="26"/>
      <c r="E11" s="26"/>
      <c r="F11" s="26"/>
      <c r="G11" s="26"/>
    </row>
    <row r="12" spans="1:7">
      <c r="A12" s="27"/>
      <c r="B12" s="27"/>
      <c r="C12" s="27"/>
      <c r="D12" s="27"/>
      <c r="E12" s="27"/>
      <c r="F12" s="27"/>
      <c r="G12" s="27">
        <v>0</v>
      </c>
    </row>
    <row r="13" spans="1:7">
      <c r="A13" s="27"/>
      <c r="B13" s="27"/>
      <c r="C13" s="27"/>
      <c r="D13" s="27"/>
      <c r="E13" s="27"/>
      <c r="F13" s="27"/>
      <c r="G13" s="27"/>
    </row>
    <row r="14" spans="1:7">
      <c r="A14" s="26" t="s">
        <v>63</v>
      </c>
      <c r="B14" s="26"/>
      <c r="C14" s="26"/>
      <c r="D14" s="26"/>
      <c r="E14" s="26"/>
      <c r="F14" s="26"/>
      <c r="G14" s="26"/>
    </row>
    <row r="15" spans="1:7">
      <c r="A15" s="27"/>
      <c r="B15" s="27"/>
      <c r="C15" s="27"/>
      <c r="D15" s="27"/>
      <c r="E15" s="27"/>
      <c r="F15" s="27"/>
      <c r="G15" s="27">
        <v>0</v>
      </c>
    </row>
    <row r="17" spans="1:7" ht="20.25" customHeight="1">
      <c r="A17" s="33" t="s">
        <v>66</v>
      </c>
      <c r="B17" s="33"/>
      <c r="C17" s="33"/>
      <c r="D17" s="33"/>
      <c r="E17" s="33"/>
      <c r="F17" s="33"/>
      <c r="G17" s="33">
        <v>0</v>
      </c>
    </row>
    <row r="19" spans="1:7">
      <c r="A19" s="32" t="s">
        <v>67</v>
      </c>
      <c r="B19" s="32"/>
      <c r="C19" s="32"/>
      <c r="D19" s="32"/>
      <c r="E19" s="32"/>
      <c r="F19" s="32"/>
      <c r="G19" s="32"/>
    </row>
    <row r="20" spans="1:7">
      <c r="A20" s="27"/>
      <c r="B20" s="27"/>
      <c r="C20" s="27"/>
      <c r="D20" s="27"/>
      <c r="E20" s="27"/>
      <c r="F20" s="27"/>
      <c r="G20" s="27">
        <v>0</v>
      </c>
    </row>
    <row r="21" spans="1:7">
      <c r="A21" s="27"/>
      <c r="B21" s="27"/>
      <c r="C21" s="27"/>
      <c r="D21" s="27"/>
      <c r="E21" s="27"/>
      <c r="F21" s="27"/>
      <c r="G21" s="27"/>
    </row>
    <row r="22" spans="1:7" ht="20.25" customHeight="1">
      <c r="A22" s="33" t="s">
        <v>68</v>
      </c>
      <c r="B22" s="33"/>
      <c r="C22" s="33"/>
      <c r="D22" s="33"/>
      <c r="E22" s="33"/>
      <c r="F22" s="33"/>
      <c r="G22" s="33">
        <v>0</v>
      </c>
    </row>
    <row r="24" spans="1:7">
      <c r="A24" s="32" t="s">
        <v>70</v>
      </c>
      <c r="B24" s="32"/>
      <c r="C24" s="32"/>
      <c r="D24" s="32"/>
      <c r="E24" s="32"/>
      <c r="F24" s="32"/>
      <c r="G24" s="32"/>
    </row>
    <row r="25" spans="1:7">
      <c r="A25" s="27"/>
      <c r="B25" s="27"/>
      <c r="C25" s="27"/>
      <c r="D25" s="27"/>
      <c r="E25" s="27"/>
      <c r="F25" s="27"/>
      <c r="G25" s="27">
        <v>0</v>
      </c>
    </row>
    <row r="26" spans="1:7">
      <c r="A26" s="27"/>
      <c r="B26" s="27"/>
      <c r="C26" s="27"/>
      <c r="D26" s="27"/>
      <c r="E26" s="27"/>
      <c r="F26" s="27"/>
      <c r="G26" s="27"/>
    </row>
    <row r="27" spans="1:7" ht="20.25" customHeight="1">
      <c r="A27" s="33" t="s">
        <v>69</v>
      </c>
      <c r="B27" s="33"/>
      <c r="C27" s="33"/>
      <c r="D27" s="33"/>
      <c r="E27" s="33"/>
      <c r="F27" s="33"/>
      <c r="G27" s="33">
        <v>0</v>
      </c>
    </row>
    <row r="29" spans="1:7">
      <c r="A29" s="32" t="s">
        <v>71</v>
      </c>
      <c r="B29" s="32"/>
      <c r="C29" s="32"/>
      <c r="D29" s="32"/>
      <c r="E29" s="32"/>
      <c r="F29" s="32"/>
      <c r="G29" s="32"/>
    </row>
    <row r="30" spans="1:7">
      <c r="A30" s="65" t="s">
        <v>333</v>
      </c>
      <c r="B30" s="27"/>
      <c r="C30" s="66"/>
      <c r="D30" s="27"/>
      <c r="E30" s="27"/>
      <c r="F30" s="27"/>
      <c r="G30" s="69"/>
    </row>
    <row r="31" spans="1:7">
      <c r="A31" s="65" t="s">
        <v>106</v>
      </c>
      <c r="B31" s="27"/>
      <c r="C31" s="66"/>
      <c r="D31" s="27"/>
      <c r="E31" s="27"/>
      <c r="F31" s="27"/>
      <c r="G31" s="69"/>
    </row>
    <row r="32" spans="1:7">
      <c r="A32" s="67" t="s">
        <v>107</v>
      </c>
      <c r="B32" s="27"/>
      <c r="C32" s="66"/>
      <c r="D32" s="27"/>
      <c r="E32" s="27"/>
      <c r="F32" s="27"/>
      <c r="G32" s="69"/>
    </row>
    <row r="33" spans="1:7" ht="20.25" customHeight="1">
      <c r="A33" s="33" t="s">
        <v>72</v>
      </c>
      <c r="B33" s="33"/>
      <c r="C33" s="33"/>
      <c r="D33" s="33"/>
      <c r="E33" s="33"/>
      <c r="F33" s="33"/>
      <c r="G33" s="68">
        <v>0</v>
      </c>
    </row>
    <row r="35" spans="1:7" ht="20.25" customHeight="1">
      <c r="A35" s="33" t="s">
        <v>80</v>
      </c>
      <c r="B35" s="33"/>
      <c r="C35" s="33"/>
      <c r="D35" s="33"/>
      <c r="E35" s="33"/>
      <c r="F35" s="33"/>
      <c r="G35" s="6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2:G25"/>
  <sheetViews>
    <sheetView showGridLines="0" showZeros="0" rightToLeft="1" zoomScaleNormal="100" workbookViewId="0"/>
  </sheetViews>
  <sheetFormatPr defaultRowHeight="15"/>
  <cols>
    <col min="1" max="1" width="29.42578125" customWidth="1"/>
    <col min="2" max="2" width="9.5703125" customWidth="1"/>
    <col min="3" max="3" width="10" customWidth="1"/>
    <col min="4" max="5" width="13.85546875" customWidth="1"/>
    <col min="6" max="6" width="16.7109375" customWidth="1"/>
    <col min="7" max="7" width="17.42578125" customWidth="1"/>
  </cols>
  <sheetData>
    <row r="2" spans="1:7">
      <c r="A2" s="23" t="s">
        <v>365</v>
      </c>
      <c r="B2" s="23"/>
      <c r="C2" s="23"/>
      <c r="D2" s="23"/>
      <c r="E2" s="23"/>
      <c r="F2" s="23"/>
      <c r="G2" s="23"/>
    </row>
    <row r="3" spans="1:7">
      <c r="A3" s="23"/>
      <c r="B3" s="23"/>
      <c r="C3" s="23"/>
      <c r="D3" s="23"/>
      <c r="E3" s="23"/>
      <c r="F3" s="23"/>
      <c r="G3" s="23"/>
    </row>
    <row r="4" spans="1:7">
      <c r="A4" s="23" t="s" vm="78">
        <v>363</v>
      </c>
      <c r="B4" s="23"/>
      <c r="C4" s="23"/>
      <c r="D4" s="23"/>
      <c r="E4" s="23"/>
      <c r="F4" s="23"/>
      <c r="G4" s="23"/>
    </row>
    <row r="6" spans="1:7" ht="42" customHeight="1">
      <c r="A6" s="24" t="s">
        <v>87</v>
      </c>
      <c r="B6" s="24" t="s">
        <v>64</v>
      </c>
      <c r="C6" s="24" t="s">
        <v>55</v>
      </c>
      <c r="D6" s="24" t="s">
        <v>91</v>
      </c>
      <c r="E6" s="24" t="s">
        <v>73</v>
      </c>
      <c r="F6" s="24" t="s">
        <v>50</v>
      </c>
      <c r="G6" s="24" t="s">
        <v>65</v>
      </c>
    </row>
    <row r="7" spans="1:7">
      <c r="A7" s="32" t="s">
        <v>74</v>
      </c>
      <c r="B7" s="32"/>
      <c r="C7" s="32"/>
      <c r="D7" s="32"/>
      <c r="E7" s="32"/>
      <c r="F7" s="32"/>
      <c r="G7" s="32"/>
    </row>
    <row r="8" spans="1:7">
      <c r="A8" s="28" t="s">
        <v>75</v>
      </c>
      <c r="B8" s="28"/>
      <c r="C8" s="28"/>
      <c r="D8" s="28"/>
      <c r="E8" s="28"/>
      <c r="F8" s="28"/>
      <c r="G8" s="28"/>
    </row>
    <row r="9" spans="1:7">
      <c r="A9" s="27"/>
      <c r="B9" s="27"/>
      <c r="C9" s="27"/>
      <c r="D9" s="27"/>
      <c r="E9" s="27"/>
      <c r="F9" s="27"/>
      <c r="G9" s="27">
        <v>0</v>
      </c>
    </row>
    <row r="10" spans="1:7">
      <c r="A10" s="27"/>
      <c r="B10" s="27"/>
      <c r="C10" s="27"/>
      <c r="D10" s="27"/>
      <c r="E10" s="27"/>
      <c r="F10" s="27"/>
      <c r="G10" s="27"/>
    </row>
    <row r="11" spans="1:7">
      <c r="A11" s="28" t="s">
        <v>76</v>
      </c>
      <c r="B11" s="26"/>
      <c r="C11" s="26"/>
      <c r="D11" s="26"/>
      <c r="E11" s="26"/>
      <c r="F11" s="26"/>
      <c r="G11" s="26"/>
    </row>
    <row r="12" spans="1:7">
      <c r="A12" s="27"/>
      <c r="B12" s="27"/>
      <c r="C12" s="27"/>
      <c r="D12" s="27"/>
      <c r="E12" s="27"/>
      <c r="F12" s="27"/>
      <c r="G12" s="27">
        <v>0</v>
      </c>
    </row>
    <row r="13" spans="1:7">
      <c r="A13" s="27"/>
      <c r="B13" s="27"/>
      <c r="C13" s="27"/>
      <c r="D13" s="27"/>
      <c r="E13" s="27"/>
      <c r="F13" s="27"/>
      <c r="G13" s="27"/>
    </row>
    <row r="14" spans="1:7">
      <c r="A14" s="26" t="s">
        <v>77</v>
      </c>
      <c r="B14" s="26"/>
      <c r="C14" s="26"/>
      <c r="D14" s="26"/>
      <c r="E14" s="26"/>
      <c r="F14" s="26"/>
      <c r="G14" s="26"/>
    </row>
    <row r="15" spans="1:7">
      <c r="A15" s="27"/>
      <c r="B15" s="27"/>
      <c r="C15" s="27"/>
      <c r="D15" s="27"/>
      <c r="E15" s="27"/>
      <c r="F15" s="27"/>
      <c r="G15" s="27">
        <v>0</v>
      </c>
    </row>
    <row r="17" spans="1:7">
      <c r="A17" s="26" t="s">
        <v>78</v>
      </c>
      <c r="B17" s="26"/>
      <c r="C17" s="26"/>
      <c r="D17" s="26"/>
      <c r="E17" s="26"/>
      <c r="F17" s="26"/>
      <c r="G17" s="26"/>
    </row>
    <row r="18" spans="1:7">
      <c r="A18" s="27"/>
      <c r="B18" s="27"/>
      <c r="C18" s="27"/>
      <c r="D18" s="27"/>
      <c r="E18" s="27"/>
      <c r="F18" s="27"/>
      <c r="G18" s="27">
        <v>0</v>
      </c>
    </row>
    <row r="21" spans="1:7">
      <c r="A21" s="32" t="s">
        <v>79</v>
      </c>
      <c r="B21" s="32"/>
      <c r="C21" s="32"/>
      <c r="D21" s="32"/>
      <c r="E21" s="32"/>
      <c r="F21" s="32"/>
      <c r="G21" s="32"/>
    </row>
    <row r="22" spans="1:7">
      <c r="A22" s="86" t="s">
        <v>337</v>
      </c>
      <c r="B22" s="87"/>
      <c r="C22" s="87"/>
      <c r="D22" s="87"/>
      <c r="E22" s="87"/>
      <c r="F22" s="87"/>
      <c r="G22" s="88"/>
    </row>
    <row r="23" spans="1:7">
      <c r="A23" s="86" t="s">
        <v>338</v>
      </c>
      <c r="B23" s="87"/>
      <c r="C23" s="87"/>
      <c r="D23" s="87"/>
      <c r="E23" s="87"/>
      <c r="F23" s="87"/>
      <c r="G23" s="88"/>
    </row>
    <row r="24" spans="1:7">
      <c r="A24" s="27"/>
      <c r="B24" s="27"/>
      <c r="C24" s="27"/>
      <c r="D24" s="27"/>
      <c r="E24" s="27"/>
      <c r="F24" s="27"/>
      <c r="G24" s="27"/>
    </row>
    <row r="25" spans="1:7">
      <c r="A25" s="33" t="s">
        <v>80</v>
      </c>
      <c r="B25" s="33"/>
      <c r="C25" s="33"/>
      <c r="D25" s="33"/>
      <c r="E25" s="33"/>
      <c r="F25" s="33"/>
      <c r="G25" s="38">
        <v>0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2:E27"/>
  <sheetViews>
    <sheetView showGridLines="0" showZeros="0" rightToLeft="1" zoomScale="85" zoomScaleNormal="85" workbookViewId="0"/>
  </sheetViews>
  <sheetFormatPr defaultRowHeight="15"/>
  <cols>
    <col min="1" max="1" width="29.42578125" customWidth="1"/>
    <col min="2" max="2" width="13.85546875" customWidth="1"/>
    <col min="3" max="3" width="10" customWidth="1"/>
    <col min="4" max="4" width="16.7109375" customWidth="1"/>
    <col min="5" max="5" width="17.42578125" customWidth="1"/>
    <col min="9" max="9" width="11.140625" bestFit="1" customWidth="1"/>
  </cols>
  <sheetData>
    <row r="2" spans="1:5">
      <c r="A2" s="23" t="s">
        <v>364</v>
      </c>
      <c r="B2" s="23"/>
      <c r="C2" s="23"/>
      <c r="D2" s="23"/>
      <c r="E2" s="23"/>
    </row>
    <row r="3" spans="1:5">
      <c r="A3" s="23"/>
      <c r="B3" s="23"/>
      <c r="C3" s="23"/>
      <c r="D3" s="23"/>
      <c r="E3" s="23"/>
    </row>
    <row r="4" spans="1:5">
      <c r="A4" s="39" t="s" vm="78">
        <v>363</v>
      </c>
      <c r="B4" s="23"/>
      <c r="C4" s="23"/>
      <c r="D4" s="23"/>
      <c r="E4" s="23"/>
    </row>
    <row r="6" spans="1:5" ht="42" customHeight="1">
      <c r="A6" s="24" t="s">
        <v>104</v>
      </c>
      <c r="B6" s="24" t="s">
        <v>81</v>
      </c>
      <c r="C6" s="24" t="s">
        <v>55</v>
      </c>
      <c r="D6" s="24" t="s">
        <v>50</v>
      </c>
      <c r="E6" s="24" t="s">
        <v>82</v>
      </c>
    </row>
    <row r="7" spans="1:5">
      <c r="A7" s="32" t="s">
        <v>47</v>
      </c>
      <c r="B7" s="32"/>
      <c r="C7" s="32"/>
      <c r="D7" s="32"/>
      <c r="E7" s="32"/>
    </row>
    <row r="8" spans="1:5">
      <c r="A8" s="28" t="s">
        <v>77</v>
      </c>
      <c r="B8" s="28"/>
      <c r="C8" s="28"/>
      <c r="D8" s="28"/>
      <c r="E8" s="28"/>
    </row>
    <row r="9" spans="1:5">
      <c r="A9" s="27"/>
      <c r="B9" s="59"/>
      <c r="C9" s="63"/>
      <c r="D9" s="35"/>
      <c r="E9" s="60"/>
    </row>
    <row r="10" spans="1:5">
      <c r="A10" s="27"/>
      <c r="B10" s="59"/>
      <c r="C10" s="27"/>
      <c r="D10" s="27"/>
      <c r="E10" s="60"/>
    </row>
    <row r="11" spans="1:5">
      <c r="A11" s="27"/>
      <c r="B11" s="59"/>
      <c r="C11" s="27"/>
      <c r="D11" s="35"/>
      <c r="E11" s="60"/>
    </row>
    <row r="12" spans="1:5">
      <c r="A12" s="27"/>
      <c r="B12" s="59"/>
      <c r="C12" s="27"/>
      <c r="D12" s="27"/>
      <c r="E12" s="60"/>
    </row>
    <row r="13" spans="1:5">
      <c r="A13" s="28" t="s">
        <v>78</v>
      </c>
      <c r="B13" s="26"/>
      <c r="C13" s="26"/>
      <c r="D13" s="26"/>
      <c r="E13" s="26"/>
    </row>
    <row r="14" spans="1:5">
      <c r="A14" s="27"/>
      <c r="B14" s="27"/>
      <c r="C14" s="27"/>
      <c r="D14" s="27"/>
      <c r="E14" s="27">
        <v>0</v>
      </c>
    </row>
    <row r="15" spans="1:5">
      <c r="A15" s="27"/>
      <c r="B15" s="27"/>
      <c r="C15" s="27"/>
      <c r="D15" s="27"/>
      <c r="E15" s="27"/>
    </row>
    <row r="16" spans="1:5" ht="20.25" customHeight="1">
      <c r="A16" s="36" t="s">
        <v>49</v>
      </c>
      <c r="B16" s="36"/>
      <c r="C16" s="36"/>
      <c r="D16" s="36"/>
      <c r="E16" s="37">
        <v>0</v>
      </c>
    </row>
    <row r="17" spans="1:5" ht="20.25" customHeight="1">
      <c r="A17" s="30"/>
      <c r="B17" s="30"/>
      <c r="C17" s="30"/>
      <c r="D17" s="30"/>
      <c r="E17" s="30"/>
    </row>
    <row r="18" spans="1:5">
      <c r="A18" s="32" t="s">
        <v>83</v>
      </c>
      <c r="B18" s="32"/>
      <c r="C18" s="32"/>
      <c r="D18" s="32"/>
      <c r="E18" s="32"/>
    </row>
    <row r="19" spans="1:5">
      <c r="A19" s="26" t="s">
        <v>84</v>
      </c>
      <c r="B19" s="26"/>
      <c r="C19" s="26"/>
      <c r="D19" s="26"/>
      <c r="E19" s="26"/>
    </row>
    <row r="20" spans="1:5">
      <c r="A20" s="27"/>
      <c r="B20" s="27"/>
      <c r="C20" s="27"/>
      <c r="D20" s="27"/>
      <c r="E20" s="27">
        <v>0</v>
      </c>
    </row>
    <row r="22" spans="1:5">
      <c r="A22" s="26" t="s">
        <v>85</v>
      </c>
      <c r="B22" s="26"/>
      <c r="C22" s="26"/>
      <c r="D22" s="26"/>
      <c r="E22" s="26"/>
    </row>
    <row r="23" spans="1:5">
      <c r="A23" s="27"/>
      <c r="B23" s="27"/>
      <c r="C23" s="27"/>
      <c r="D23" s="27"/>
      <c r="E23" s="27">
        <v>0</v>
      </c>
    </row>
    <row r="25" spans="1:5" ht="20.25" customHeight="1">
      <c r="A25" s="33" t="s">
        <v>66</v>
      </c>
      <c r="B25" s="33"/>
      <c r="C25" s="33"/>
      <c r="D25" s="33"/>
      <c r="E25" s="33"/>
    </row>
    <row r="26" spans="1:5" ht="20.25" customHeight="1">
      <c r="A26" s="30"/>
      <c r="B26" s="30"/>
      <c r="C26" s="30"/>
      <c r="D26" s="30"/>
      <c r="E26" s="30"/>
    </row>
    <row r="27" spans="1:5" ht="20.25" customHeight="1">
      <c r="A27" s="36" t="s">
        <v>86</v>
      </c>
      <c r="B27" s="36"/>
      <c r="C27" s="36"/>
      <c r="D27" s="36"/>
      <c r="E27" s="37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4</vt:i4>
      </vt:variant>
    </vt:vector>
  </HeadingPairs>
  <TitlesOfParts>
    <vt:vector size="13" baseType="lpstr">
      <vt:lpstr>גדלי תיקים</vt:lpstr>
      <vt:lpstr>נספח 1</vt:lpstr>
      <vt:lpstr>נספח 2 - </vt:lpstr>
      <vt:lpstr>נספח 2</vt:lpstr>
      <vt:lpstr>Sap_A</vt:lpstr>
      <vt:lpstr>נספח 3א</vt:lpstr>
      <vt:lpstr>נספח 3ב</vt:lpstr>
      <vt:lpstr>נספח 3ג</vt:lpstr>
      <vt:lpstr>נספח 4</vt:lpstr>
      <vt:lpstr>'גדלי תיקים'!WPrint_Area_W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סיגל עורקבי</cp:lastModifiedBy>
  <cp:lastPrinted>2013-08-20T07:58:27Z</cp:lastPrinted>
  <dcterms:created xsi:type="dcterms:W3CDTF">2009-03-02T07:05:25Z</dcterms:created>
  <dcterms:modified xsi:type="dcterms:W3CDTF">2024-07-14T13:31:21Z</dcterms:modified>
</cp:coreProperties>
</file>