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3C6E555F-937A-48FB-B50A-D834E093614A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עתידיים'!$A$6:$AH$51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עתידיים'!$A$1:$AZ$51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מזומנים!$A$1:$AZ$34</definedName>
    <definedName name="_xlnm.Print_Area" localSheetId="5">מניות!$A$1:$AZ$28</definedName>
    <definedName name="_xlnm.Print_Area" localSheetId="0">'סכום נכסי הקרן'!$A$1:$AZ$51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סל'!$A$1:$AZ$62</definedName>
    <definedName name="_xlnm.Print_Area" localSheetId="2">'תעודות התחייבות ממשלתיות'!$A$1:$AZ$47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0" l="1"/>
  <c r="J12" i="20" s="1"/>
  <c r="J13" i="20"/>
  <c r="J14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H15" i="20"/>
  <c r="J15" i="20" s="1"/>
  <c r="H11" i="20"/>
  <c r="J11" i="20" s="1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K8" i="2"/>
  <c r="J8" i="2"/>
  <c r="H10" i="20" l="1"/>
  <c r="H9" i="20" s="1"/>
  <c r="I11" i="20"/>
  <c r="I40" i="20"/>
  <c r="I22" i="20"/>
  <c r="I35" i="20"/>
  <c r="I17" i="20"/>
  <c r="I34" i="20"/>
  <c r="I16" i="20"/>
  <c r="I47" i="20"/>
  <c r="I29" i="20"/>
  <c r="I46" i="20"/>
  <c r="I28" i="20"/>
  <c r="I10" i="20"/>
  <c r="I45" i="20"/>
  <c r="I39" i="20"/>
  <c r="I33" i="20"/>
  <c r="I27" i="20"/>
  <c r="I21" i="20"/>
  <c r="I15" i="20"/>
  <c r="J9" i="20"/>
  <c r="I44" i="20"/>
  <c r="I38" i="20"/>
  <c r="I32" i="20"/>
  <c r="I26" i="20"/>
  <c r="I20" i="20"/>
  <c r="I14" i="20"/>
  <c r="I43" i="20"/>
  <c r="I37" i="20"/>
  <c r="I31" i="20"/>
  <c r="I25" i="20"/>
  <c r="I19" i="20"/>
  <c r="I13" i="20"/>
  <c r="J10" i="20"/>
  <c r="I9" i="20"/>
  <c r="I42" i="20"/>
  <c r="I36" i="20"/>
  <c r="I30" i="20"/>
  <c r="I24" i="20"/>
  <c r="I18" i="20"/>
  <c r="I12" i="20"/>
  <c r="I23" i="20" l="1"/>
  <c r="I41" i="20"/>
</calcChain>
</file>

<file path=xl/sharedStrings.xml><?xml version="1.0" encoding="utf-8"?>
<sst xmlns="http://schemas.openxmlformats.org/spreadsheetml/2006/main" count="7064" uniqueCount="440">
  <si>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</si>
  <si>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</si>
  <si>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</si>
  <si>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</si>
  <si>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</si>
  <si>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</si>
  <si>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</si>
  <si>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</si>
  <si>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</si>
  <si>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</si>
  <si>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</si>
  <si>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</si>
  <si>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</si>
  <si>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</si>
  <si>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</si>
  <si>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</si>
  <si>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</si>
  <si>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</si>
  <si>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</si>
  <si>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</si>
  <si>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</si>
  <si>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</si>
  <si>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</si>
  <si>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</si>
  <si>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</si>
  <si>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</si>
  <si>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</si>
  <si>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</si>
  <si>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</si>
  <si>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</si>
  <si>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</si>
  <si>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</si>
  <si>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</si>
  <si>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</si>
  <si>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</si>
  <si>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</si>
  <si>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</si>
  <si>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</si>
  <si>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</si>
  <si>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</si>
  <si>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</si>
  <si>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</si>
  <si>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</si>
  <si>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</si>
  <si>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</si>
  <si>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</si>
  <si>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</si>
  <si>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</si>
  <si>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</si>
  <si>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</si>
  <si>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</si>
  <si>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</si>
  <si>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</si>
  <si>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</si>
  <si>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</si>
  <si>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</si>
  <si>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</si>
  <si>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</si>
  <si>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</si>
  <si>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</si>
  <si>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</si>
  <si>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</si>
  <si>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</si>
  <si>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</si>
  <si>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</si>
  <si>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</si>
  <si>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</si>
  <si>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</si>
  <si>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</si>
  <si>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</si>
  <si>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</si>
  <si>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</si>
  <si>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</si>
  <si>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</si>
  <si>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</si>
  <si>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</si>
  <si>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</si>
  <si>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</si>
  <si>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</si>
  <si>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</si>
  <si>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</si>
  <si>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</si>
  <si>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</si>
  <si>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</si>
  <si>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</si>
  <si>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</si>
  <si>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</si>
  <si>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</si>
  <si>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</si>
  <si>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</si>
  <si>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</si>
  <si>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</si>
  <si>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</si>
  <si>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</si>
  <si>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</si>
  <si>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</si>
  <si>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</si>
  <si>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</si>
  <si>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</si>
  <si>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</si>
  <si>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</si>
  <si>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</si>
  <si>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</si>
  <si>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</si>
  <si>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</si>
  <si>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</si>
  <si>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</si>
  <si>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</si>
  <si>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</si>
  <si>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</si>
  <si>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</si>
  <si>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</si>
  <si>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</si>
  <si>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</si>
  <si>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</si>
  <si>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</si>
  <si>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</si>
  <si>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</si>
  <si>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</si>
  <si>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</si>
  <si>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</si>
  <si>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</si>
  <si>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</si>
  <si>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</si>
  <si>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</si>
  <si>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</si>
  <si>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</si>
  <si>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</si>
  <si>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</si>
  <si>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</si>
  <si>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</si>
  <si>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</si>
  <si>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</si>
  <si>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</si>
  <si>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</si>
  <si>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</si>
  <si>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</si>
  <si>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</si>
  <si>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</si>
  <si>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</si>
  <si>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</si>
  <si>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</si>
  <si>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</si>
  <si>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</si>
  <si>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</si>
  <si>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</si>
  <si>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</si>
  <si>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</si>
  <si>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</si>
  <si>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</si>
  <si>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</si>
  <si>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</si>
  <si>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</si>
  <si>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</si>
  <si>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</si>
  <si>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</si>
  <si>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</si>
  <si>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7937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</si>
  <si>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</si>
  <si>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</si>
  <si>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</si>
  <si>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</si>
  <si>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</si>
  <si>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</si>
  <si>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</si>
  <si>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</si>
  <si>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</si>
  <si>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</si>
  <si>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</si>
  <si>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</si>
  <si>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</si>
  <si>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</si>
  <si>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</si>
  <si>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</si>
  <si>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</si>
  <si>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</si>
  <si>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</si>
  <si>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</si>
  <si>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</si>
  <si>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</si>
  <si>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</si>
  <si>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</si>
  <si>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</si>
  <si>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0545- גליל</t>
  </si>
  <si>
    <t>1134865</t>
  </si>
  <si>
    <t>RF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</si>
  <si>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</si>
  <si>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</si>
  <si>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</si>
  <si>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</si>
  <si>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</si>
  <si>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</si>
  <si>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</si>
  <si>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</si>
  <si>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</si>
  <si>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</si>
  <si>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</si>
  <si>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</si>
  <si>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</si>
  <si>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</si>
  <si>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</si>
  <si>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</si>
  <si>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</si>
  <si>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</si>
  <si>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</si>
  <si>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</si>
  <si>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</si>
  <si>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</si>
  <si>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</si>
  <si>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</si>
  <si>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</si>
  <si>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</si>
  <si>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</si>
  <si>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</si>
  <si>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</si>
  <si>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</si>
  <si>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</si>
  <si>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</si>
  <si>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</si>
  <si>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</si>
  <si>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</si>
  <si>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</si>
  <si>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</si>
  <si>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</si>
  <si>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</si>
  <si>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</si>
  <si>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</si>
  <si>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</si>
  <si>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</si>
  <si>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</si>
  <si>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Fitch</t>
  </si>
  <si>
    <t>T 4 3/4 11/15/53- Treasury Bill</t>
  </si>
  <si>
    <t>US912810TV08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</si>
  <si>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</si>
  <si>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</si>
  <si>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</si>
  <si>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</si>
  <si>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</si>
  <si>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</si>
  <si>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</si>
  <si>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</si>
  <si>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</si>
  <si>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</si>
  <si>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</si>
  <si>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</si>
  <si>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</si>
  <si>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</si>
  <si>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</si>
  <si>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</si>
  <si>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</si>
  <si>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</si>
  <si>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</si>
  <si>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</si>
  <si>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</si>
  <si>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</si>
  <si>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</si>
  <si>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</si>
  <si>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</si>
  <si>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</si>
  <si>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</si>
  <si>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</si>
  <si>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</si>
  <si>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</si>
  <si>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</si>
  <si>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</si>
  <si>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</si>
  <si>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</si>
  <si>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</si>
  <si>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</si>
  <si>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</si>
  <si>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</si>
  <si>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</si>
  <si>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</si>
  <si>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</si>
  <si>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</si>
  <si>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</si>
  <si>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</si>
  <si>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</si>
  <si>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</si>
  <si>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</si>
  <si>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</si>
  <si>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</si>
  <si>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</si>
  <si>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</si>
  <si>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</si>
  <si>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</si>
  <si>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</si>
  <si>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</si>
  <si>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</si>
  <si>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</si>
  <si>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</si>
  <si>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</si>
  <si>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</si>
  <si>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</si>
  <si>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</si>
  <si>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GLOBAL HORIZON</t>
  </si>
  <si>
    <t>CA44056G1054</t>
  </si>
  <si>
    <t>SOURCE S&amp;P 500 UCITS ETF- Invesco investment management limited</t>
  </si>
  <si>
    <t>IE00B3YCGJ38</t>
  </si>
  <si>
    <t>LSE</t>
  </si>
  <si>
    <t>LYX CORE EURSTX- LYXOR ETF</t>
  </si>
  <si>
    <t>LU0908500753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</si>
  <si>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</si>
  <si>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</si>
  <si>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</si>
  <si>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</si>
  <si>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</si>
  <si>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</si>
  <si>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</si>
  <si>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</si>
  <si>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</si>
  <si>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</si>
  <si>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</si>
  <si>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</si>
  <si>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</si>
  <si>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</si>
  <si>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LU1681040496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</si>
  <si>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</si>
  <si>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</si>
  <si>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</si>
  <si>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</si>
  <si>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</si>
  <si>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</si>
  <si>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</si>
  <si>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</si>
  <si>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</si>
  <si>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</si>
  <si>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</si>
  <si>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</si>
  <si>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</si>
  <si>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</si>
  <si>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</si>
  <si>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</si>
  <si>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</si>
  <si>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</si>
  <si>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</si>
  <si>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</si>
  <si>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</si>
  <si>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</si>
  <si>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</si>
  <si>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</si>
  <si>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</si>
  <si>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</si>
  <si>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</si>
  <si>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</si>
  <si>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</si>
  <si>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</si>
  <si>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</si>
  <si>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</si>
  <si>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</si>
  <si>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</si>
  <si>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</si>
  <si>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</si>
  <si>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</si>
  <si>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</si>
  <si>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</si>
  <si>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</si>
  <si>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</si>
  <si>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</si>
  <si>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</si>
  <si>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</si>
  <si>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</si>
  <si>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</si>
  <si>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</si>
  <si>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</si>
  <si>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</si>
  <si>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</si>
  <si>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</si>
  <si>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</si>
  <si>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</si>
  <si>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</si>
  <si>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</si>
  <si>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</si>
  <si>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</si>
  <si>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</si>
  <si>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</si>
  <si>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</si>
  <si>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</si>
  <si>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</si>
  <si>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</si>
  <si>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</si>
  <si>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</si>
  <si>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</si>
  <si>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</si>
  <si>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מגדל מקפת קרנות פנסיה וקופות גמל בע"מ</t>
  </si>
  <si>
    <t>מגדל גמל להשקעה מסלול הלכתי</t>
  </si>
  <si>
    <t>בנק לאומי לישראל בע"מ</t>
  </si>
  <si>
    <t>NR</t>
  </si>
  <si>
    <t>סה"כ חוזים עתידיים בישראל</t>
  </si>
  <si>
    <t>+ILS/-USD 3.6536 28-05-24 (10) -344</t>
  </si>
  <si>
    <t>10001284</t>
  </si>
  <si>
    <t>ל.ר.</t>
  </si>
  <si>
    <t>+ILS/-USD 3.6765 28-05-24 (10) -335</t>
  </si>
  <si>
    <t>10001285</t>
  </si>
  <si>
    <t>+ILS/-USD 3.6823 28-05-24 (10) -307</t>
  </si>
  <si>
    <t>10001286</t>
  </si>
  <si>
    <t>סה"כ מט"ח/ מט"ח</t>
  </si>
  <si>
    <t>+CAD/-USD 1.3176 22-01-24 (10) -33</t>
  </si>
  <si>
    <t>10001223</t>
  </si>
  <si>
    <t>+CAD/-USD 1.38101 22-01-24 (10) -20.9</t>
  </si>
  <si>
    <t>10001265</t>
  </si>
  <si>
    <t>+EUR/-USD 1.0572 13-02-24 (10) +66.5</t>
  </si>
  <si>
    <t>10001256</t>
  </si>
  <si>
    <t>+EUR/-USD 1.0647 13-02-24 (10) +53</t>
  </si>
  <si>
    <t>10001271</t>
  </si>
  <si>
    <t>+JPY/-USD 146.675 16-01-24 (10) -236.5</t>
  </si>
  <si>
    <t>10001257</t>
  </si>
  <si>
    <t>+JPY/-USD 147.862 16-01-24 (10) -194.8</t>
  </si>
  <si>
    <t>10001268</t>
  </si>
  <si>
    <t>+USD/-AUD 0.6511 16-01-24 (10) +33</t>
  </si>
  <si>
    <t>10001247</t>
  </si>
  <si>
    <t>+USD/-CAD 1.30937 22-01-24 (10) -33.3</t>
  </si>
  <si>
    <t>10001215</t>
  </si>
  <si>
    <t>+USD/-CAD 1.31825 16-01-24 (10) -30.5</t>
  </si>
  <si>
    <t>10001229</t>
  </si>
  <si>
    <t>+USD/-EUR 1.05772 13-02-24 (10) +68.2</t>
  </si>
  <si>
    <t>10001253</t>
  </si>
  <si>
    <t>+USD/-EUR 1.07355 13-02-24 (10) +72.5</t>
  </si>
  <si>
    <t>10001250</t>
  </si>
  <si>
    <t>+USD/-EUR 1.0981 13-02-24 (10) +24</t>
  </si>
  <si>
    <t>10001287</t>
  </si>
  <si>
    <t>+USD/-EUR 1.1099 13-02-24 (10) +109</t>
  </si>
  <si>
    <t>10001232</t>
  </si>
  <si>
    <t>+USD/-GBP 1.27056 11-01-24 (10) -12.4</t>
  </si>
  <si>
    <t>10001210</t>
  </si>
  <si>
    <t>+USD/-GBP 1.29182 11-01-24 (10) -0.8</t>
  </si>
  <si>
    <t>10001224</t>
  </si>
  <si>
    <t>+USD/-JPY 135.623 16-01-24 (10) -393.5</t>
  </si>
  <si>
    <t>10001217</t>
  </si>
  <si>
    <t>+USD/-JPY 136.53 16-01-24 (10) -390</t>
  </si>
  <si>
    <t>10001227</t>
  </si>
  <si>
    <t>+USD/-JPY 138.6 16-01-24 (10) -368</t>
  </si>
  <si>
    <t>10001234</t>
  </si>
  <si>
    <t>+USD/-JPY 146.36 16-01-24 (10) -127</t>
  </si>
  <si>
    <t>10001278</t>
  </si>
  <si>
    <t>סה"כ מט"ח / ₪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</si>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</sst>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8" fontId="0" fillId="0" borderId="0" xfId="11" applyNumberFormat="1" applyFont="1"/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4764A-D68C-4D26-9813-E554576E1426}" name="RowTitleRegion1.b1.c4.1" displayName="RowTitleRegion1.b1.c4.1" ref="B1:C4" totalsRowShown="0" tableBorderDxfId="510">
  <autoFilter ref="B1:C4" xr:uid="{7434764A-D68C-4D26-9813-E554576E1426}">
    <filterColumn colId="0" hiddenButton="1"/>
    <filterColumn colId="1" hiddenButton="1"/>
  </autoFilter>
  <tableColumns count="2">
    <tableColumn id="1" xr3:uid="{54F6EA25-8CF2-4DB2-ACE4-FECC5D0C185F}" name="תאריך הדיווח" dataDxfId="509" dataCellStyle="Normal_2007-16618"/>
    <tableColumn id="2" xr3:uid="{B3737C64-0236-4695-899C-A1CA2B58A47B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9C496-811B-4177-B9CD-9327F5FEF818}" name="TitleRegion1.a5.d51.2" displayName="TitleRegion1.a5.d51.2" ref="A5:D51" totalsRowShown="0">
  <autoFilter ref="A5:D51" xr:uid="{6019C496-811B-4177-B9CD-9327F5FEF818}">
    <filterColumn colId="0" hiddenButton="1"/>
    <filterColumn colId="1" hiddenButton="1"/>
    <filterColumn colId="2" hiddenButton="1"/>
    <filterColumn colId="3" hiddenButton="1"/>
  </autoFilter>
  <tableColumns count="4">
    <tableColumn id="1" xr3:uid="{5A0EBD77-F658-471E-B6ED-FB4E97EEF95C}" name="ריק במקור" dataDxfId="508" dataCellStyle="Normal_2007-16618"/>
    <tableColumn id="2" xr3:uid="{78F099DE-056D-46E6-91B3-DFA9EAC840ED}" name="סכום נכסי ההשקעה:" dataDxfId="507" dataCellStyle="Normal_2007-16618"/>
    <tableColumn id="3" xr3:uid="{D50423FC-2145-457A-92BE-7CEDC7E21210}" name="ריק במקור2"/>
    <tableColumn id="4" xr3:uid="{89AADA7A-DD32-4769-A3B8-55B083AB751D}" name="ריק במקור3" dataDxfId="506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040EBA-CE42-436B-82DA-64D23945754A}" name="RowTitleRegion1.a1.b4.1" displayName="RowTitleRegion1.a1.b4.1" ref="A1:B4" totalsRowShown="0">
  <autoFilter ref="A1:B4" xr:uid="{2D040EBA-CE42-436B-82DA-64D23945754A}">
    <filterColumn colId="0" hiddenButton="1"/>
    <filterColumn colId="1" hiddenButton="1"/>
  </autoFilter>
  <tableColumns count="2">
    <tableColumn id="1" xr3:uid="{13A7FA4C-83AB-41C4-99B3-011418A5C264}" name="תאריך הדיווח" dataDxfId="505" dataCellStyle="Normal_2007-16618"/>
    <tableColumn id="2" xr3:uid="{F5568FC0-E87B-46BD-838E-FF18616E3BF9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36A0C6-EBAD-412B-BDF5-2EC14911FC5E}" name="TitleRegion1.a5.k34.1" displayName="TitleRegion1.a5.k34.1" ref="A5:K34" totalsRowShown="0" headerRowDxfId="496" headerRowBorderDxfId="503" tableBorderDxfId="504">
  <autoFilter ref="A5:K34" xr:uid="{B836A0C6-EBAD-412B-BDF5-2EC14911FC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5CB779-AC7F-4103-AC9A-0C346925D570}" name="שם המנפיק/שם נייר ערך "/>
    <tableColumn id="2" xr3:uid="{06B3604F-AF9F-418D-9A9A-67C57F625A39}" name="מספר ני&quot;ע" dataDxfId="502"/>
    <tableColumn id="3" xr3:uid="{D5A06503-3C16-40E9-A382-5ABFFEB57E24}" name="מספר מנפיק" dataDxfId="501"/>
    <tableColumn id="4" xr3:uid="{54EC6CAC-7186-427C-B737-EEFB10694022}" name="דירוג" dataDxfId="500"/>
    <tableColumn id="5" xr3:uid="{ED72D537-6842-47BE-8DA3-B9394B945C4E}" name="שם מדרג" dataDxfId="499"/>
    <tableColumn id="6" xr3:uid="{E602A296-1F08-4683-9586-36C63EFFF2C6}" name="סוג מטבע" dataDxfId="498"/>
    <tableColumn id="7" xr3:uid="{FCF6E6F7-FFEF-4A72-95DA-0DD0FD8F16ED}" name="שיעור ריבית" dataDxfId="497"/>
    <tableColumn id="8" xr3:uid="{D8653361-09CF-47FB-B097-D66F2A227408}" name="תשואה לפידיון"/>
    <tableColumn id="9" xr3:uid="{15D1A9A4-C44A-49AF-A5CE-028C0CFC4CBB}" name="שווי שוק"/>
    <tableColumn id="10" xr3:uid="{3DA75496-10BF-46A6-9C2F-54C2779F4510}" name="שעור מנכסי אפיק ההשקעה"/>
    <tableColumn id="11" xr3:uid="{6C2A6C34-DD7C-4F7D-A174-AD30E03070D2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3891FE-71F8-4E2D-8CE2-559ACC5A18EC}" name="RowTitleRegion1.a1.b4.1" displayName="RowTitleRegion1.a1.b4.1_" ref="A1:B4" totalsRowShown="0" tableBorderDxfId="495">
  <autoFilter ref="A1:B4" xr:uid="{2E3891FE-71F8-4E2D-8CE2-559ACC5A18EC}">
    <filterColumn colId="0" hiddenButton="1"/>
    <filterColumn colId="1" hiddenButton="1"/>
  </autoFilter>
  <tableColumns count="2">
    <tableColumn id="1" xr3:uid="{C8DAC3EC-2A9D-4290-8C21-86508A2DF3C1}" name="תאריך הדיווח" dataDxfId="494" dataCellStyle="Normal_2007-16618"/>
    <tableColumn id="2" xr3:uid="{1A9AF82E-DE9A-4D5E-8DCE-8C478C0D97F2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3F5CF9-EC3A-4E1F-91BC-2E2329A886A4}" name="TitleRegion1.a6.q47.1" displayName="TitleRegion1.a6.q47.1" ref="A6:Q47" totalsRowShown="0" headerRowDxfId="474" dataDxfId="475" headerRowBorderDxfId="492" tableBorderDxfId="493">
  <autoFilter ref="A6:Q47" xr:uid="{933F5CF9-EC3A-4E1F-91BC-2E2329A88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F2818DF-B000-4446-AE0C-4F9B2CE254E2}" name="שם המנפיק/שם נייר ערך "/>
    <tableColumn id="2" xr3:uid="{81528FA7-5FA4-4FDD-814D-DA179B372D7D}" name="מספר ני&quot;ע" dataDxfId="491"/>
    <tableColumn id="3" xr3:uid="{5B1103B8-8584-48AE-B36B-3C8266DA6663}" name="זירת מסחר" dataDxfId="490"/>
    <tableColumn id="4" xr3:uid="{FCB5ED42-B7D1-47D9-BA16-44BCA13DD2F6}" name="דירוג" dataDxfId="489"/>
    <tableColumn id="5" xr3:uid="{C8EBC9B6-A732-49A9-A019-2E5BBEDC1B0F}" name="שם מדרג" dataDxfId="488"/>
    <tableColumn id="6" xr3:uid="{61D0CF6E-30DF-4142-BE48-FB361A978EBE}" name="תאריך רכישה" dataDxfId="487"/>
    <tableColumn id="7" xr3:uid="{64F8C986-DF82-415D-82DA-824BC1E24787}" name="מח&quot;מ" dataDxfId="486"/>
    <tableColumn id="8" xr3:uid="{9B488DB0-2AD4-41D4-889C-9E745BF7F048}" name="סוג מטבע" dataDxfId="485"/>
    <tableColumn id="9" xr3:uid="{19A392EF-642F-4FF2-8D4B-86918C17F441}" name="שיעור ריבית" dataDxfId="484"/>
    <tableColumn id="10" xr3:uid="{00A9E7C8-C355-4920-8D5E-8D6546F7BF84}" name="תשואה לפידיון" dataDxfId="483"/>
    <tableColumn id="11" xr3:uid="{F08EDFB5-991F-4F74-9D53-CDB564553CA3}" name="ערך נקוב****" dataDxfId="482"/>
    <tableColumn id="12" xr3:uid="{28192F41-C11E-4B59-88CC-18310EF3DAB3}" name="שער***" dataDxfId="481"/>
    <tableColumn id="13" xr3:uid="{28FABAC6-120D-4521-9C65-17ECC0E20110}" name="פדיון/ריבית/דיבידנד לקבל*****  " dataDxfId="480"/>
    <tableColumn id="14" xr3:uid="{B17BE960-0072-4E0A-82F0-805972DF3AB2}" name="שווי שוק" dataDxfId="479"/>
    <tableColumn id="15" xr3:uid="{E6623797-AA9C-4474-8017-B89E1191941F}" name="שעור מערך נקוב**** מונפק" dataDxfId="478"/>
    <tableColumn id="16" xr3:uid="{7EEF40A3-C44D-4A6C-92E9-BC89F3A48A5A}" name="שעור מנכסי אפיק ההשקעה" dataDxfId="477"/>
    <tableColumn id="17" xr3:uid="{69E72142-E7EE-4FB0-AE46-9F454BE9CD21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A5E107-E056-4C9F-A9CD-872F3B5DD9DC}" name="RowTitleRegion1.a1.b4.1" displayName="_RowTitleRegion1.a1.b4.1" ref="A1:B4" totalsRowShown="0" tableBorderDxfId="473">
  <autoFilter ref="A1:B4" xr:uid="{59A5E107-E056-4C9F-A9CD-872F3B5DD9DC}">
    <filterColumn colId="0" hiddenButton="1"/>
    <filterColumn colId="1" hiddenButton="1"/>
  </autoFilter>
  <tableColumns count="2">
    <tableColumn id="1" xr3:uid="{17A56486-40E8-4EB7-A910-BE49E913D4B6}" name="תאריך הדיווח" dataDxfId="472" dataCellStyle="Normal_2007-16618"/>
    <tableColumn id="2" xr3:uid="{680090C3-38CA-4305-9AFE-367DDF51BCF8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BCE502-EAE5-4302-897D-77C7A190A39E}" name="TitleRegion1.a6.t26.1" displayName="TitleRegion1.a6.t26.1" ref="A6:T26" totalsRowShown="0" headerRowDxfId="449" dataDxfId="450" headerRowBorderDxfId="470" tableBorderDxfId="471">
  <autoFilter ref="A6:T26" xr:uid="{02BCE502-EAE5-4302-897D-77C7A190A3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92000CF-B21E-473C-B04B-979A0C2BBFEF}" name="שם המנפיק/שם נייר ערך "/>
    <tableColumn id="2" xr3:uid="{2763C511-8740-4016-A8EF-F54EA4A74A1F}" name="מספר ני&quot;ע" dataDxfId="469"/>
    <tableColumn id="3" xr3:uid="{252A51EB-8060-4DAA-9CF7-F2CD437C80F0}" name="זירת מסחר" dataDxfId="468"/>
    <tableColumn id="4" xr3:uid="{D7C9C310-082D-42B4-90FF-0A94197F4FF6}" name="ספק מידע" dataDxfId="467"/>
    <tableColumn id="5" xr3:uid="{282C3CEE-6CC1-4615-B62A-49AE8964CC6B}" name="מספר מנפיק" dataDxfId="466"/>
    <tableColumn id="6" xr3:uid="{4B3912BB-4074-4304-9CBE-AE62FA720895}" name="ענף מסחר" dataDxfId="465"/>
    <tableColumn id="7" xr3:uid="{A6E6DF17-AD75-4409-93E0-6C51543D9E57}" name="דירוג" dataDxfId="464"/>
    <tableColumn id="8" xr3:uid="{5F0DC271-DBD6-407D-9430-F4DA9300E3B5}" name="שם מדרג" dataDxfId="463"/>
    <tableColumn id="9" xr3:uid="{9A141F18-FA05-4039-899A-EB424643272E}" name="תאריך רכישה" dataDxfId="462"/>
    <tableColumn id="10" xr3:uid="{11406B8D-EAFA-4BB2-BBE7-973EBE0A2893}" name="מח&quot;מ" dataDxfId="461"/>
    <tableColumn id="11" xr3:uid="{E0909773-E63B-4459-8F49-4FB120945BEB}" name="סוג מטבע" dataDxfId="460"/>
    <tableColumn id="12" xr3:uid="{27F18C1D-81E9-41A3-8992-7A2A30A13DFF}" name="שיעור ריבית" dataDxfId="459"/>
    <tableColumn id="13" xr3:uid="{6813F85C-92FA-4453-8127-4E0986A81668}" name="תשואה לפידיון" dataDxfId="458"/>
    <tableColumn id="14" xr3:uid="{B8C7DCC3-B23B-4352-915D-196E6D32D2B7}" name="ערך נקוב****" dataDxfId="457"/>
    <tableColumn id="15" xr3:uid="{4E030F60-1C3B-45D0-8504-0233AF139D1A}" name="שער***" dataDxfId="456"/>
    <tableColumn id="16" xr3:uid="{29F011CC-53C4-4CB1-861A-F0879C3FDBBA}" name="פדיון/ריבית/דיבידנד לקבל*****  " dataDxfId="455"/>
    <tableColumn id="17" xr3:uid="{754A8F95-CD6F-4DC0-AC9A-AFE0F1E4367D}" name="שווי שוק" dataDxfId="454"/>
    <tableColumn id="18" xr3:uid="{B3973E15-2EA6-421F-9205-7AC98201810D}" name="שעור מערך נקוב מונפק" dataDxfId="453"/>
    <tableColumn id="19" xr3:uid="{80F397DE-8F2E-4C8D-AE75-2DC0DF54BA9E}" name="שעור מנכסי אפיק ההשקעה" dataDxfId="452"/>
    <tableColumn id="20" xr3:uid="{07C625DF-36CE-4552-A104-D1394B11E880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33BFBFB-0F97-43E9-9A3D-9F8FC2440272}" name="RowTitleRegion1.a1.b4.1" displayName="_RowTitleRegion1.a1.b4.1_1" ref="A1:B4" totalsRowShown="0" tableBorderDxfId="448">
  <autoFilter ref="A1:B4" xr:uid="{C33BFBFB-0F97-43E9-9A3D-9F8FC2440272}">
    <filterColumn colId="0" hiddenButton="1"/>
    <filterColumn colId="1" hiddenButton="1"/>
  </autoFilter>
  <tableColumns count="2">
    <tableColumn id="1" xr3:uid="{8EDB7E74-DA8E-4443-9FF9-CAA2B6480270}" name="תאריך הדיווח" dataDxfId="447" dataCellStyle="Normal_2007-16618"/>
    <tableColumn id="2" xr3:uid="{9147845A-A5DC-4FCF-A9B5-60398253E4AC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0421B9-1437-474C-887E-76A2CEAC3F4F}" name="TitleRegion1.a6.t28.1" displayName="TitleRegion1.a6.t28.1" ref="A6:T28" totalsRowShown="0" headerRowDxfId="424" dataDxfId="425" headerRowBorderDxfId="445" tableBorderDxfId="446">
  <autoFilter ref="A6:T28" xr:uid="{C50421B9-1437-474C-887E-76A2CEAC3F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BF9556A-C005-49F8-B7C7-C1FE9E61D7E6}" name="שם המנפיק/שם נייר ערך "/>
    <tableColumn id="2" xr3:uid="{D14836EB-BCA1-4BE0-9FCD-738DF52F87E2}" name="מספר ני&quot;ע" dataDxfId="444"/>
    <tableColumn id="3" xr3:uid="{388E0539-B435-4A08-AB45-4AC76A09F9D4}" name="זירת מסחר" dataDxfId="443"/>
    <tableColumn id="4" xr3:uid="{C0FA2CDF-50CE-4C06-AAAC-17B5C519570D}" name="ספק מידע" dataDxfId="442"/>
    <tableColumn id="5" xr3:uid="{DF4ADC2D-0662-47C5-972E-34AC07D73E94}" name="מספר מנפיק" dataDxfId="441"/>
    <tableColumn id="6" xr3:uid="{273541FF-8B22-4607-A565-90373C2FA5E5}" name="ענף מסחר" dataDxfId="440"/>
    <tableColumn id="7" xr3:uid="{214AD8D6-C687-463B-83B5-3F71020B1000}" name="דירוג" dataDxfId="439"/>
    <tableColumn id="8" xr3:uid="{2AC539F7-AFC4-4083-8C71-4AEA2AE28951}" name="שם מדרג" dataDxfId="438"/>
    <tableColumn id="9" xr3:uid="{9569419C-CD6C-4F56-A0AF-6CF5CDDEB2D5}" name="תאריך רכישה" dataDxfId="437"/>
    <tableColumn id="10" xr3:uid="{42C4D4B2-B304-48C6-8D68-C585492A7D7D}" name="מח&quot;מ" dataDxfId="436"/>
    <tableColumn id="11" xr3:uid="{3636CF40-E7B2-4D6C-B213-7BB78348D7D7}" name="סוג מטבע" dataDxfId="435"/>
    <tableColumn id="12" xr3:uid="{9A8F0FC8-6425-44BB-B48D-F8C95A601525}" name="שיעור ריבית" dataDxfId="434"/>
    <tableColumn id="13" xr3:uid="{9882FE41-F9FD-4079-9CE2-7D5BE3EA9D51}" name="תשואה לפידיון" dataDxfId="433"/>
    <tableColumn id="14" xr3:uid="{7DD2CA1A-09FD-4883-B45C-690DA53A4B0C}" name="ערך נקוב****" dataDxfId="432"/>
    <tableColumn id="15" xr3:uid="{32B2B654-0C81-4435-B8ED-0E548DE9AC22}" name="שער***" dataDxfId="431"/>
    <tableColumn id="16" xr3:uid="{FCEE5F3C-2719-4B87-ACE5-7C23A78911C5}" name="פדיון/ריבית/דיבידנד לקבל*****  " dataDxfId="430"/>
    <tableColumn id="17" xr3:uid="{3AF76490-B678-4CD4-9B5A-054D15B71368}" name="שווי שוק" dataDxfId="429"/>
    <tableColumn id="18" xr3:uid="{21C6CF01-EA81-4F4C-AC67-329F4A17233B}" name="שעור מערך נקוב מונפק" dataDxfId="428"/>
    <tableColumn id="19" xr3:uid="{654D4913-F2F7-4BE5-A8B2-59DF5CA280F4}" name="שעור מנכסי אפיק ההשקעה" dataDxfId="427"/>
    <tableColumn id="20" xr3:uid="{A007AAC2-1178-4EC3-B4E5-E6EB001BA42B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FCE7A7-4502-459C-97AF-4AA87DA66D4A}" name="RowTitleRegion1.a1.b4.1" displayName="_RowTitleRegion1.a1.b4.1_2" ref="A1:B4" totalsRowShown="0" tableBorderDxfId="423">
  <autoFilter ref="A1:B4" xr:uid="{F8FCE7A7-4502-459C-97AF-4AA87DA66D4A}">
    <filterColumn colId="0" hiddenButton="1"/>
    <filterColumn colId="1" hiddenButton="1"/>
  </autoFilter>
  <tableColumns count="2">
    <tableColumn id="1" xr3:uid="{FCC9F676-458C-47C7-A318-7886CF6A3CD9}" name="תאריך הדיווח" dataDxfId="422" dataCellStyle="Normal_2007-16618"/>
    <tableColumn id="2" xr3:uid="{5445EF29-9EF8-4849-A772-00A2E5377B8F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DE31CBB-F306-4106-A1F6-1B18E2261252}" name="TitleRegion1.a6.n28.1" displayName="TitleRegion1.a6.n28.1" ref="A6:N28" totalsRowShown="0" headerRowDxfId="405" dataDxfId="406" headerRowBorderDxfId="420" tableBorderDxfId="421">
  <autoFilter ref="A6:N28" xr:uid="{9DE31CBB-F306-4106-A1F6-1B18E226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B6496DD-6C09-4DFD-9A91-65B0B031D745}" name="שם המנפיק/שם נייר ערך "/>
    <tableColumn id="2" xr3:uid="{217BEEBD-5855-44FE-95B2-4D3A528F589B}" name="מספר ני&quot;ע" dataDxfId="419"/>
    <tableColumn id="3" xr3:uid="{02433129-CAA2-4A16-8F9F-F80EBA592CF1}" name="זירת מסחר" dataDxfId="418"/>
    <tableColumn id="4" xr3:uid="{A37D58D4-2B3F-484A-A4B2-3AA23DFB35FE}" name="ספק מידע" dataDxfId="417"/>
    <tableColumn id="5" xr3:uid="{3F241BB6-53AB-4334-9D8A-D2CB633E3C4F}" name="מספר מנפיק" dataDxfId="416"/>
    <tableColumn id="6" xr3:uid="{3E31AE34-8760-429B-8BE2-2E8183179611}" name="ענף מסחר" dataDxfId="415"/>
    <tableColumn id="7" xr3:uid="{BBF029D7-6BB2-47CC-8BBA-D6E74ED5DC87}" name="סוג מטבע" dataDxfId="414"/>
    <tableColumn id="8" xr3:uid="{F4F09C42-EE6F-4D50-AED6-DD2BDF45F71A}" name="ערך נקוב****" dataDxfId="413"/>
    <tableColumn id="9" xr3:uid="{4357F4A1-C8D1-47A9-91E8-95694BD342A5}" name="שער***" dataDxfId="412"/>
    <tableColumn id="10" xr3:uid="{480BDE60-A01E-4A1E-95F3-D3C45B03AA6D}" name="פדיון/ריבית/דיבידנד לקבל*****  " dataDxfId="411"/>
    <tableColumn id="11" xr3:uid="{09F6E220-C371-4758-9042-129C42D03A49}" name="שווי שוק" dataDxfId="410"/>
    <tableColumn id="12" xr3:uid="{F60DE5B2-B0F9-40BB-9818-8E617DBDED0D}" name="שעור מערך נקוב מונפק" dataDxfId="409"/>
    <tableColumn id="13" xr3:uid="{7ABE8DEC-6C11-452F-B551-9D2A986428C5}" name="שעור מנכסי אפיק ההשקעה" dataDxfId="408"/>
    <tableColumn id="14" xr3:uid="{4236DEAA-2AF1-4EAC-BA14-A67EAA26EB56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7972E0-C209-4046-99ED-FCDC1D2F2B03}" name="RowTitleRegion1.a1.b4.1" displayName="_RowTitleRegion1.a1.b4.1_3" ref="A1:B4" totalsRowShown="0" tableBorderDxfId="404">
  <autoFilter ref="A1:B4" xr:uid="{8B7972E0-C209-4046-99ED-FCDC1D2F2B03}">
    <filterColumn colId="0" hiddenButton="1"/>
    <filterColumn colId="1" hiddenButton="1"/>
  </autoFilter>
  <tableColumns count="2">
    <tableColumn id="1" xr3:uid="{2D64C44C-F898-4669-B126-B8B0DAD87CF1}" name="תאריך הדיווח" dataDxfId="403" dataCellStyle="Normal_2007-16618"/>
    <tableColumn id="2" xr3:uid="{0386B752-9158-4CA9-A364-26329E7DAD6B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4D2D98-66E5-4C10-9CA4-64EF5893C012}" name="TitleRegion1.a6.m62.1" displayName="TitleRegion1.a6.m62.1" ref="A6:M62" totalsRowShown="0" headerRowDxfId="387" dataDxfId="388" headerRowBorderDxfId="401" tableBorderDxfId="402">
  <autoFilter ref="A6:M62" xr:uid="{ED4D2D98-66E5-4C10-9CA4-64EF5893C0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12A76F9-2A68-4DD9-A679-567A4F111374}" name="שם המנפיק/שם נייר ערך "/>
    <tableColumn id="2" xr3:uid="{880E7F69-E1B7-4CC5-AB76-37D40BC10D2F}" name="מספר ני&quot;ע" dataDxfId="400"/>
    <tableColumn id="3" xr3:uid="{17F08993-7A61-456D-A0AA-5F5FE70F742B}" name="זירת מסחר" dataDxfId="399"/>
    <tableColumn id="4" xr3:uid="{2C0487DA-65EE-483B-8AF3-E1541D29102B}" name="מספר מנפיק" dataDxfId="398"/>
    <tableColumn id="5" xr3:uid="{B150436A-331F-4477-A906-2481444C641D}" name="ענף מסחר" dataDxfId="397"/>
    <tableColumn id="6" xr3:uid="{0216207C-CCFE-4AB3-948E-9E8902B3545E}" name="סוג מטבע" dataDxfId="396"/>
    <tableColumn id="7" xr3:uid="{4D0132D3-84B0-4BA8-ADFE-E77877F76CDC}" name="ערך נקוב****" dataDxfId="395"/>
    <tableColumn id="8" xr3:uid="{9E1BD459-CB58-47CC-8DB7-07FD98B2181C}" name="שער***" dataDxfId="394"/>
    <tableColumn id="9" xr3:uid="{367C1FF9-4AF4-46D6-8CA2-E8EB340CEA15}" name="פדיון/ריבית/דיבידנד לקבל*****  " dataDxfId="393"/>
    <tableColumn id="10" xr3:uid="{64B17D8D-21E0-4BB8-82A4-454F9C6D8DB5}" name="שווי שוק" dataDxfId="392"/>
    <tableColumn id="11" xr3:uid="{DEED81F2-6AD5-43BD-9322-BF697DC8E639}" name="שעור מערך נקוב מונפק" dataDxfId="391"/>
    <tableColumn id="12" xr3:uid="{917EC14F-6737-47CE-A6D2-424A012D1716}" name="שעור מנכסי אפיק ההשקעה" dataDxfId="390"/>
    <tableColumn id="13" xr3:uid="{B918D76E-8BC1-4BF7-A27C-919B3D7A99EB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F295F46-F081-4F05-955E-DBD089A6E679}" name="RowTitleRegion1.a1.b4.1" displayName="_RowTitleRegion1.a1.b4.1_4" ref="A1:B4" totalsRowShown="0" tableBorderDxfId="386">
  <autoFilter ref="A1:B4" xr:uid="{CF295F46-F081-4F05-955E-DBD089A6E679}">
    <filterColumn colId="0" hiddenButton="1"/>
    <filterColumn colId="1" hiddenButton="1"/>
  </autoFilter>
  <tableColumns count="2">
    <tableColumn id="1" xr3:uid="{5EC73C2E-01B0-4DD2-8C42-F3FFAE588D89}" name="תאריך הדיווח" dataDxfId="385" dataCellStyle="Normal_2007-16618"/>
    <tableColumn id="2" xr3:uid="{F162B741-8827-4A40-A58A-218970ADB76D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0F49CB7-1D55-4246-A3C8-B6C10444EE68}" name="TitleRegion1.a6.n31.1" displayName="TitleRegion1.a6.n31.1" ref="A6:N31" totalsRowShown="0" headerRowDxfId="368" dataDxfId="369" headerRowBorderDxfId="383" tableBorderDxfId="384">
  <autoFilter ref="A6:N31" xr:uid="{70F49CB7-1D55-4246-A3C8-B6C10444EE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51CDF20-0BAC-4108-AD82-9FFF800251A1}" name="שם המנפיק/שם נייר ערך "/>
    <tableColumn id="2" xr3:uid="{F070E4ED-5B2C-4020-8D6E-369EB79369F5}" name="מספר ני&quot;ע" dataDxfId="382"/>
    <tableColumn id="3" xr3:uid="{EF1C5F79-F641-4C6F-A9B9-83D918D4E109}" name="זירת מסחר" dataDxfId="381"/>
    <tableColumn id="4" xr3:uid="{475F736A-4DE2-4A3B-8D6D-4A87637AC412}" name="מספר מנפיק" dataDxfId="380"/>
    <tableColumn id="5" xr3:uid="{5AC47D05-1DBB-4495-979A-71EA3257690F}" name="ענף מסחר" dataDxfId="379"/>
    <tableColumn id="6" xr3:uid="{CFAB23BC-D7A2-4090-90F9-FEDF7C7BFFE7}" name="דירוג" dataDxfId="378"/>
    <tableColumn id="7" xr3:uid="{3DDF9275-CBB0-489F-B486-5833357736C0}" name="שם מדרג" dataDxfId="377"/>
    <tableColumn id="8" xr3:uid="{E5EEF6D2-8F26-42EC-BA55-73BB40428E7F}" name="סוג מטבע" dataDxfId="376"/>
    <tableColumn id="9" xr3:uid="{1531D036-6CCE-476C-B267-CF5B12974A36}" name="ערך נקוב****" dataDxfId="375"/>
    <tableColumn id="10" xr3:uid="{B79C7FF6-457D-4206-84F5-702543E5C8E4}" name="שער***" dataDxfId="374"/>
    <tableColumn id="11" xr3:uid="{D3145B44-9AAF-4EAE-A8C6-C7D0E9910DDC}" name="שווי שוק" dataDxfId="373"/>
    <tableColumn id="12" xr3:uid="{4FBE6411-3EDC-4826-833E-6E0F422964A9}" name="שעור מערך נקוב מונפק" dataDxfId="372"/>
    <tableColumn id="13" xr3:uid="{6A119B13-879D-4C25-B5A7-25360A5FA47F}" name="שעור מנכסי אפיק ההשקעה" dataDxfId="371"/>
    <tableColumn id="14" xr3:uid="{D0FA53BF-A67C-4823-B93A-7731F4E9E80F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FA52FD4-4AA8-4752-9F91-5C507B234E11}" name="RowTitleRegion1.a1.b4.1" displayName="_RowTitleRegion1.a1.b4.1_5" ref="A1:B4" totalsRowShown="0" tableBorderDxfId="367">
  <autoFilter ref="A1:B4" xr:uid="{3FA52FD4-4AA8-4752-9F91-5C507B234E11}">
    <filterColumn colId="0" hiddenButton="1"/>
    <filterColumn colId="1" hiddenButton="1"/>
  </autoFilter>
  <tableColumns count="2">
    <tableColumn id="1" xr3:uid="{BA3DCF1E-1D3E-48A0-BE32-64C94DE66630}" name="תאריך הדיווח" dataDxfId="366" dataCellStyle="Normal_2007-16618"/>
    <tableColumn id="2" xr3:uid="{63989A6E-B98A-4030-9747-15C930CE5816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402FC9-7A0A-4D31-9146-1DFDF7EA0F51}" name="TitleRegion1.a6.k19.1" displayName="TitleRegion1.a6.k19.1" ref="A6:K19" totalsRowShown="0" headerRowDxfId="352" dataDxfId="353" headerRowBorderDxfId="364" tableBorderDxfId="365">
  <autoFilter ref="A6:K19" xr:uid="{E0402FC9-7A0A-4D31-9146-1DFDF7EA0F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5C3F3C1-8899-42F2-B95D-74CA53FAFC37}" name="שם המנפיק/שם נייר ערך"/>
    <tableColumn id="2" xr3:uid="{9CAE394E-E047-45B9-A9B4-03BD191FAB00}" name="מספר ני&quot;ע" dataDxfId="363"/>
    <tableColumn id="3" xr3:uid="{AAA93131-AA95-4A77-A964-115123AAF959}" name="זירת מסחר" dataDxfId="362"/>
    <tableColumn id="4" xr3:uid="{B8A60620-1553-4F6C-8CD7-0FD389174885}" name="ענף מסחר" dataDxfId="361"/>
    <tableColumn id="5" xr3:uid="{4D669EF0-C982-46CA-A546-F017B441FA78}" name="סוג מטבע" dataDxfId="360"/>
    <tableColumn id="6" xr3:uid="{90B31C6B-2AA2-4470-BD81-780E6215250A}" name="ערך נקוב****" dataDxfId="359"/>
    <tableColumn id="7" xr3:uid="{E0E641E9-17CA-4215-AE1A-4044B2A52415}" name="שער***" dataDxfId="358"/>
    <tableColumn id="8" xr3:uid="{2448B924-238C-416E-A35C-0B679627DF90}" name="שווי שוק" dataDxfId="357"/>
    <tableColumn id="9" xr3:uid="{2E9BD568-CAFF-48C4-BAFC-0C14754D1F1B}" name="שעור מערך נקוב מונפק" dataDxfId="356"/>
    <tableColumn id="10" xr3:uid="{EDCBC634-CF60-4D87-B538-494A884F9D5A}" name="שעור מנכסי אפיק ההשקעה" dataDxfId="355"/>
    <tableColumn id="11" xr3:uid="{B081E81B-95A3-40C0-BD41-672EF5902641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63FFBC8-4E5C-4B56-AA78-F383854B8EA9}" name="RowTitleRegion1.a1.b4.1" displayName="_RowTitleRegion1.a1.b4.1_6" ref="A1:B4" totalsRowShown="0" tableBorderDxfId="351">
  <autoFilter ref="A1:B4" xr:uid="{963FFBC8-4E5C-4B56-AA78-F383854B8EA9}">
    <filterColumn colId="0" hiddenButton="1"/>
    <filterColumn colId="1" hiddenButton="1"/>
  </autoFilter>
  <tableColumns count="2">
    <tableColumn id="1" xr3:uid="{40D5CDD3-E2CD-4CD7-A65A-6ED89227A749}" name="תאריך הדיווח" dataDxfId="350" dataCellStyle="Normal_2007-16618"/>
    <tableColumn id="2" xr3:uid="{67BE1571-D33E-4542-9E0B-25DCF90925EA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90B601C-F7B0-4D34-B1B4-D490A43AEDE1}" name="TitleRegion1.a6.k33.1" displayName="TitleRegion1.a6.k33.1" ref="A6:K33" totalsRowShown="0" headerRowDxfId="336" dataDxfId="337" headerRowBorderDxfId="348" tableBorderDxfId="349">
  <autoFilter ref="A6:K33" xr:uid="{390B601C-F7B0-4D34-B1B4-D490A43AED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096C765-9422-4243-9824-E0ABF84DB8E6}" name="שם המנפיק/שם נייר ערך"/>
    <tableColumn id="2" xr3:uid="{C8331BB2-89D6-4563-BB36-488C445E77BE}" name="מספר ני&quot;ע" dataDxfId="347"/>
    <tableColumn id="3" xr3:uid="{0554E92F-20E9-4AD8-BC12-431A483E009A}" name="זירת מסחר" dataDxfId="346"/>
    <tableColumn id="4" xr3:uid="{7691A310-AD7B-4F86-8702-EA66B515FF5D}" name="ענף מסחר" dataDxfId="345"/>
    <tableColumn id="5" xr3:uid="{978881CE-BD8D-4723-9E1D-2287C867A7FB}" name="סוג מטבע" dataDxfId="344"/>
    <tableColumn id="6" xr3:uid="{05EE9F16-112E-40D8-881E-906EAF0D7848}" name="ערך נקוב****" dataDxfId="343"/>
    <tableColumn id="7" xr3:uid="{0760353E-923A-44D0-8554-1C786DCDF46A}" name="שער***" dataDxfId="342"/>
    <tableColumn id="8" xr3:uid="{7DD00D1F-DC3A-43B5-9EC7-853129473549}" name="שווי שוק" dataDxfId="341"/>
    <tableColumn id="9" xr3:uid="{D4C96CCB-9060-4107-89F3-74F3A1BD9BD2}" name="שעור מערך נקוב מונפק" dataDxfId="340"/>
    <tableColumn id="10" xr3:uid="{8BA267B2-23C7-48B0-B2FB-5BA7C3A0B5C4}" name="שעור מנכסי אפיק ההשקעה" dataDxfId="339"/>
    <tableColumn id="11" xr3:uid="{EE1B6D07-C3C2-4F38-A297-23BCB046696A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F47C5B4-CAAF-4DE8-A244-248FAC70F636}" name="RowTitleRegion1.a1.b4.1" displayName="_RowTitleRegion1.a1.b4.1_7" ref="A1:B4" totalsRowShown="0" tableBorderDxfId="335">
  <autoFilter ref="A1:B4" xr:uid="{0F47C5B4-CAAF-4DE8-A244-248FAC70F636}">
    <filterColumn colId="0" hiddenButton="1"/>
    <filterColumn colId="1" hiddenButton="1"/>
  </autoFilter>
  <tableColumns count="2">
    <tableColumn id="1" xr3:uid="{88982A93-8D3E-40E3-8AB5-C6DD28441B7F}" name="תאריך הדיווח" dataDxfId="334" dataCellStyle="Normal_2007-16618"/>
    <tableColumn id="2" xr3:uid="{C201646F-76D3-43DF-A5B0-4E15D695E03E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98BFE3-6E50-4358-BFEA-F925A1901E3F}" name="TitleRegion1.a6.j17.1" displayName="TitleRegion1.a6.j17.1" ref="A6:J17" totalsRowShown="0" headerRowDxfId="321" dataDxfId="322" headerRowBorderDxfId="332" tableBorderDxfId="333">
  <autoFilter ref="A6:J17" xr:uid="{1498BFE3-6E50-4358-BFEA-F925A1901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D5CA3C-191F-4EE8-8F03-A116A835A235}" name="שם המנפיק/שם נייר ערך"/>
    <tableColumn id="2" xr3:uid="{D4115E76-965D-4D7B-AA8B-0B115FC1AB80}" name="מספר ני&quot;ע" dataDxfId="331"/>
    <tableColumn id="3" xr3:uid="{35C768D9-64D8-4923-AAFC-A7FCB245A4F2}" name="זירת מסחר" dataDxfId="330"/>
    <tableColumn id="4" xr3:uid="{9C6AD6B1-475F-46F2-8EFE-211537CC1339}" name="ענף מסחר" dataDxfId="329"/>
    <tableColumn id="5" xr3:uid="{33CC0CFD-5002-4D83-9942-2FCA49FB7691}" name="סוג מטבע" dataDxfId="328"/>
    <tableColumn id="6" xr3:uid="{5172D118-177F-4E2D-BAE2-950CCD926F34}" name="ערך נקוב****" dataDxfId="327"/>
    <tableColumn id="7" xr3:uid="{0163566B-173F-40CF-949D-9E5198FDA5EB}" name="שער***" dataDxfId="326"/>
    <tableColumn id="8" xr3:uid="{BE6532D4-048B-4A6A-AA9E-384C6AE55768}" name="שווי שוק" dataDxfId="325"/>
    <tableColumn id="9" xr3:uid="{48393C7C-BE62-4326-A981-C177E675A2F7}" name="שעור מנכסי אפיק ההשקעה" dataDxfId="324"/>
    <tableColumn id="10" xr3:uid="{F9C94500-CB16-4744-91F9-2CCE1A201961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B3D5019-3972-42EE-9595-B005D71D3579}" name="RowTitleRegion1.a1.b4.1" displayName="_RowTitleRegion1.a1.b4.1_8" ref="A1:B4" totalsRowShown="0" tableBorderDxfId="320">
  <autoFilter ref="A1:B4" xr:uid="{3B3D5019-3972-42EE-9595-B005D71D3579}">
    <filterColumn colId="0" hiddenButton="1"/>
    <filterColumn colId="1" hiddenButton="1"/>
  </autoFilter>
  <tableColumns count="2">
    <tableColumn id="1" xr3:uid="{D74C0D50-991C-4535-AA8E-BAF640769859}" name="תאריך הדיווח" dataDxfId="319" dataCellStyle="Normal_2007-16618"/>
    <tableColumn id="2" xr3:uid="{F65CB429-168A-409D-A880-2B4BAD13FD57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521BE6-D2BC-43D6-9684-659C28B1E747}" name="TitleRegion1.a6.p41.1" displayName="TitleRegion1.a6.p41.1" ref="A6:P41" totalsRowShown="0" headerRowDxfId="300" dataDxfId="301" headerRowBorderDxfId="317" tableBorderDxfId="318">
  <autoFilter ref="A6:P41" xr:uid="{80521BE6-D2BC-43D6-9684-659C28B1E7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D857282-ED70-48A2-A286-735F6833CB21}" name="שם המנפיק/שם נייר ערך"/>
    <tableColumn id="2" xr3:uid="{965508E0-42E9-4D7D-A6A8-AA7B857DECEC}" name="מספר ני&quot;ע" dataDxfId="316"/>
    <tableColumn id="3" xr3:uid="{1364FE08-5B19-43F8-A30C-A69B78A6C505}" name="נכס הבסיס" dataDxfId="315"/>
    <tableColumn id="4" xr3:uid="{7F5CAAC0-B3AA-42A5-9043-B92A4827D0C3}" name="דירוג" dataDxfId="314"/>
    <tableColumn id="5" xr3:uid="{AE3497AF-A9EF-4A99-A02C-F07E9498E342}" name="שם מדרג" dataDxfId="313"/>
    <tableColumn id="6" xr3:uid="{E5758B06-070A-4B9C-B007-7A1E22B72B68}" name="תאריך רכישה" dataDxfId="312"/>
    <tableColumn id="7" xr3:uid="{769A627B-1068-417D-B6FA-0C6671F8D010}" name="מח&quot;מ" dataDxfId="311"/>
    <tableColumn id="8" xr3:uid="{654BB0B7-BAD4-496C-B155-EC8F64153B49}" name="סוג מטבע" dataDxfId="310"/>
    <tableColumn id="9" xr3:uid="{ED81C3C1-530D-4B5A-9FE4-63E9FBC2C066}" name="שיעור ריבית" dataDxfId="309"/>
    <tableColumn id="10" xr3:uid="{86FFA146-AAD7-4664-B140-9ABA0D5E2490}" name="תשואה לפידיון" dataDxfId="308"/>
    <tableColumn id="11" xr3:uid="{0ED940D9-93F3-4868-BC89-761FB73BB2CE}" name="ערך נקוב****" dataDxfId="307"/>
    <tableColumn id="12" xr3:uid="{6D62239D-6B7E-43AA-A9CF-E277577730EC}" name="שער***" dataDxfId="306"/>
    <tableColumn id="13" xr3:uid="{9B867910-7A54-4280-93AC-E126FA5083CB}" name="שווי שוק" dataDxfId="305"/>
    <tableColumn id="14" xr3:uid="{031F6BF7-D14C-44BC-A6E9-B3DB396AA1CF}" name="שעור מערך נקוב מונפק" dataDxfId="304"/>
    <tableColumn id="15" xr3:uid="{4AB6F55F-EC48-449F-9D81-87E31BDA3A9F}" name="שעור מנכסי אפיק ההשקעה" dataDxfId="303"/>
    <tableColumn id="16" xr3:uid="{34680370-7CE3-41DF-93C1-2FBD0ACA1E25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32AC76C-4D34-4475-8C3F-E173C46C0D75}" name="RowTitleRegion1.a1.b4.1" displayName="_RowTitleRegion1.a1.b4.1_9" ref="A1:B4" totalsRowShown="0" tableBorderDxfId="299">
  <autoFilter ref="A1:B4" xr:uid="{F32AC76C-4D34-4475-8C3F-E173C46C0D75}">
    <filterColumn colId="0" hiddenButton="1"/>
    <filterColumn colId="1" hiddenButton="1"/>
  </autoFilter>
  <tableColumns count="2">
    <tableColumn id="1" xr3:uid="{5B96B5EE-5B29-45CA-8759-EDCBDDD3D188}" name="תאריך הדיווח" dataDxfId="298" dataCellStyle="Normal_2007-16618"/>
    <tableColumn id="2" xr3:uid="{5C216EDC-A83A-4280-884A-925CD63C1E08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0ADF99B-04FF-42E1-88EE-39A3B58A6769}" name="TitleRegion1.a6.o35.1" displayName="TitleRegion1.a6.o35.1" ref="A6:O35" totalsRowShown="0" headerRowDxfId="280" dataDxfId="281" headerRowBorderDxfId="296" tableBorderDxfId="297">
  <autoFilter ref="A6:O35" xr:uid="{50ADF99B-04FF-42E1-88EE-39A3B58A67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8B7F49F-437A-4EC1-BCC2-A57D5BB217BA}" name="שם המנפיק/שם נייר ערך"/>
    <tableColumn id="2" xr3:uid="{052E9B2C-E1E9-483A-B9D6-86BE47CD3EF1}" name="מספר ני&quot;ע" dataDxfId="295"/>
    <tableColumn id="3" xr3:uid="{23FB2811-B2FE-43F2-AE4F-BEA1171DF44E}" name="דירוג" dataDxfId="294"/>
    <tableColumn id="4" xr3:uid="{567E285D-9CD0-44CE-B624-922D291B2D89}" name="שם מדרג" dataDxfId="293"/>
    <tableColumn id="5" xr3:uid="{1F393EA7-D9FB-4145-883F-8D69FDC8F8B9}" name="תאריך רכישה" dataDxfId="292"/>
    <tableColumn id="6" xr3:uid="{FCCBA7A7-31C4-432E-881C-B062AEA25697}" name="מח&quot;מ" dataDxfId="291"/>
    <tableColumn id="7" xr3:uid="{DFB19D93-9FD5-432C-BE46-0A4D2F7110BE}" name="סוג מטבע" dataDxfId="290"/>
    <tableColumn id="8" xr3:uid="{D181409F-43B2-4C16-865A-0632CCC896C8}" name="שיעור ריבית" dataDxfId="289"/>
    <tableColumn id="9" xr3:uid="{28456429-D377-4994-95B5-D2CDE3288970}" name="תשואה לפידיון" dataDxfId="288"/>
    <tableColumn id="10" xr3:uid="{0C578F1F-7BFA-4CD3-8D7F-7F8FE2593246}" name="ערך נקוב****" dataDxfId="287"/>
    <tableColumn id="11" xr3:uid="{E3724291-4B17-46AC-B101-AFE77E3F3AC9}" name="שער***" dataDxfId="286"/>
    <tableColumn id="12" xr3:uid="{01161D9A-6A38-4FB2-B6E8-5121C7A0C65F}" name="שווי הוגן" dataDxfId="285"/>
    <tableColumn id="13" xr3:uid="{C6238466-519C-444C-8B98-AEBC1BD12CB6}" name="שעור מערך נקוב מונפק" dataDxfId="284"/>
    <tableColumn id="14" xr3:uid="{9B005DC7-A428-4C14-B0FF-D70C70626364}" name="שעור מנכסי אפיק ההשקעה" dataDxfId="283"/>
    <tableColumn id="15" xr3:uid="{B8C794CD-00F3-4B4F-A595-9D7C112326A4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41DA447-7D9A-4CE3-8AEE-16A3031412EE}" name="RowTitleRegion1.a1.b4.1" displayName="_RowTitleRegion1.a1.b4.1_10" ref="A1:B4" totalsRowShown="0" tableBorderDxfId="279">
  <autoFilter ref="A1:B4" xr:uid="{641DA447-7D9A-4CE3-8AEE-16A3031412EE}">
    <filterColumn colId="0" hiddenButton="1"/>
    <filterColumn colId="1" hiddenButton="1"/>
  </autoFilter>
  <tableColumns count="2">
    <tableColumn id="1" xr3:uid="{CA4ABEE2-F79D-4A28-81BD-46193693692B}" name="תאריך הדיווח" dataDxfId="278" dataCellStyle="Normal_2007-16618"/>
    <tableColumn id="2" xr3:uid="{DCE8412D-A336-4A4B-A58F-0BE2AABBF188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72630F3-EDDE-4990-94E2-7A9956D5B7FD}" name="TitleRegion1.a6.r27.1" displayName="TitleRegion1.a6.r27.1" ref="A6:R27" totalsRowShown="0" headerRowDxfId="257" dataDxfId="258" headerRowBorderDxfId="276" tableBorderDxfId="277">
  <autoFilter ref="A6:R27" xr:uid="{F72630F3-EDDE-4990-94E2-7A9956D5B7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47A10B9-CD69-4913-A4BF-0776BC530C8F}" name="שם המנפיק/שם נייר ערך"/>
    <tableColumn id="2" xr3:uid="{D9BB59A1-E5C2-4FCE-B95F-A43795104D1E}" name="מספר ני&quot;ע" dataDxfId="275"/>
    <tableColumn id="3" xr3:uid="{4FB8F8DC-2A31-42B6-A122-CAF1FBE8D7A3}" name="ספק המידע" dataDxfId="274"/>
    <tableColumn id="4" xr3:uid="{12DA3731-5256-457D-93E3-6B03E615E74B}" name="מספר מנפיק" dataDxfId="273"/>
    <tableColumn id="5" xr3:uid="{44E16E95-6529-4A79-99FD-ED2FA3487B0C}" name="ענף מסחר" dataDxfId="272"/>
    <tableColumn id="6" xr3:uid="{3991D143-BC22-4C2A-B5E7-C09BB3C2C0DA}" name="דירוג" dataDxfId="271"/>
    <tableColumn id="7" xr3:uid="{6711FF82-3614-489A-B727-D132C9B9FFFE}" name="שם מדרג" dataDxfId="270"/>
    <tableColumn id="8" xr3:uid="{2248C53F-B8C2-4C60-B112-A7AFABCEE095}" name="תאריך רכישה" dataDxfId="269"/>
    <tableColumn id="9" xr3:uid="{9C38BA9C-B1A6-47B6-A4E4-B32037BA2EEB}" name="מח&quot;מ" dataDxfId="268"/>
    <tableColumn id="10" xr3:uid="{BCBD697E-BE5E-4B83-8AC7-E6D1043B4B85}" name="סוג מטבע" dataDxfId="267"/>
    <tableColumn id="11" xr3:uid="{7792B980-9F61-4D6C-B3D0-35A7F1819B3E}" name="שיעור ריבית" dataDxfId="266"/>
    <tableColumn id="12" xr3:uid="{55FF617C-2AAA-47D1-988C-F47BB7B915B6}" name="תשואה לפידיון" dataDxfId="265"/>
    <tableColumn id="13" xr3:uid="{3D0B89B4-E20E-4836-A960-4CD8AA628A9A}" name="ערך נקוב****" dataDxfId="264"/>
    <tableColumn id="14" xr3:uid="{255053A8-7DA4-4308-8BFC-7007B7A5B18D}" name="שער***" dataDxfId="263"/>
    <tableColumn id="15" xr3:uid="{469859CD-E3B2-4A82-B93F-649899C2C519}" name="שווי הוגן" dataDxfId="262"/>
    <tableColumn id="16" xr3:uid="{D43F0B0A-93A0-437B-8C38-7ED86F804383}" name="שעור מערך נקוב מונפק" dataDxfId="261"/>
    <tableColumn id="17" xr3:uid="{5D59849F-51EB-488A-A8C8-84892F8EEC2A}" name="שעור מנכסי אפיק ההשקעה" dataDxfId="260"/>
    <tableColumn id="18" xr3:uid="{F30409D7-4AFF-478A-BF81-274A09526A8F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22E6831-03BE-49A3-AF5E-AD6A9EA7161C}" name="RowTitleRegion1.a1.b4.1" displayName="_RowTitleRegion1.a1.b4.1_11" ref="A1:B4" totalsRowShown="0" tableBorderDxfId="256">
  <autoFilter ref="A1:B4" xr:uid="{622E6831-03BE-49A3-AF5E-AD6A9EA7161C}">
    <filterColumn colId="0" hiddenButton="1"/>
    <filterColumn colId="1" hiddenButton="1"/>
  </autoFilter>
  <tableColumns count="2">
    <tableColumn id="1" xr3:uid="{AD7BDBDB-FC22-4147-8071-2675C89619F6}" name="תאריך הדיווח" dataDxfId="255" dataCellStyle="Normal_2007-16618"/>
    <tableColumn id="2" xr3:uid="{1FA9EF2C-0680-42DF-945B-8344F957E0A9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686E918-1DB7-42B6-90BB-C8A94B50F3A8}" name="TitleRegion1.a6.r27.1" displayName="TitleRegion1.a6.r27.1_" ref="A6:R27" totalsRowShown="0" headerRowDxfId="234" dataDxfId="235" headerRowBorderDxfId="253" tableBorderDxfId="254">
  <autoFilter ref="A6:R27" xr:uid="{2686E918-1DB7-42B6-90BB-C8A94B50F3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0E664D1-9BBD-4C54-B770-C2859691E6CD}" name="שם המנפיק/שם נייר ערך"/>
    <tableColumn id="2" xr3:uid="{A8480926-C35A-4F84-AC6A-5C98E387F671}" name="מספר ני&quot;ע" dataDxfId="252"/>
    <tableColumn id="3" xr3:uid="{D76C99AA-F81A-47DF-B1EF-A944DD3C2E13}" name="ספק המידע" dataDxfId="251"/>
    <tableColumn id="4" xr3:uid="{6898ED67-9D89-4E97-A455-B827063C33C8}" name="מספר מנפיק" dataDxfId="250"/>
    <tableColumn id="5" xr3:uid="{6E49255C-DD17-43C4-8ACD-FB160927DB12}" name="ענף מסחר" dataDxfId="249"/>
    <tableColumn id="6" xr3:uid="{CBF67C46-9E57-452B-BBDB-2A480B3C5DA1}" name="דירוג" dataDxfId="248"/>
    <tableColumn id="7" xr3:uid="{4C05AF24-2B07-4924-80B7-C8D6157A89F4}" name="שם מדרג" dataDxfId="247"/>
    <tableColumn id="8" xr3:uid="{913EBE8A-C511-4346-A29A-1571F9029CA7}" name="תאריך רכישה" dataDxfId="246"/>
    <tableColumn id="9" xr3:uid="{377B652C-E7B5-4EF1-91D1-DD5692627CAB}" name="מח&quot;מ" dataDxfId="245"/>
    <tableColumn id="10" xr3:uid="{D24B6D47-88A1-4AB7-B1F9-B12D65ED6340}" name="סוג מטבע" dataDxfId="244"/>
    <tableColumn id="11" xr3:uid="{570D6D7E-580A-4621-AFDF-ED0BFFBD12F7}" name="שיעור ריבית" dataDxfId="243"/>
    <tableColumn id="12" xr3:uid="{F46510CD-6025-475C-8781-F2EE57026CF8}" name="תשואה לפידיון" dataDxfId="242"/>
    <tableColumn id="13" xr3:uid="{7CC030C6-C2E9-49B9-A5F6-751AAA607B17}" name="ערך נקוב****" dataDxfId="241"/>
    <tableColumn id="14" xr3:uid="{FF064E43-C95A-413B-9E29-978563E313BE}" name="שער***" dataDxfId="240"/>
    <tableColumn id="15" xr3:uid="{1E61ECBA-4D85-4FAF-AF70-9B50461EAC4B}" name="שווי הוגן" dataDxfId="239"/>
    <tableColumn id="16" xr3:uid="{ABB8B06F-EB11-4C75-8E2F-CE3C84FC09D6}" name="שעור מערך נקוב מונפק" dataDxfId="238"/>
    <tableColumn id="17" xr3:uid="{ACFA07D3-837D-4B8E-B96F-468E2B5F7D35}" name="שעור מנכסי אפיק ההשקעה" dataDxfId="237"/>
    <tableColumn id="18" xr3:uid="{8E602DF2-FE07-4948-B680-D2EE28274ED0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19DC72C-E046-4FCA-AE86-A33979FEF7B2}" name="RowTitleRegion1.a1.b4.1" displayName="_RowTitleRegion1.a1.b4.1_12" ref="A1:B4" totalsRowShown="0" tableBorderDxfId="233">
  <autoFilter ref="A1:B4" xr:uid="{119DC72C-E046-4FCA-AE86-A33979FEF7B2}">
    <filterColumn colId="0" hiddenButton="1"/>
    <filterColumn colId="1" hiddenButton="1"/>
  </autoFilter>
  <tableColumns count="2">
    <tableColumn id="1" xr3:uid="{FED00403-A9C2-4923-BBBB-B84C11B82907}" name="תאריך הדיווח" dataDxfId="232" dataCellStyle="Normal_2007-16618"/>
    <tableColumn id="2" xr3:uid="{F3F16397-E4FC-4FEC-B902-B5F956D34C51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25006BF-B5E2-45D8-AADB-D59D4F72A0B2}" name="TitleRegion1.a6.l20.1" displayName="TitleRegion1.a6.l20.1" ref="A6:L20" totalsRowShown="0" headerRowDxfId="217" dataDxfId="218" headerRowBorderDxfId="230" tableBorderDxfId="231">
  <autoFilter ref="A6:L20" xr:uid="{925006BF-B5E2-45D8-AADB-D59D4F72A0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FD1E94B-15CB-44D3-B2EF-BFD4C12F1C00}" name="שם המנפיק/שם נייר ערך"/>
    <tableColumn id="2" xr3:uid="{AE8C928B-AFA2-461E-AB9C-B3A742EFD498}" name="מספר ני&quot;ע" dataDxfId="229"/>
    <tableColumn id="3" xr3:uid="{E4E5C5D1-2F43-4F75-8822-0460EDB94492}" name="ספק המידע" dataDxfId="228"/>
    <tableColumn id="4" xr3:uid="{59681B57-E74E-412B-AD0A-5959A8D1E0EE}" name="מספר מנפיק" dataDxfId="227"/>
    <tableColumn id="5" xr3:uid="{4A95A1B0-9F49-47FE-8BE7-30C98DD27905}" name="ענף מסחר" dataDxfId="226"/>
    <tableColumn id="6" xr3:uid="{8FC151C7-8B3E-47D0-BAB8-0A6A082974F9}" name="סוג מטבע" dataDxfId="225"/>
    <tableColumn id="7" xr3:uid="{D36E2F93-881D-47EB-AD3E-60C0D170A044}" name="ערך נקוב****" dataDxfId="224"/>
    <tableColumn id="8" xr3:uid="{4EEFBE81-B0DC-4F2F-9603-FB20CCF051A9}" name="שער***" dataDxfId="223"/>
    <tableColumn id="9" xr3:uid="{66C97AF4-9451-4F1F-BA88-A52114D4CC73}" name="שווי הוגן" dataDxfId="222"/>
    <tableColumn id="10" xr3:uid="{6512ADCF-5ECF-4A9E-8253-205E9D13691F}" name="שעור מערך נקוב מונפק" dataDxfId="221"/>
    <tableColumn id="11" xr3:uid="{E4926689-219F-4165-AC92-E19183268DB3}" name="שעור מנכסי אפיק ההשקעה" dataDxfId="220"/>
    <tableColumn id="12" xr3:uid="{DAA86F36-14BE-4B36-A381-5CC1711961D0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663BEAF-B947-4F71-9880-4D44FDA1F11A}" name="RowTitleRegion1.a1.b4.1" displayName="_RowTitleRegion1.a1.b4.1_13" ref="A1:B4" totalsRowShown="0" tableBorderDxfId="216">
  <autoFilter ref="A1:B4" xr:uid="{F663BEAF-B947-4F71-9880-4D44FDA1F11A}">
    <filterColumn colId="0" hiddenButton="1"/>
    <filterColumn colId="1" hiddenButton="1"/>
  </autoFilter>
  <tableColumns count="2">
    <tableColumn id="1" xr3:uid="{24E6EFC6-FD90-4411-9D37-F608A597635B}" name="תאריך הדיווח" dataDxfId="215" dataCellStyle="Normal_2007-16618"/>
    <tableColumn id="2" xr3:uid="{B8188B32-E311-4C37-B251-C0798EAAA36A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CDE5EB-1304-4A02-8ED0-27CC52B5C52B}" name="TitleRegion1.a6.j31.1" displayName="TitleRegion1.a6.j31.1" ref="A6:J31" totalsRowShown="0" headerRowDxfId="202" dataDxfId="203" headerRowBorderDxfId="213" tableBorderDxfId="214">
  <autoFilter ref="A6:J31" xr:uid="{31CDE5EB-1304-4A02-8ED0-27CC52B5C5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3862EE6-3610-4ACE-9955-B446871D5518}" name="שם המנפיק/שם נייר ערך"/>
    <tableColumn id="2" xr3:uid="{91B1FB1C-B048-41F0-A8DC-04FC03A4BD6B}" name="מספר ני&quot;ע" dataDxfId="212"/>
    <tableColumn id="3" xr3:uid="{BDCD528B-8F7E-463F-9BB3-9BF7701A3DE2}" name="סוג מטבע" dataDxfId="211"/>
    <tableColumn id="4" xr3:uid="{3E377461-DEA9-4E6B-AA12-9C498D6CEE09}" name="תאריך רכישה" dataDxfId="210"/>
    <tableColumn id="5" xr3:uid="{349721B9-5E39-413F-BDD8-7379E38C1EDB}" name="ערך נקוב****" dataDxfId="209"/>
    <tableColumn id="6" xr3:uid="{09BA3FAA-6190-4122-A27C-87945FEF45F3}" name="שער***" dataDxfId="208"/>
    <tableColumn id="7" xr3:uid="{97AD6461-7DA4-4C28-A573-2455342A8BCA}" name="שווי הוגן" dataDxfId="207"/>
    <tableColumn id="8" xr3:uid="{0637E2B6-434D-499F-8628-3D69156E964B}" name="שעור מערך נקוב מונפק" dataDxfId="206"/>
    <tableColumn id="9" xr3:uid="{1BD47E52-50A1-4830-A80F-2D882FED7B14}" name="שעור מנכסי אפיק ההשקעה" dataDxfId="205"/>
    <tableColumn id="10" xr3:uid="{0DFDC639-2B1B-4757-82CA-A624C3CE9F3C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A7FD9DA-55A3-4870-8193-ACECF6F2538C}" name="RowTitleRegion1.a1.b4.1" displayName="_RowTitleRegion1.a1.b4.1_14" ref="A1:B4" totalsRowShown="0" tableBorderDxfId="201">
  <autoFilter ref="A1:B4" xr:uid="{BA7FD9DA-55A3-4870-8193-ACECF6F2538C}">
    <filterColumn colId="0" hiddenButton="1"/>
    <filterColumn colId="1" hiddenButton="1"/>
  </autoFilter>
  <tableColumns count="2">
    <tableColumn id="1" xr3:uid="{4FDC348B-EEE9-4868-88BD-5AC05F9ED0DA}" name="תאריך הדיווח" dataDxfId="200" dataCellStyle="Normal_2007-16618"/>
    <tableColumn id="2" xr3:uid="{DE731C92-D5B9-4FE8-99D4-099BCDCE9761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05482B2-32D0-4422-8A3A-EBA9E9E4CB56}" name="TitleRegion1.a6.k17.1" displayName="TitleRegion1.a6.k17.1" ref="A6:K17" totalsRowShown="0" headerRowDxfId="186" dataDxfId="187" headerRowBorderDxfId="198" tableBorderDxfId="199">
  <autoFilter ref="A6:K17" xr:uid="{405482B2-32D0-4422-8A3A-EBA9E9E4CB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F07919F-6E22-436C-AC47-D84633B53447}" name="שם המנפיק/שם נייר ערך"/>
    <tableColumn id="2" xr3:uid="{18251626-B54D-43E7-B550-175340E36AC3}" name="מספר ני&quot;ע" dataDxfId="197"/>
    <tableColumn id="3" xr3:uid="{649BD45D-D716-4F46-B43E-CF7ECDA85AD4}" name="ענף מסחר" dataDxfId="196"/>
    <tableColumn id="4" xr3:uid="{D03B4CD2-B0EA-4CE2-A1DD-44C0B16187C1}" name="סוג מטבע" dataDxfId="195"/>
    <tableColumn id="5" xr3:uid="{68464C9C-6188-4D4B-B77F-36E4346E7484}" name="תאריך רכישה" dataDxfId="194"/>
    <tableColumn id="6" xr3:uid="{78CEB33D-D929-4666-BEB3-FD85E344CEAE}" name="ערך נקוב****" dataDxfId="193"/>
    <tableColumn id="7" xr3:uid="{6684209F-393A-41D8-BA48-65AC4D4BF289}" name="שער***" dataDxfId="192"/>
    <tableColumn id="8" xr3:uid="{88BC8AD0-0B5A-4FE4-9C53-9B579265C7DF}" name="שווי הוגן" dataDxfId="191"/>
    <tableColumn id="9" xr3:uid="{01625184-17DC-4E36-84B9-7E3E7B40EACD}" name="שעור מערך נקוב מונפק" dataDxfId="190"/>
    <tableColumn id="10" xr3:uid="{CD692618-527D-430E-9A65-E35119C7166D}" name="שעור מנכסי אפיק ההשקעה" dataDxfId="189"/>
    <tableColumn id="11" xr3:uid="{BF16D985-B179-48A2-9963-24015F4BC8DC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B1E2C11-87E7-4F0F-8261-245BDE28F703}" name="RowTitleRegion1.a1.b4.1" displayName="_RowTitleRegion1.a1.b4.1_15" ref="A1:B4" totalsRowShown="0" tableBorderDxfId="185">
  <autoFilter ref="A1:B4" xr:uid="{AB1E2C11-87E7-4F0F-8261-245BDE28F703}">
    <filterColumn colId="0" hiddenButton="1"/>
    <filterColumn colId="1" hiddenButton="1"/>
  </autoFilter>
  <tableColumns count="2">
    <tableColumn id="1" xr3:uid="{3657725F-8065-4F25-9657-9FCCB471BE5B}" name="תאריך הדיווח" dataDxfId="184" dataCellStyle="Normal_2007-16618"/>
    <tableColumn id="2" xr3:uid="{B47BCD67-18DD-4628-8B73-2CB61B0FEB27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972E68-02F1-4A75-BB93-7ED1F395D61B}" name="TitleRegion1.a6.k35.1" displayName="TitleRegion1.a6.k35.1" ref="A6:K35" totalsRowShown="0" headerRowDxfId="170" dataDxfId="171" headerRowBorderDxfId="182" tableBorderDxfId="183">
  <autoFilter ref="A6:K35" xr:uid="{33972E68-02F1-4A75-BB93-7ED1F395D6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B330CFD-186C-456F-981C-85C3DA8A319E}" name="שם המנפיק/שם נייר ערך"/>
    <tableColumn id="2" xr3:uid="{1A152414-3051-45B9-80DF-AE03F62454AE}" name="מספר ני&quot;ע" dataDxfId="181"/>
    <tableColumn id="3" xr3:uid="{BC652CEE-EEA6-4883-9C02-359BDF1C2C1C}" name="ענף מסחר" dataDxfId="180"/>
    <tableColumn id="4" xr3:uid="{083FEBB9-82E0-4304-82F5-B689FB236BA4}" name="סוג מטבע" dataDxfId="179"/>
    <tableColumn id="5" xr3:uid="{55ECEA4C-82BC-477F-AC4B-DE97DDC0A0E8}" name="תאריך רכישה" dataDxfId="178"/>
    <tableColumn id="6" xr3:uid="{219A80A8-2DEF-4277-AA14-EC53AF7D58BB}" name="ערך נקוב****" dataDxfId="177"/>
    <tableColumn id="7" xr3:uid="{494CB0FB-8A18-485A-B44A-8ACCCBD32C20}" name="שער***" dataDxfId="176"/>
    <tableColumn id="8" xr3:uid="{8E7221D1-1944-477E-B954-2D70CB39F255}" name="שווי הוגן" dataDxfId="175"/>
    <tableColumn id="9" xr3:uid="{B467737B-A13C-44A6-A944-E3DA380479CC}" name="שעור מערך נקוב מונפק" dataDxfId="174"/>
    <tableColumn id="10" xr3:uid="{B67A7613-B567-4BE5-9DA9-FF420E139DAF}" name="שעור מנכסי אפיק ההשקעה" dataDxfId="173"/>
    <tableColumn id="11" xr3:uid="{B2CA476A-D328-4CB7-99A5-47B5176C5C5D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E9E315D-51F4-4AC8-92CA-F7659FD592B4}" name="RowTitleRegion1.a1.b4.1" displayName="_RowTitleRegion1.a1.b4.1_16" ref="A1:B4" totalsRowShown="0" tableBorderDxfId="169">
  <autoFilter ref="A1:B4" xr:uid="{BE9E315D-51F4-4AC8-92CA-F7659FD592B4}">
    <filterColumn colId="0" hiddenButton="1"/>
    <filterColumn colId="1" hiddenButton="1"/>
  </autoFilter>
  <tableColumns count="2">
    <tableColumn id="1" xr3:uid="{4660F1DC-EB55-4675-AD87-6A2E6E8040AA}" name="תאריך הדיווח" dataDxfId="168" dataCellStyle="Normal_2007-16618"/>
    <tableColumn id="2" xr3:uid="{D382872E-973B-45DF-BC2E-8A96E8FE77FA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A1A0878-E1A0-40E4-B5A9-B14061341A13}" name="TitleRegion1.a6.j51.1" displayName="TitleRegion1.a6.j51.1" ref="A6:J51" totalsRowShown="0" headerRowDxfId="155" dataDxfId="156" headerRowBorderDxfId="166" tableBorderDxfId="167">
  <autoFilter ref="A6:J51" xr:uid="{6A1A0878-E1A0-40E4-B5A9-B14061341A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B713F8-0998-4436-B7A6-96AA8A66EE8F}" name="שם המנפיק/שם נייר ערך"/>
    <tableColumn id="2" xr3:uid="{6607D1E3-C7EA-4BA7-BFA2-556130761282}" name="מספר ני&quot;ע" dataDxfId="165"/>
    <tableColumn id="3" xr3:uid="{7FF1ADA0-FA3B-495D-B4EA-53C212BFEDF5}" name="ענף מסחר" dataDxfId="164"/>
    <tableColumn id="4" xr3:uid="{C40B22C4-3F88-4C74-900D-C7EF9807C39F}" name="סוג מטבע" dataDxfId="163"/>
    <tableColumn id="5" xr3:uid="{184916AF-21EF-4CC7-B91B-92F6EEA07D8C}" name="תאריך רכישה" dataDxfId="162"/>
    <tableColumn id="6" xr3:uid="{FD814276-F527-4654-AA5B-7A127E22DC9E}" name="ערך נקוב****" dataDxfId="161"/>
    <tableColumn id="7" xr3:uid="{A23204E3-C6F4-44A8-9C8D-185153E88974}" name="שער***" dataDxfId="160"/>
    <tableColumn id="8" xr3:uid="{ECDFBF49-2F28-4431-A41A-81DB7DBAF789}" name="שווי הוגן" dataDxfId="159"/>
    <tableColumn id="9" xr3:uid="{2291560E-BD19-48D5-863C-4ED08DF705BA}" name="שעור מנכסי אפיק ההשקעה" dataDxfId="158"/>
    <tableColumn id="10" xr3:uid="{0771649C-001B-4D61-9EB8-926B4774B615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D3804A9-5E00-4B88-B37D-AB34483111C2}" name="RowTitleRegion1.a1.b4.1" displayName="_RowTitleRegion1.a1.b4.1_17" ref="A1:B4" totalsRowShown="0" tableBorderDxfId="154">
  <autoFilter ref="A1:B4" xr:uid="{0D3804A9-5E00-4B88-B37D-AB34483111C2}">
    <filterColumn colId="0" hiddenButton="1"/>
    <filterColumn colId="1" hiddenButton="1"/>
  </autoFilter>
  <tableColumns count="2">
    <tableColumn id="1" xr3:uid="{793C9D50-23CC-4259-8DE0-174C5D4EAAB6}" name="תאריך הדיווח" dataDxfId="153" dataCellStyle="Normal_2007-16618"/>
    <tableColumn id="2" xr3:uid="{BE3E53E9-F422-4C8B-90CE-F607F279F64D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DB2B732-3878-49F1-A104-950A5279C88F}" name="TitleRegion1.a6.p41.1" displayName="TitleRegion1.a6.p41.1_" ref="A6:P41" totalsRowShown="0" headerRowDxfId="134" dataDxfId="135" headerRowBorderDxfId="151" tableBorderDxfId="152">
  <autoFilter ref="A6:P41" xr:uid="{CDB2B732-3878-49F1-A104-950A5279C8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6F80CEF-0BD8-40B8-9607-B057C0D0265D}" name="שם המנפיק/שם נייר ערך"/>
    <tableColumn id="2" xr3:uid="{D031F202-EC35-4300-8095-1B734BE781AD}" name="מספר ני&quot;ע" dataDxfId="150"/>
    <tableColumn id="3" xr3:uid="{CE1C1025-DD5D-4033-8860-5EE65ED203E1}" name="נכס הבסיס" dataDxfId="149"/>
    <tableColumn id="4" xr3:uid="{7B18D48C-0F59-4890-B7FA-30E136D63571}" name="דירוג" dataDxfId="148"/>
    <tableColumn id="5" xr3:uid="{77F0E800-EE58-401C-8D03-A6A0C8B9C27F}" name="שם מדרג" dataDxfId="147"/>
    <tableColumn id="6" xr3:uid="{4BC3B19F-1484-41BE-8AF8-5AE4B5797745}" name="תאריך רכישה" dataDxfId="146"/>
    <tableColumn id="7" xr3:uid="{CD9D7E0F-9F53-44D6-BA34-8EAC250E990C}" name="מח&quot;מ" dataDxfId="145"/>
    <tableColumn id="8" xr3:uid="{15723073-17A5-4DB6-A9D9-237E21E065F6}" name="סוג מטבע" dataDxfId="144"/>
    <tableColumn id="9" xr3:uid="{24788D48-342C-4ADF-A786-FA142415A073}" name="שיעור ריבית" dataDxfId="143"/>
    <tableColumn id="10" xr3:uid="{23761B1D-DFFA-4A80-906C-819B2A637D33}" name="תשואה לפידיון" dataDxfId="142"/>
    <tableColumn id="11" xr3:uid="{3B1950C4-E70D-4000-AD7A-EA008F0C75D0}" name="ערך נקוב****" dataDxfId="141"/>
    <tableColumn id="12" xr3:uid="{6658D2CB-0489-4EBA-A0F5-3E25EE7CFC99}" name="שער***" dataDxfId="140"/>
    <tableColumn id="13" xr3:uid="{BA9E7A98-2DE4-433F-9E87-6C12D6E39E71}" name="שווי הוגן" dataDxfId="139"/>
    <tableColumn id="14" xr3:uid="{59CE09E5-C361-4B39-94D4-26A9BB1D899A}" name="שעור מערך נקוב מונפק" dataDxfId="138"/>
    <tableColumn id="15" xr3:uid="{22E57994-E5BD-40E9-BA7B-AD49AAA2ADB2}" name="שעור מנכסי אפיק ההשקעה" dataDxfId="137"/>
    <tableColumn id="16" xr3:uid="{8A14ADF1-2493-47FC-BBC0-7C4BBDD5CDDF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7C0AC88-33A2-4C86-BE1B-55FB1EC0F142}" name="RowTitleRegion1.a1.b4.1" displayName="_RowTitleRegion1.a1.b4.1_18" ref="A1:B4" totalsRowShown="0" tableBorderDxfId="133">
  <autoFilter ref="A1:B4" xr:uid="{87C0AC88-33A2-4C86-BE1B-55FB1EC0F142}">
    <filterColumn colId="0" hiddenButton="1"/>
    <filterColumn colId="1" hiddenButton="1"/>
  </autoFilter>
  <tableColumns count="2">
    <tableColumn id="1" xr3:uid="{C0314B11-ABED-42AD-AD04-44D8DB293B53}" name="תאריך הדיווח" dataDxfId="132" dataCellStyle="Normal_2007-16618"/>
    <tableColumn id="2" xr3:uid="{D3E873E9-DF74-4A8A-BAB2-167003F45192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7326B28-E0C5-4619-9528-F9451277F05F}" name="TitleRegion1.a5.q41.1" displayName="TitleRegion1.a5.q41.1" ref="A5:Q41" totalsRowShown="0" headerRowDxfId="112" dataDxfId="113" headerRowBorderDxfId="130" tableBorderDxfId="131">
  <autoFilter ref="A5:Q41" xr:uid="{D7326B28-E0C5-4619-9528-F9451277F0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596D59D-DFD7-45D3-A03A-A72A4FC92612}" name="שם המנפיק/שם נייר ערך"/>
    <tableColumn id="2" xr3:uid="{0BA96488-7397-4F33-B593-CA892BF322E0}" name="קונסורציום כן/לא" dataDxfId="129"/>
    <tableColumn id="3" xr3:uid="{9B2B158E-AFFD-4F66-A035-C2089DAA10BD}" name="מספר ני&quot;ע" dataDxfId="128"/>
    <tableColumn id="4" xr3:uid="{E65B5A3F-2C09-45D7-B271-13EEAAFA5FCD}" name="מספר מנפיק" dataDxfId="127"/>
    <tableColumn id="5" xr3:uid="{50C99AD9-09B0-4D2E-B7F8-5E542C618C4C}" name="דירוג" dataDxfId="126"/>
    <tableColumn id="6" xr3:uid="{1DA867F4-F167-4E21-9B22-A4069EAE36B6}" name="תאריך רכישה" dataDxfId="125"/>
    <tableColumn id="7" xr3:uid="{666F1EAC-09F1-47EE-8FA4-617AC0FFA8DD}" name="שם מדרג" dataDxfId="124"/>
    <tableColumn id="8" xr3:uid="{2107F36A-1109-4B1C-9A74-74B1C78C365B}" name="מח&quot;מ" dataDxfId="123"/>
    <tableColumn id="9" xr3:uid="{5DD8C9AE-A5A5-41F5-B19A-E7CA3DD9DB7F}" name="ענף משק" dataDxfId="122"/>
    <tableColumn id="10" xr3:uid="{9AC22989-1CF0-4BC7-80B1-902DBD06A245}" name="סוג מטבע" dataDxfId="121"/>
    <tableColumn id="11" xr3:uid="{38D37866-49A9-444E-BB25-E2DC68EB0697}" name="שיעור ריבית ממוצע" dataDxfId="120"/>
    <tableColumn id="12" xr3:uid="{2D644843-8708-4F4E-A67E-2E993BF46F41}" name="תשואה לפידיון" dataDxfId="119"/>
    <tableColumn id="13" xr3:uid="{AF27F81B-E383-498F-9437-AD1B6471B9ED}" name="ערך נקוב****" dataDxfId="118"/>
    <tableColumn id="14" xr3:uid="{EF7780B7-B3CB-4573-8811-E50ACAD2E4CD}" name="שער***" dataDxfId="117"/>
    <tableColumn id="15" xr3:uid="{BD30D17B-051B-410D-89F3-AE650F735A36}" name="שווי הוגן" dataDxfId="116"/>
    <tableColumn id="16" xr3:uid="{640B5BF1-2AEE-44C7-9C47-FF48E2351057}" name="שעור מנכסי אפיק ההשקעה" dataDxfId="115"/>
    <tableColumn id="17" xr3:uid="{31CC149E-6C5E-4864-8C0A-4C8EF773B641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5788FDB-E863-4881-A83E-9FD0AECFA204}" name="RowTitleRegion1.a1.b4.1" displayName="_RowTitleRegion1.a1.b4.1_19" ref="A1:B4" totalsRowShown="0" tableBorderDxfId="111">
  <autoFilter ref="A1:B4" xr:uid="{05788FDB-E863-4881-A83E-9FD0AECFA204}">
    <filterColumn colId="0" hiddenButton="1"/>
    <filterColumn colId="1" hiddenButton="1"/>
  </autoFilter>
  <tableColumns count="2">
    <tableColumn id="1" xr3:uid="{02923746-9582-43C3-B250-B5FBD35ADBE1}" name="תאריך הדיווח" dataDxfId="110" dataCellStyle="Normal_2007-16618"/>
    <tableColumn id="2" xr3:uid="{E8F96E92-DDB4-4FBF-9064-5BA1190E059C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CE73F89-1C74-4CAF-9C4D-AF28958765DB}" name="TitleRegion1.a5.n25.1" displayName="TitleRegion1.a5.n25.1" ref="A5:N25" totalsRowShown="0" headerRowDxfId="94" dataDxfId="95" headerRowBorderDxfId="109">
  <autoFilter ref="A5:N25" xr:uid="{9CE73F89-1C74-4CAF-9C4D-AF28958765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60276E9-F5E1-4D2A-AC62-6C9263C6C9CE}" name="שם המנפיק/שם נייר ערך"/>
    <tableColumn id="2" xr3:uid="{86ED29EF-B505-41B3-8E86-902544F79644}" name="מספר ני&quot;ע" dataDxfId="108"/>
    <tableColumn id="3" xr3:uid="{4823D340-70B2-49DC-A62F-EF9EFB3EC02B}" name="מספר מנפיק" dataDxfId="107"/>
    <tableColumn id="4" xr3:uid="{0354AE82-4B4E-4827-B2D4-D1A4C560F1FC}" name="דירוג" dataDxfId="106"/>
    <tableColumn id="5" xr3:uid="{A719F00A-2AD5-4B98-8657-280146E629A3}" name="שם מדרג" dataDxfId="105"/>
    <tableColumn id="6" xr3:uid="{89ECDF8C-D68B-49E8-9C57-221B8A7AD56D}" name="מח&quot;מ" dataDxfId="104"/>
    <tableColumn id="7" xr3:uid="{767F099B-4F02-4982-9783-83F7117D06DD}" name="סוג מטבע" dataDxfId="103"/>
    <tableColumn id="8" xr3:uid="{878653A6-0A14-4809-83F9-EBB99C17DC68}" name="תנאי ושיעור ריבית" dataDxfId="102"/>
    <tableColumn id="9" xr3:uid="{DCC01F09-B116-4D2B-8C53-33EFEACCC87F}" name="תשואה לפידיון" dataDxfId="101"/>
    <tableColumn id="10" xr3:uid="{334A6A04-68F0-4777-B51C-3A95DB91C415}" name="ערך נקוב****" dataDxfId="100"/>
    <tableColumn id="11" xr3:uid="{D4DE808A-A8AD-4218-BF03-87D81B596BE7}" name="שער***" dataDxfId="99"/>
    <tableColumn id="12" xr3:uid="{F58FEB96-715E-4E9B-B640-D473C35108D7}" name="שווי הוגן" dataDxfId="98"/>
    <tableColumn id="13" xr3:uid="{1DF11CF7-A376-49C5-B445-B5432DE247DE}" name="שעור מנכסי אפיק ההשקעה" dataDxfId="97"/>
    <tableColumn id="14" xr3:uid="{43429DC8-AC7D-4366-A873-DFD63FB139DC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1A2B770-061E-4F97-AB6D-EAD997B16C7D}" name="RowTitleRegion1.a1.b4.1" displayName="_RowTitleRegion1.a1.b4.1_20" ref="A1:B4" totalsRowShown="0" tableBorderDxfId="93">
  <autoFilter ref="A1:B4" xr:uid="{E1A2B770-061E-4F97-AB6D-EAD997B16C7D}">
    <filterColumn colId="0" hiddenButton="1"/>
    <filterColumn colId="1" hiddenButton="1"/>
  </autoFilter>
  <tableColumns count="2">
    <tableColumn id="1" xr3:uid="{6FA4F8BA-C7B3-400A-821C-BC450F17E492}" name="תאריך הדיווח" dataDxfId="92" dataCellStyle="Normal_2007-16618"/>
    <tableColumn id="2" xr3:uid="{EE7271A2-3F94-40FC-B2E9-20EDDC4A71EF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8D228E3-9986-4CD0-ABE4-FBBE77278D42}" name="TitleRegion1.a5.i18.1" displayName="TitleRegion1.a5.i18.1" ref="A5:I18" totalsRowShown="0" headerRowDxfId="80" dataDxfId="81" headerRowBorderDxfId="91">
  <autoFilter ref="A5:I18" xr:uid="{78D228E3-9986-4CD0-ABE4-FBBE77278D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111DAEC-CD73-4865-A242-6FD3262A62BB}" name="שם המנפיק/שם נייר ערך" dataDxfId="90"/>
    <tableColumn id="2" xr3:uid="{DEE01470-2EE0-48ED-B7C6-D219CA098BAB}" name="תאריך שערוך אחרון" dataDxfId="89"/>
    <tableColumn id="3" xr3:uid="{4E4BD590-C008-47CB-9E24-5C1B6DD68B05}" name="אופי הנכס" dataDxfId="88"/>
    <tableColumn id="4" xr3:uid="{14AD62C9-6F85-4660-A037-7A6404E4E181}" name="שעור תשואה במהלך התקופה" dataDxfId="87"/>
    <tableColumn id="5" xr3:uid="{08A4938D-C1B2-4537-9DB1-3F4AE65CAE37}" name="סוג מטבע" dataDxfId="86"/>
    <tableColumn id="6" xr3:uid="{65926089-D9A1-4323-913B-C5519824DDA5}" name="שווי משוערך" dataDxfId="85"/>
    <tableColumn id="7" xr3:uid="{F8063F0B-CC11-4B8B-9437-E487DD8137BA}" name="שעור מנכסי אפיק ההשקעה" dataDxfId="84"/>
    <tableColumn id="8" xr3:uid="{C418FDFB-F89E-48F8-B750-0934CA352487}" name="שעור מסך נכסי השקעה" dataDxfId="83"/>
    <tableColumn id="9" xr3:uid="{9BE72513-FF75-4FB6-9347-22179D2FC448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AE9EC3A-B39C-44D9-9A96-BA0F1496B992}" name="RowTitleRegion1.a1.b4.1" displayName="_RowTitleRegion1.a1.b4.1_21" ref="A1:B4" totalsRowShown="0" tableBorderDxfId="79">
  <autoFilter ref="A1:B4" xr:uid="{8AE9EC3A-B39C-44D9-9A96-BA0F1496B992}">
    <filterColumn colId="0" hiddenButton="1"/>
    <filterColumn colId="1" hiddenButton="1"/>
  </autoFilter>
  <tableColumns count="2">
    <tableColumn id="1" xr3:uid="{4454F573-E61F-46AA-92BA-A702ED53F485}" name="תאריך הדיווח" dataDxfId="78" dataCellStyle="Normal_2007-16618"/>
    <tableColumn id="2" xr3:uid="{B37D7FE4-6DD5-4E2D-94FA-7A736E71663F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9AA877E-CF41-48A9-B663-261DCADF0FEB}" name="TitleRegion1.a5.j12.1" displayName="TitleRegion1.a5.j12.1" ref="A5:J12" totalsRowShown="0" headerRowDxfId="74" headerRowBorderDxfId="77" headerRowCellStyle="Normal_2007-16618">
  <autoFilter ref="A5:J12" xr:uid="{29AA877E-CF41-48A9-B663-261DCADF0F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386D13C-DECD-4B9B-80A0-46BA8695F953}" name="שם המנפיק/שם נייר ערך"/>
    <tableColumn id="2" xr3:uid="{21179DE4-83EA-47E9-80A2-C2CFE9C14AD3}" name="מספר מנפיק" dataDxfId="76"/>
    <tableColumn id="3" xr3:uid="{CF9E3D3B-3933-41CC-B16A-897F87BF9961}" name="דירוג"/>
    <tableColumn id="4" xr3:uid="{48A940DD-9F8A-4E77-9AC3-13538C5ED64A}" name="שם המדרג" dataDxfId="75"/>
    <tableColumn id="5" xr3:uid="{3F29D1C9-5574-407D-897F-BAF73BCD01F5}" name="שעור הריבית"/>
    <tableColumn id="6" xr3:uid="{FC545EE0-6969-4674-825A-9F340E27A410}" name="סוג מטבע"/>
    <tableColumn id="7" xr3:uid="{B024B08F-9634-4289-8071-8FD052F4A689}" name="תשואה לפדיון"/>
    <tableColumn id="8" xr3:uid="{418D1C43-C504-43EA-8223-4E837DADB234}" name="שווי הוגן"/>
    <tableColumn id="9" xr3:uid="{8F3B0A44-72F1-4B15-BF29-8AF2C751634F}" name="שעור מנכסי אפיק ההשקעה"/>
    <tableColumn id="10" xr3:uid="{D6AE6F8A-261C-4768-B160-92E2ACF4715E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E0EE0D4-6128-471B-BCAE-BE0B12268EDD}" name="RowTitleRegion1.a1.b4.1" displayName="_RowTitleRegion1.a1.b4.1_22" ref="A1:B4" totalsRowShown="0" tableBorderDxfId="73">
  <autoFilter ref="A1:B4" xr:uid="{9E0EE0D4-6128-471B-BCAE-BE0B12268EDD}">
    <filterColumn colId="0" hiddenButton="1"/>
    <filterColumn colId="1" hiddenButton="1"/>
  </autoFilter>
  <tableColumns count="2">
    <tableColumn id="1" xr3:uid="{21981E5A-CBC4-475A-9A25-BE9C860398A9}" name="תאריך הדיווח" dataDxfId="72" dataCellStyle="Normal_2007-16618"/>
    <tableColumn id="2" xr3:uid="{AE4022B2-A7E9-4058-BFBD-05AA6A794C61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0D8A10C-1EF4-44B7-B4B4-2620AACF4368}" name="TitleRegion1.a5.j14.1" displayName="TitleRegion1.a5.j14.1" ref="A5:J14" totalsRowShown="0" headerRowDxfId="64" headerRowBorderDxfId="71">
  <autoFilter ref="A5:J14" xr:uid="{E0D8A10C-1EF4-44B7-B4B4-2620AACF43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4DB9CDF-5F21-4989-A029-B7C332E5E076}" name="שם המנפיק/שם נייר ערך"/>
    <tableColumn id="2" xr3:uid="{82525967-A3C2-4CD2-A7A7-1E4221CC5A0B}" name="מספר ני&quot;ע"/>
    <tableColumn id="3" xr3:uid="{FECBF26E-0C5B-4C6A-8645-11057B247A06}" name="דירוג" dataDxfId="70"/>
    <tableColumn id="4" xr3:uid="{DEBBF064-D5BA-434F-930A-D1D994472E23}" name="שם המדרג"/>
    <tableColumn id="5" xr3:uid="{CDEDA98A-45DC-46E0-B0C1-227E5F90CEE1}" name="שעור הריבית" dataDxfId="69"/>
    <tableColumn id="6" xr3:uid="{31DD667D-1E90-446D-8B57-17ED0CBAF8DC}" name="סוג מטבע"/>
    <tableColumn id="7" xr3:uid="{5A1442B3-10EC-47C0-A485-BC5E037EB7B7}" name="תשואה לפדיון" dataDxfId="68"/>
    <tableColumn id="8" xr3:uid="{0DAA76F6-669C-4A95-9CF4-04DF39DC9084}" name="שווי הוגן" dataDxfId="67"/>
    <tableColumn id="9" xr3:uid="{63EA684A-B8A9-476E-B49E-DD032BB8AE2C}" name="שעור מנכסי אפיק ההשקעה" dataDxfId="66"/>
    <tableColumn id="10" xr3:uid="{30A0B68B-CDD7-4F88-B3B4-D54A7D51D981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5A8512C-FEED-4448-BC54-6554006B8952}" name="RowTitleRegion1.a1.b4.1" displayName="_RowTitleRegion1.a1.b4.1_23" ref="A1:B4" totalsRowShown="0" tableBorderDxfId="63">
  <autoFilter ref="A1:B4" xr:uid="{35A8512C-FEED-4448-BC54-6554006B8952}">
    <filterColumn colId="0" hiddenButton="1"/>
    <filterColumn colId="1" hiddenButton="1"/>
  </autoFilter>
  <tableColumns count="2">
    <tableColumn id="1" xr3:uid="{C001AE82-BFF1-4570-ACAC-CB4EF4E0C9A6}" name="תאריך הדיווח" dataDxfId="62" dataCellStyle="Normal_2007-16618"/>
    <tableColumn id="2" xr3:uid="{CF52CD75-C33B-417E-8CFC-F794854EC028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E4E3A5D-EBF6-4E49-8B62-EA9DE11D410E}" name="TitleRegion1.a5.c12.1" displayName="TitleRegion1.a5.c12.1" ref="A5:C12" totalsRowShown="0" headerRowBorderDxfId="61">
  <autoFilter ref="A5:C12" xr:uid="{FE4E3A5D-EBF6-4E49-8B62-EA9DE11D410E}">
    <filterColumn colId="0" hiddenButton="1"/>
    <filterColumn colId="1" hiddenButton="1"/>
    <filterColumn colId="2" hiddenButton="1"/>
  </autoFilter>
  <tableColumns count="3">
    <tableColumn id="1" xr3:uid="{4BAE95D1-6ACE-4A3C-8898-0B89121AAAED}" name="שם המנפיק/שם נייר ערך"/>
    <tableColumn id="2" xr3:uid="{9D5F6A1D-E2F1-439F-BACC-44C7402194D3}" name="סכום ההתחייבות"/>
    <tableColumn id="3" xr3:uid="{FD88316D-A0B8-40BC-AF15-9A7B471574E7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CEEB57F-379C-451C-96CC-C5F1713637F7}" name="RowTitleRegion1.a1.b4.1" displayName="_RowTitleRegion1.a1.b4.1_24" ref="A1:B4" totalsRowShown="0" tableBorderDxfId="59">
  <autoFilter ref="A1:B4" xr:uid="{0CEEB57F-379C-451C-96CC-C5F1713637F7}">
    <filterColumn colId="0" hiddenButton="1"/>
    <filterColumn colId="1" hiddenButton="1"/>
  </autoFilter>
  <tableColumns count="2">
    <tableColumn id="1" xr3:uid="{B63F3BC3-CA1B-4A0F-959D-2F630C1F9A51}" name="תאריך הדיווח" dataDxfId="58" dataCellStyle="Normal_2007-16618"/>
    <tableColumn id="2" xr3:uid="{5443D70F-28E9-4E9E-91E1-502899FCF750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FD0816E-1D78-4BD7-B67F-D6FE24E8BB63}" name="TitleRegion1.a5.o25.1" displayName="TitleRegion1.a5.o25.1" ref="A5:O25" totalsRowShown="0" headerRowDxfId="40" dataDxfId="41" headerRowBorderDxfId="56" tableBorderDxfId="57">
  <autoFilter ref="A5:O25" xr:uid="{9FD0816E-1D78-4BD7-B67F-D6FE24E8BB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6729521-26DA-458D-B244-E5F8732A12B1}" name="שם המנפיק/שם נייר ערך"/>
    <tableColumn id="2" xr3:uid="{122197AA-5EEC-46D5-9733-11C60D041526}" name="מספר ני&quot;ע" dataDxfId="55"/>
    <tableColumn id="3" xr3:uid="{996430EB-D469-49EA-A13D-4FB8F826BDAE}" name="ענף מסחר" dataDxfId="54"/>
    <tableColumn id="4" xr3:uid="{D0A25139-D0BB-4282-AEF6-60A956581D95}" name="דירוג" dataDxfId="53"/>
    <tableColumn id="5" xr3:uid="{47578317-65BC-48EE-873F-A1F20FC7E6C5}" name="שם מדרג" dataDxfId="52"/>
    <tableColumn id="6" xr3:uid="{D7D4C57D-2028-4C3D-B94E-A8011E68A0C0}" name="תאריך רכישה" dataDxfId="51"/>
    <tableColumn id="7" xr3:uid="{66AE7597-F813-4888-9B1C-2A00F4ACA028}" name="מח&quot;מ" dataDxfId="50"/>
    <tableColumn id="8" xr3:uid="{ECCC64AF-3C57-4421-9BD4-6E37D66613B2}" name="סוג מטבע" dataDxfId="49"/>
    <tableColumn id="9" xr3:uid="{000E6282-4B5C-473C-B716-5D9629E1041C}" name="שיעור ריבית" dataDxfId="48"/>
    <tableColumn id="10" xr3:uid="{5459A9A5-3A7E-447D-A94D-52E5776D9A5A}" name="ריבית אפקטיבית" dataDxfId="47"/>
    <tableColumn id="11" xr3:uid="{3BFCC938-C62B-4E78-9F7D-B7CE22C84298}" name="ערך נקוב ****" dataDxfId="46"/>
    <tableColumn id="12" xr3:uid="{3FB3A7EB-388B-4779-8DF9-06BA22BA0D12}" name="עלות מתואמת" dataDxfId="45"/>
    <tableColumn id="13" xr3:uid="{31DEADD8-0862-458C-8C10-963ECD046AB2}" name="שעור מערך נקוב מונפק" dataDxfId="44"/>
    <tableColumn id="14" xr3:uid="{AB06F7B4-B554-4AEB-9C1C-C3907F0727B9}" name="שעור מנכסי אפיק ההשקעה" dataDxfId="43"/>
    <tableColumn id="15" xr3:uid="{4605C9C8-0CE6-4944-A005-9F5C6CE727FA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49910D5-19A0-4649-92B7-2C7B32E82263}" name="RowTitleRegion1.a1.b4.1" displayName="_RowTitleRegion1.a1.b4.1_25" ref="A1:B4" totalsRowShown="0" tableBorderDxfId="39">
  <autoFilter ref="A1:B4" xr:uid="{C49910D5-19A0-4649-92B7-2C7B32E82263}">
    <filterColumn colId="0" hiddenButton="1"/>
    <filterColumn colId="1" hiddenButton="1"/>
  </autoFilter>
  <tableColumns count="2">
    <tableColumn id="1" xr3:uid="{0663A823-663C-48C5-A333-484E52D94C4A}" name="תאריך הדיווח" dataDxfId="38" dataCellStyle="Normal_2007-16618"/>
    <tableColumn id="2" xr3:uid="{B7B763F7-8C21-4084-BF35-6CB1BABB9C40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E97A9BE-9BC6-4F57-898F-ED30EC485B72}" name="TitleRegion1.a5.o25.1" displayName="TitleRegion1.a5.o25.1_" ref="A5:O25" totalsRowShown="0" headerRowDxfId="20" dataDxfId="21" headerRowBorderDxfId="36" tableBorderDxfId="37">
  <autoFilter ref="A5:O25" xr:uid="{6E97A9BE-9BC6-4F57-898F-ED30EC485B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66C23A2-724D-4FE1-A75F-530291D6DC7F}" name="שם המנפיק/שם נייר ערך"/>
    <tableColumn id="2" xr3:uid="{3BA5110D-F706-4E05-AEC3-EF80A62E0B68}" name="מספר ני&quot;ע" dataDxfId="35"/>
    <tableColumn id="3" xr3:uid="{6DC67939-0D76-43E9-B2C6-12D8B1BDBA5F}" name="ענף מסחר" dataDxfId="34"/>
    <tableColumn id="4" xr3:uid="{4CADC86C-15B7-4EEA-A71C-5FE342A27210}" name="דירוג" dataDxfId="33"/>
    <tableColumn id="5" xr3:uid="{E42F3C67-DEA1-4380-92C6-D40B32593D3B}" name="שם מדרג" dataDxfId="32"/>
    <tableColumn id="6" xr3:uid="{85042D44-09DE-4C26-A8D1-EEAB16BE64AA}" name="תאריך רכישה" dataDxfId="31"/>
    <tableColumn id="7" xr3:uid="{4E7F2E12-380C-49E7-9866-24C02340739A}" name="מח&quot;מ" dataDxfId="30"/>
    <tableColumn id="8" xr3:uid="{60BBFDE0-5828-4FA0-AADA-A87ECFA6DC15}" name="סוג מטבע" dataDxfId="29"/>
    <tableColumn id="9" xr3:uid="{41639AE0-33E3-4326-9652-6D6E62EC3205}" name="שיעור ריבית" dataDxfId="28"/>
    <tableColumn id="10" xr3:uid="{88E7C46D-BB74-45EB-B862-FC1264BE0398}" name="ריבית אפקטיבית" dataDxfId="27"/>
    <tableColumn id="11" xr3:uid="{2481BFD3-7904-4527-A87B-E92DDFFB93E1}" name="ערך נקוב****" dataDxfId="26"/>
    <tableColumn id="12" xr3:uid="{05B8F392-2D55-4E00-8892-20F0E34422EF}" name="עלות מתואמת" dataDxfId="25"/>
    <tableColumn id="13" xr3:uid="{84AEBE2C-5770-4FA4-8FDB-7313859F080F}" name="שעור מערך נקוב מונפק" dataDxfId="24"/>
    <tableColumn id="14" xr3:uid="{020E8FA8-0DF5-4AF9-B706-449F252A4581}" name="שעור מנכסי אפיק ההשקעה" dataDxfId="23"/>
    <tableColumn id="15" xr3:uid="{57F7969B-343D-4101-95DA-167CACC42C11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29059C1-29DE-4304-B017-CDB44E12D3C0}" name="RowTitleRegion1.a1.b4.1" displayName="_RowTitleRegion1.a1.b4.1_26" ref="A1:B4" totalsRowShown="0" tableBorderDxfId="19">
  <autoFilter ref="A1:B4" xr:uid="{229059C1-29DE-4304-B017-CDB44E12D3C0}">
    <filterColumn colId="0" hiddenButton="1"/>
    <filterColumn colId="1" hiddenButton="1"/>
  </autoFilter>
  <tableColumns count="2">
    <tableColumn id="1" xr3:uid="{E2F82225-FF6C-45EF-97F0-A79685E7BB5A}" name="תאריך הדיווח" dataDxfId="18" dataCellStyle="Normal_2007-16618"/>
    <tableColumn id="2" xr3:uid="{6D9B2104-0C45-45F5-BDEC-4F6CA672A8A0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B944B5B-4F1D-47C7-9BB0-FA09720CCCEA}" name="TitleRegion1.a5.o26.1" displayName="TitleRegion1.a5.o26.1" ref="A5:O26" totalsRowShown="0" headerRowDxfId="0" dataDxfId="1" headerRowBorderDxfId="16" tableBorderDxfId="17">
  <autoFilter ref="A5:O26" xr:uid="{0B944B5B-4F1D-47C7-9BB0-FA09720CC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5242BD3-AAC0-42BA-AE9A-32E288A1A4C2}" name="שם המנפיק/שם נייר ערך"/>
    <tableColumn id="2" xr3:uid="{B93BDD6C-6638-400F-8584-F027F706CDEF}" name="מספר ני&quot;ע" dataDxfId="15"/>
    <tableColumn id="3" xr3:uid="{739A3388-1AB0-4B37-AD77-EBB9BC9D197F}" name="ענף מסחר" dataDxfId="14"/>
    <tableColumn id="4" xr3:uid="{A9917E99-0D11-4AF4-ACF8-93120869BCDC}" name="דירוג" dataDxfId="13"/>
    <tableColumn id="5" xr3:uid="{BA2B1161-C66E-4CC7-BD93-9EAE239A33A8}" name="שם מדרג" dataDxfId="12"/>
    <tableColumn id="6" xr3:uid="{E2BD5D65-41C2-438C-B7D0-91B251C0D198}" name="תאריך רכישה" dataDxfId="11"/>
    <tableColumn id="7" xr3:uid="{6D17A34A-E0C3-4CAF-A063-949FC98C7088}" name="מח&quot;מ" dataDxfId="10"/>
    <tableColumn id="8" xr3:uid="{4DE6A7D3-CFD9-4554-80E1-F80502A334EA}" name="סוג מטבע" dataDxfId="9"/>
    <tableColumn id="9" xr3:uid="{035D57C8-6A8D-4FB4-8343-7A1018A3FCBB}" name="שיעור ריבית" dataDxfId="8"/>
    <tableColumn id="10" xr3:uid="{E50D12AD-F6F3-4F56-8EC9-26A46859DB36}" name="ריבית אפקטיבית" dataDxfId="7"/>
    <tableColumn id="11" xr3:uid="{97BCCCDD-8568-4BEC-BC1A-C2A52E83F0D7}" name="ערך נקוב****" dataDxfId="6"/>
    <tableColumn id="12" xr3:uid="{A13E48D2-E8B1-46C7-8EB6-E7B3FC4EDD95}" name="עלות מתואמת" dataDxfId="5"/>
    <tableColumn id="13" xr3:uid="{186B6320-FCA8-4CB9-9E72-21117B6007ED}" name="שעור מערך נקוב מונפק" dataDxfId="4"/>
    <tableColumn id="14" xr3:uid="{8586E006-71E0-4145-B418-173D2477F99C}" name="שעור מנכסי אפיק ההשקעה" dataDxfId="3"/>
    <tableColumn id="15" xr3:uid="{3808EB0B-19CD-438C-B61D-53B02A13CEF7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59" t="s">
        <v>436</v>
      </c>
    </row>
    <row r="2" spans="1:30">
      <c r="B2" s="2" t="s">
        <v>1</v>
      </c>
      <c r="C2" s="9" t="s">
        <v>384</v>
      </c>
    </row>
    <row r="3" spans="1:30">
      <c r="B3" s="2" t="s">
        <v>2</v>
      </c>
      <c r="C3" s="60" t="s">
        <v>385</v>
      </c>
    </row>
    <row r="4" spans="1:30">
      <c r="B4" s="2" t="s">
        <v>3</v>
      </c>
      <c r="C4" s="61" t="s">
        <v>157</v>
      </c>
    </row>
    <row r="5" spans="1:30" ht="18.75">
      <c r="A5" s="79" t="s">
        <v>437</v>
      </c>
      <c r="B5" s="78" t="s">
        <v>4</v>
      </c>
      <c r="C5" s="80" t="s">
        <v>438</v>
      </c>
      <c r="D5" s="81" t="s">
        <v>439</v>
      </c>
    </row>
    <row r="6" spans="1:30" s="3" customFormat="1">
      <c r="A6" s="82" t="s">
        <v>437</v>
      </c>
      <c r="B6" s="83" t="s">
        <v>437</v>
      </c>
      <c r="C6" s="39" t="s">
        <v>5</v>
      </c>
      <c r="D6" s="40" t="s">
        <v>151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2" t="s">
        <v>437</v>
      </c>
      <c r="B7" s="83" t="s">
        <v>437</v>
      </c>
      <c r="C7" s="41" t="s">
        <v>6</v>
      </c>
      <c r="D7" s="42" t="s">
        <v>7</v>
      </c>
    </row>
    <row r="8" spans="1:30" s="4" customFormat="1" ht="20.25">
      <c r="A8" s="84" t="s">
        <v>437</v>
      </c>
      <c r="B8" s="85" t="s">
        <v>437</v>
      </c>
      <c r="C8" s="44" t="s">
        <v>8</v>
      </c>
      <c r="D8" s="43" t="s">
        <v>9</v>
      </c>
    </row>
    <row r="9" spans="1:30" s="4" customFormat="1" ht="20.25">
      <c r="A9" s="84" t="s">
        <v>437</v>
      </c>
      <c r="B9" s="45" t="s">
        <v>10</v>
      </c>
      <c r="C9" s="86" t="s">
        <v>437</v>
      </c>
      <c r="D9" s="87" t="s">
        <v>437</v>
      </c>
    </row>
    <row r="10" spans="1:30">
      <c r="A10" s="6" t="s">
        <v>11</v>
      </c>
      <c r="B10" s="46" t="s">
        <v>12</v>
      </c>
      <c r="C10" s="52">
        <v>1504.7610556924601</v>
      </c>
      <c r="D10" s="53">
        <v>3.8100000000000002E-2</v>
      </c>
    </row>
    <row r="11" spans="1:30">
      <c r="A11" s="79" t="s">
        <v>437</v>
      </c>
      <c r="B11" s="46" t="s">
        <v>13</v>
      </c>
      <c r="C11" s="88" t="s">
        <v>437</v>
      </c>
      <c r="D11" s="88" t="s">
        <v>437</v>
      </c>
    </row>
    <row r="12" spans="1:30">
      <c r="A12" s="7" t="s">
        <v>11</v>
      </c>
      <c r="B12" s="47" t="s">
        <v>14</v>
      </c>
      <c r="C12" s="54">
        <v>7445.0913143614998</v>
      </c>
      <c r="D12" s="55">
        <v>0.1883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155</v>
      </c>
      <c r="C16" s="54">
        <v>30522.685073678102</v>
      </c>
      <c r="D16" s="55">
        <v>0.77190000000000003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9" t="s">
        <v>437</v>
      </c>
      <c r="B22" s="46" t="s">
        <v>23</v>
      </c>
      <c r="C22" s="88" t="s">
        <v>437</v>
      </c>
      <c r="D22" s="88" t="s">
        <v>437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94.471206504877827</v>
      </c>
      <c r="D30" s="55">
        <v>2.3999999999999998E-3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-22.450019999999999</v>
      </c>
      <c r="D36" s="55">
        <v>-5.9999999999999995E-4</v>
      </c>
    </row>
    <row r="37" spans="1:4">
      <c r="A37" s="89" t="s">
        <v>437</v>
      </c>
      <c r="B37" s="48" t="s">
        <v>37</v>
      </c>
      <c r="C37" s="88" t="s">
        <v>437</v>
      </c>
      <c r="D37" s="88" t="s">
        <v>437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9" t="s">
        <v>437</v>
      </c>
      <c r="B41" s="49" t="s">
        <v>41</v>
      </c>
      <c r="C41" s="54">
        <v>39544.558630236941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9" t="s">
        <v>437</v>
      </c>
      <c r="B43" s="8" t="s">
        <v>158</v>
      </c>
      <c r="C43" s="79" t="s">
        <v>437</v>
      </c>
      <c r="D43" s="79" t="s">
        <v>437</v>
      </c>
    </row>
    <row r="44" spans="1:4">
      <c r="A44" s="79" t="s">
        <v>437</v>
      </c>
      <c r="B44" s="90" t="s">
        <v>437</v>
      </c>
      <c r="C44" s="10" t="s">
        <v>43</v>
      </c>
      <c r="D44" s="11" t="s">
        <v>44</v>
      </c>
    </row>
    <row r="45" spans="1:4">
      <c r="A45" s="79" t="s">
        <v>437</v>
      </c>
      <c r="B45" s="90" t="s">
        <v>437</v>
      </c>
      <c r="C45" s="10" t="s">
        <v>8</v>
      </c>
      <c r="D45" s="10" t="s">
        <v>9</v>
      </c>
    </row>
    <row r="46" spans="1:4">
      <c r="A46" s="79" t="s">
        <v>437</v>
      </c>
      <c r="B46" s="90" t="s">
        <v>437</v>
      </c>
      <c r="C46" t="s">
        <v>101</v>
      </c>
      <c r="D46" s="62">
        <v>4.0115999999999996</v>
      </c>
    </row>
    <row r="47" spans="1:4">
      <c r="A47" s="79" t="s">
        <v>437</v>
      </c>
      <c r="B47" s="90" t="s">
        <v>437</v>
      </c>
      <c r="C47" t="s">
        <v>105</v>
      </c>
      <c r="D47" s="62">
        <v>2.4752999999999998</v>
      </c>
    </row>
    <row r="48" spans="1:4">
      <c r="A48" s="79" t="s">
        <v>437</v>
      </c>
      <c r="B48" s="90" t="s">
        <v>437</v>
      </c>
      <c r="C48" t="s">
        <v>99</v>
      </c>
      <c r="D48" s="62">
        <v>3.6269999999999998</v>
      </c>
    </row>
    <row r="49" spans="1:4">
      <c r="A49" s="79" t="s">
        <v>437</v>
      </c>
      <c r="B49" s="90" t="s">
        <v>437</v>
      </c>
      <c r="C49" t="s">
        <v>103</v>
      </c>
      <c r="D49" s="62">
        <v>2.7391000000000001</v>
      </c>
    </row>
    <row r="50" spans="1:4">
      <c r="A50" s="79" t="s">
        <v>437</v>
      </c>
      <c r="B50" s="90" t="s">
        <v>437</v>
      </c>
      <c r="C50" t="s">
        <v>159</v>
      </c>
      <c r="D50" s="62">
        <v>2.5637E-2</v>
      </c>
    </row>
    <row r="51" spans="1:4">
      <c r="A51" s="79" t="s">
        <v>437</v>
      </c>
      <c r="B51" s="90" t="s">
        <v>437</v>
      </c>
      <c r="C51" t="s">
        <v>102</v>
      </c>
      <c r="D51" s="62">
        <v>4.6208999999999998</v>
      </c>
    </row>
    <row r="10000" spans="52:52" hidden="1">
      <c r="AZ10000"/>
    </row>
  </sheetData>
  <sortState xmlns:xlrd2="http://schemas.microsoft.com/office/spreadsheetml/2017/richdata2" ref="A46:AI51">
    <sortCondition ref="C46:C51"/>
  </sortState>
  <dataValidations count="1">
    <dataValidation allowBlank="1" showInputMessage="1" showErrorMessage="1" sqref="C1:C4" xr:uid="{AB204CE0-FBA1-41C5-80D7-08346618D42D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436</v>
      </c>
    </row>
    <row r="2" spans="1:12" s="1" customFormat="1">
      <c r="A2" s="2" t="s">
        <v>1</v>
      </c>
      <c r="B2" s="9" t="s">
        <v>384</v>
      </c>
    </row>
    <row r="3" spans="1:12" s="1" customFormat="1">
      <c r="A3" s="2" t="s">
        <v>2</v>
      </c>
      <c r="B3" s="60" t="s">
        <v>385</v>
      </c>
    </row>
    <row r="4" spans="1:12" s="1" customFormat="1">
      <c r="A4" s="2" t="s">
        <v>3</v>
      </c>
      <c r="B4" s="61" t="s">
        <v>157</v>
      </c>
    </row>
    <row r="5" spans="1:12" s="15" customFormat="1">
      <c r="A5" s="91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93" t="s">
        <v>437</v>
      </c>
      <c r="F6" s="93" t="s">
        <v>437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53">
        <v>0</v>
      </c>
      <c r="I8" s="52">
        <v>1504.7610556924601</v>
      </c>
      <c r="J8" s="53">
        <f>I8/$I$8</f>
        <v>1</v>
      </c>
      <c r="K8" s="53">
        <f>I8/'סכום נכסי הקרן'!$C$41</f>
        <v>3.8052291081632536E-2</v>
      </c>
    </row>
    <row r="9" spans="1:12">
      <c r="A9" s="56" t="s">
        <v>160</v>
      </c>
      <c r="B9" s="96" t="s">
        <v>437</v>
      </c>
      <c r="C9" s="97" t="s">
        <v>437</v>
      </c>
      <c r="D9" s="97" t="s">
        <v>437</v>
      </c>
      <c r="E9" s="97" t="s">
        <v>437</v>
      </c>
      <c r="F9" s="97" t="s">
        <v>437</v>
      </c>
      <c r="G9" s="97" t="s">
        <v>437</v>
      </c>
      <c r="H9" s="57">
        <v>0</v>
      </c>
      <c r="I9" s="58">
        <v>1504.7610556924601</v>
      </c>
      <c r="J9" s="57">
        <f t="shared" ref="J9:J33" si="0">I9/$I$8</f>
        <v>1</v>
      </c>
      <c r="K9" s="57">
        <f>I9/'סכום נכסי הקרן'!$C$41</f>
        <v>3.8052291081632536E-2</v>
      </c>
    </row>
    <row r="10" spans="1:12">
      <c r="A10" s="56" t="s">
        <v>161</v>
      </c>
      <c r="B10" s="96" t="s">
        <v>437</v>
      </c>
      <c r="C10" s="97" t="s">
        <v>437</v>
      </c>
      <c r="D10" s="97" t="s">
        <v>437</v>
      </c>
      <c r="E10" s="97" t="s">
        <v>437</v>
      </c>
      <c r="F10" s="97" t="s">
        <v>437</v>
      </c>
      <c r="G10" s="97" t="s">
        <v>437</v>
      </c>
      <c r="H10" s="57">
        <v>0</v>
      </c>
      <c r="I10" s="58">
        <v>465.06540999999999</v>
      </c>
      <c r="J10" s="57">
        <f t="shared" si="0"/>
        <v>0.30906263040279602</v>
      </c>
      <c r="K10" s="57">
        <f>I10/'סכום נכסי הקרן'!$C$41</f>
        <v>1.1760541174542208E-2</v>
      </c>
    </row>
    <row r="11" spans="1:12">
      <c r="A11" s="60" t="s">
        <v>386</v>
      </c>
      <c r="B11" t="s">
        <v>162</v>
      </c>
      <c r="C11">
        <v>10</v>
      </c>
      <c r="D11" t="s">
        <v>163</v>
      </c>
      <c r="E11" t="s">
        <v>164</v>
      </c>
      <c r="F11" t="s">
        <v>97</v>
      </c>
      <c r="G11" s="98" t="s">
        <v>437</v>
      </c>
      <c r="H11" s="98" t="s">
        <v>437</v>
      </c>
      <c r="I11" s="54">
        <v>465.06540999999999</v>
      </c>
      <c r="J11" s="55">
        <f t="shared" si="0"/>
        <v>0.30906263040279602</v>
      </c>
      <c r="K11" s="55">
        <f>I11/'סכום נכסי הקרן'!$C$41</f>
        <v>1.1760541174542208E-2</v>
      </c>
    </row>
    <row r="12" spans="1:12">
      <c r="A12" s="56" t="s">
        <v>165</v>
      </c>
      <c r="B12" s="96" t="s">
        <v>437</v>
      </c>
      <c r="C12" s="97" t="s">
        <v>437</v>
      </c>
      <c r="D12" s="97" t="s">
        <v>437</v>
      </c>
      <c r="E12" s="97" t="s">
        <v>437</v>
      </c>
      <c r="F12" s="97" t="s">
        <v>437</v>
      </c>
      <c r="G12" s="97" t="s">
        <v>437</v>
      </c>
      <c r="H12" s="57">
        <v>0</v>
      </c>
      <c r="I12" s="58">
        <v>1039.6956456924599</v>
      </c>
      <c r="J12" s="57">
        <f t="shared" si="0"/>
        <v>0.69093736959720387</v>
      </c>
      <c r="K12" s="57">
        <f>I12/'סכום נכסי הקרן'!$C$41</f>
        <v>2.6291749907090323E-2</v>
      </c>
    </row>
    <row r="13" spans="1:12">
      <c r="A13" s="60" t="s">
        <v>386</v>
      </c>
      <c r="B13" t="s">
        <v>169</v>
      </c>
      <c r="C13">
        <v>10</v>
      </c>
      <c r="D13" t="s">
        <v>163</v>
      </c>
      <c r="E13" t="s">
        <v>164</v>
      </c>
      <c r="F13" t="s">
        <v>101</v>
      </c>
      <c r="G13" s="98" t="s">
        <v>437</v>
      </c>
      <c r="H13" s="98" t="s">
        <v>437</v>
      </c>
      <c r="I13" s="54">
        <v>1.620726516</v>
      </c>
      <c r="J13" s="55">
        <f t="shared" si="0"/>
        <v>1.0770656974865521E-3</v>
      </c>
      <c r="K13" s="55">
        <f>I13/'סכום נכסי הקרן'!$C$41</f>
        <v>4.0984817434799855E-5</v>
      </c>
    </row>
    <row r="14" spans="1:12">
      <c r="A14" s="60" t="s">
        <v>386</v>
      </c>
      <c r="B14" t="s">
        <v>166</v>
      </c>
      <c r="C14">
        <v>10</v>
      </c>
      <c r="D14" t="s">
        <v>163</v>
      </c>
      <c r="E14" t="s">
        <v>164</v>
      </c>
      <c r="F14" t="s">
        <v>105</v>
      </c>
      <c r="G14" s="98" t="s">
        <v>437</v>
      </c>
      <c r="H14" s="98" t="s">
        <v>437</v>
      </c>
      <c r="I14" s="54">
        <v>1.876104129</v>
      </c>
      <c r="J14" s="55">
        <f t="shared" si="0"/>
        <v>1.2467787639125572E-3</v>
      </c>
      <c r="K14" s="55">
        <f>I14/'סכום נכסי הקרן'!$C$41</f>
        <v>4.7442788438798635E-5</v>
      </c>
    </row>
    <row r="15" spans="1:12">
      <c r="A15" s="60" t="s">
        <v>386</v>
      </c>
      <c r="B15" t="s">
        <v>167</v>
      </c>
      <c r="C15">
        <v>10</v>
      </c>
      <c r="D15" t="s">
        <v>163</v>
      </c>
      <c r="E15" t="s">
        <v>164</v>
      </c>
      <c r="F15" t="s">
        <v>99</v>
      </c>
      <c r="G15" s="98" t="s">
        <v>437</v>
      </c>
      <c r="H15" s="98" t="s">
        <v>437</v>
      </c>
      <c r="I15" s="54">
        <v>898.67702340000005</v>
      </c>
      <c r="J15" s="55">
        <f t="shared" si="0"/>
        <v>0.59722240949839533</v>
      </c>
      <c r="K15" s="55">
        <f>I15/'סכום נכסי הקרן'!$C$41</f>
        <v>2.2725680966706883E-2</v>
      </c>
    </row>
    <row r="16" spans="1:12">
      <c r="A16" s="60" t="s">
        <v>386</v>
      </c>
      <c r="B16" t="s">
        <v>168</v>
      </c>
      <c r="C16">
        <v>10</v>
      </c>
      <c r="D16" t="s">
        <v>163</v>
      </c>
      <c r="E16" t="s">
        <v>164</v>
      </c>
      <c r="F16" t="s">
        <v>103</v>
      </c>
      <c r="G16" s="98" t="s">
        <v>437</v>
      </c>
      <c r="H16" s="98" t="s">
        <v>437</v>
      </c>
      <c r="I16" s="54">
        <v>1.442355278</v>
      </c>
      <c r="J16" s="55">
        <f t="shared" si="0"/>
        <v>9.5852778256296498E-4</v>
      </c>
      <c r="K16" s="55">
        <f>I16/'סכום נכסי הקרן'!$C$41</f>
        <v>3.647417819191772E-5</v>
      </c>
    </row>
    <row r="17" spans="1:11">
      <c r="A17" s="60" t="s">
        <v>386</v>
      </c>
      <c r="B17" t="s">
        <v>170</v>
      </c>
      <c r="C17">
        <v>10</v>
      </c>
      <c r="D17" t="s">
        <v>163</v>
      </c>
      <c r="E17" t="s">
        <v>164</v>
      </c>
      <c r="F17" t="s">
        <v>159</v>
      </c>
      <c r="G17" s="98" t="s">
        <v>437</v>
      </c>
      <c r="H17" s="98" t="s">
        <v>437</v>
      </c>
      <c r="I17" s="54">
        <v>135.61651460746</v>
      </c>
      <c r="J17" s="55">
        <f t="shared" si="0"/>
        <v>9.0124949801450083E-2</v>
      </c>
      <c r="K17" s="55">
        <f>I17/'סכום נכסי הקרן'!$C$41</f>
        <v>3.4294608235622991E-3</v>
      </c>
    </row>
    <row r="18" spans="1:11">
      <c r="A18" s="60" t="s">
        <v>386</v>
      </c>
      <c r="B18" t="s">
        <v>171</v>
      </c>
      <c r="C18">
        <v>10</v>
      </c>
      <c r="D18" t="s">
        <v>163</v>
      </c>
      <c r="E18" t="s">
        <v>164</v>
      </c>
      <c r="F18" t="s">
        <v>102</v>
      </c>
      <c r="G18" s="98" t="s">
        <v>437</v>
      </c>
      <c r="H18" s="98" t="s">
        <v>437</v>
      </c>
      <c r="I18" s="54">
        <v>0.46292176200000001</v>
      </c>
      <c r="J18" s="55">
        <f t="shared" si="0"/>
        <v>3.0763805339643972E-4</v>
      </c>
      <c r="K18" s="55">
        <f>I18/'סכום נכסי הקרן'!$C$41</f>
        <v>1.1706332755628137E-5</v>
      </c>
    </row>
    <row r="19" spans="1:11">
      <c r="A19" s="56" t="s">
        <v>172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173</v>
      </c>
      <c r="B20" t="s">
        <v>173</v>
      </c>
      <c r="C20" s="100" t="s">
        <v>437</v>
      </c>
      <c r="D20" t="s">
        <v>173</v>
      </c>
      <c r="E20" s="100" t="s">
        <v>437</v>
      </c>
      <c r="F20" t="s">
        <v>173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174</v>
      </c>
      <c r="B21" s="99" t="s">
        <v>437</v>
      </c>
      <c r="C21" s="100" t="s">
        <v>437</v>
      </c>
      <c r="D21" s="100" t="s">
        <v>437</v>
      </c>
      <c r="E21" s="100" t="s">
        <v>437</v>
      </c>
      <c r="F21" s="100" t="s">
        <v>437</v>
      </c>
      <c r="G21" s="100" t="s">
        <v>437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173</v>
      </c>
      <c r="B22" t="s">
        <v>173</v>
      </c>
      <c r="C22" s="100" t="s">
        <v>437</v>
      </c>
      <c r="D22" t="s">
        <v>173</v>
      </c>
      <c r="E22" s="100" t="s">
        <v>437</v>
      </c>
      <c r="F22" t="s">
        <v>173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175</v>
      </c>
      <c r="B23" s="99" t="s">
        <v>437</v>
      </c>
      <c r="C23" s="100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173</v>
      </c>
      <c r="B24" t="s">
        <v>173</v>
      </c>
      <c r="C24" s="100" t="s">
        <v>437</v>
      </c>
      <c r="D24" t="s">
        <v>173</v>
      </c>
      <c r="E24" s="100" t="s">
        <v>437</v>
      </c>
      <c r="F24" t="s">
        <v>173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176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t="s">
        <v>173</v>
      </c>
      <c r="B26" t="s">
        <v>173</v>
      </c>
      <c r="C26" s="100" t="s">
        <v>437</v>
      </c>
      <c r="D26" t="s">
        <v>173</v>
      </c>
      <c r="E26" s="100" t="s">
        <v>437</v>
      </c>
      <c r="F26" t="s">
        <v>173</v>
      </c>
      <c r="G26" s="55">
        <v>0</v>
      </c>
      <c r="H26" s="55">
        <v>0</v>
      </c>
      <c r="I26" s="54">
        <v>0</v>
      </c>
      <c r="J26" s="55">
        <f t="shared" si="0"/>
        <v>0</v>
      </c>
      <c r="K26" s="55">
        <f>I26/'סכום נכסי הקרן'!$C$41</f>
        <v>0</v>
      </c>
    </row>
    <row r="27" spans="1:11">
      <c r="A27" s="56" t="s">
        <v>177</v>
      </c>
      <c r="B27" s="99" t="s">
        <v>437</v>
      </c>
      <c r="C27" s="100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57">
        <v>0</v>
      </c>
      <c r="I27" s="58">
        <v>0</v>
      </c>
      <c r="J27" s="57">
        <f t="shared" si="0"/>
        <v>0</v>
      </c>
      <c r="K27" s="57">
        <f>I27/'סכום נכסי הקרן'!$C$41</f>
        <v>0</v>
      </c>
    </row>
    <row r="28" spans="1:11">
      <c r="A28" t="s">
        <v>173</v>
      </c>
      <c r="B28" t="s">
        <v>173</v>
      </c>
      <c r="C28" s="100" t="s">
        <v>437</v>
      </c>
      <c r="D28" t="s">
        <v>173</v>
      </c>
      <c r="E28" s="100" t="s">
        <v>437</v>
      </c>
      <c r="F28" t="s">
        <v>173</v>
      </c>
      <c r="G28" s="55">
        <v>0</v>
      </c>
      <c r="H28" s="55">
        <v>0</v>
      </c>
      <c r="I28" s="54">
        <v>0</v>
      </c>
      <c r="J28" s="55">
        <f t="shared" si="0"/>
        <v>0</v>
      </c>
      <c r="K28" s="55">
        <f>I28/'סכום נכסי הקרן'!$C$41</f>
        <v>0</v>
      </c>
    </row>
    <row r="29" spans="1:11">
      <c r="A29" s="56" t="s">
        <v>178</v>
      </c>
      <c r="B29" s="99" t="s">
        <v>437</v>
      </c>
      <c r="C29" s="100" t="s">
        <v>437</v>
      </c>
      <c r="D29" s="100" t="s">
        <v>437</v>
      </c>
      <c r="E29" s="100" t="s">
        <v>437</v>
      </c>
      <c r="F29" s="100" t="s">
        <v>437</v>
      </c>
      <c r="G29" s="100" t="s">
        <v>437</v>
      </c>
      <c r="H29" s="57">
        <v>0</v>
      </c>
      <c r="I29" s="58">
        <v>0</v>
      </c>
      <c r="J29" s="57">
        <f t="shared" si="0"/>
        <v>0</v>
      </c>
      <c r="K29" s="57">
        <f>I29/'סכום נכסי הקרן'!$C$41</f>
        <v>0</v>
      </c>
    </row>
    <row r="30" spans="1:11">
      <c r="A30" s="56" t="s">
        <v>179</v>
      </c>
      <c r="B30" s="99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100" t="s">
        <v>437</v>
      </c>
      <c r="H30" s="57">
        <v>0</v>
      </c>
      <c r="I30" s="58">
        <v>0</v>
      </c>
      <c r="J30" s="57">
        <f t="shared" si="0"/>
        <v>0</v>
      </c>
      <c r="K30" s="57">
        <f>I30/'סכום נכסי הקרן'!$C$41</f>
        <v>0</v>
      </c>
    </row>
    <row r="31" spans="1:11">
      <c r="A31" t="s">
        <v>173</v>
      </c>
      <c r="B31" t="s">
        <v>173</v>
      </c>
      <c r="C31" s="100" t="s">
        <v>437</v>
      </c>
      <c r="D31" t="s">
        <v>173</v>
      </c>
      <c r="E31" s="100" t="s">
        <v>437</v>
      </c>
      <c r="F31" t="s">
        <v>173</v>
      </c>
      <c r="G31" s="55">
        <v>0</v>
      </c>
      <c r="H31" s="55">
        <v>0</v>
      </c>
      <c r="I31" s="54">
        <v>0</v>
      </c>
      <c r="J31" s="55">
        <f t="shared" si="0"/>
        <v>0</v>
      </c>
      <c r="K31" s="55">
        <f>I31/'סכום נכסי הקרן'!$C$41</f>
        <v>0</v>
      </c>
    </row>
    <row r="32" spans="1:11">
      <c r="A32" s="56" t="s">
        <v>177</v>
      </c>
      <c r="B32" s="99" t="s">
        <v>437</v>
      </c>
      <c r="C32" s="100" t="s">
        <v>437</v>
      </c>
      <c r="D32" s="100" t="s">
        <v>437</v>
      </c>
      <c r="E32" s="100" t="s">
        <v>437</v>
      </c>
      <c r="F32" s="100" t="s">
        <v>437</v>
      </c>
      <c r="G32" s="100" t="s">
        <v>437</v>
      </c>
      <c r="H32" s="57">
        <v>0</v>
      </c>
      <c r="I32" s="58">
        <v>0</v>
      </c>
      <c r="J32" s="57">
        <f t="shared" si="0"/>
        <v>0</v>
      </c>
      <c r="K32" s="57">
        <f>I32/'סכום נכסי הקרן'!$C$41</f>
        <v>0</v>
      </c>
    </row>
    <row r="33" spans="1:11">
      <c r="A33" t="s">
        <v>173</v>
      </c>
      <c r="B33" t="s">
        <v>173</v>
      </c>
      <c r="C33" s="100" t="s">
        <v>437</v>
      </c>
      <c r="D33" t="s">
        <v>173</v>
      </c>
      <c r="E33" s="100" t="s">
        <v>437</v>
      </c>
      <c r="F33" t="s">
        <v>173</v>
      </c>
      <c r="G33" s="55">
        <v>0</v>
      </c>
      <c r="H33" s="55">
        <v>0</v>
      </c>
      <c r="I33" s="54">
        <v>0</v>
      </c>
      <c r="J33" s="55">
        <f t="shared" si="0"/>
        <v>0</v>
      </c>
      <c r="K33" s="55">
        <f>I33/'סכום נכסי הקרן'!$C$41</f>
        <v>0</v>
      </c>
    </row>
    <row r="34" spans="1:11">
      <c r="A34" t="s">
        <v>180</v>
      </c>
      <c r="B34" s="99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100" t="s">
        <v>437</v>
      </c>
      <c r="H34" s="100" t="s">
        <v>437</v>
      </c>
      <c r="I34" s="100" t="s">
        <v>437</v>
      </c>
      <c r="J34" s="100" t="s">
        <v>437</v>
      </c>
      <c r="K34" s="100" t="s">
        <v>437</v>
      </c>
    </row>
    <row r="35" spans="1:11" hidden="1">
      <c r="C35" s="13"/>
    </row>
    <row r="36" spans="1:11" hidden="1">
      <c r="C36" s="13"/>
    </row>
    <row r="37" spans="1:11" hidden="1">
      <c r="C37" s="13"/>
    </row>
    <row r="38" spans="1:11" hidden="1">
      <c r="C38" s="13"/>
    </row>
    <row r="39" spans="1:11" hidden="1">
      <c r="C39" s="13"/>
    </row>
    <row r="40" spans="1:11" hidden="1">
      <c r="C40" s="13"/>
    </row>
    <row r="41" spans="1:11" hidden="1">
      <c r="C41" s="13"/>
    </row>
    <row r="42" spans="1:11" hidden="1">
      <c r="C42" s="13"/>
    </row>
    <row r="43" spans="1:11" hidden="1">
      <c r="C43" s="13"/>
    </row>
    <row r="44" spans="1:11" hidden="1">
      <c r="C44" s="13"/>
    </row>
    <row r="45" spans="1:11" hidden="1">
      <c r="C45" s="13"/>
    </row>
    <row r="46" spans="1:11" hidden="1">
      <c r="C46" s="13"/>
    </row>
    <row r="47" spans="1:11" hidden="1">
      <c r="C47" s="13"/>
    </row>
    <row r="48" spans="1:11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59" t="s">
        <v>436</v>
      </c>
    </row>
    <row r="2" spans="1:34" s="1" customFormat="1">
      <c r="A2" s="2" t="s">
        <v>1</v>
      </c>
      <c r="B2" s="9" t="s">
        <v>384</v>
      </c>
    </row>
    <row r="3" spans="1:34" s="1" customFormat="1">
      <c r="A3" s="2" t="s">
        <v>2</v>
      </c>
      <c r="B3" s="60" t="s">
        <v>385</v>
      </c>
    </row>
    <row r="4" spans="1:34" s="1" customFormat="1">
      <c r="A4" s="2" t="s">
        <v>3</v>
      </c>
      <c r="B4" s="61" t="s">
        <v>157</v>
      </c>
    </row>
    <row r="5" spans="1:34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101" t="s">
        <v>152</v>
      </c>
      <c r="N6" s="32" t="s">
        <v>53</v>
      </c>
      <c r="O6" s="32" t="s">
        <v>149</v>
      </c>
      <c r="P6" s="32" t="s">
        <v>54</v>
      </c>
      <c r="Q6" s="102" t="s">
        <v>143</v>
      </c>
    </row>
    <row r="7" spans="1:34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20" t="s">
        <v>70</v>
      </c>
      <c r="G7" s="20" t="s">
        <v>71</v>
      </c>
      <c r="H7" s="93" t="s">
        <v>437</v>
      </c>
      <c r="I7" s="20" t="s">
        <v>7</v>
      </c>
      <c r="J7" s="20" t="s">
        <v>7</v>
      </c>
      <c r="K7" s="20" t="s">
        <v>144</v>
      </c>
      <c r="L7" s="93" t="s">
        <v>437</v>
      </c>
      <c r="M7" s="16" t="s">
        <v>145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4" t="s">
        <v>437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52">
        <v>7.05</v>
      </c>
      <c r="H9" s="95" t="s">
        <v>437</v>
      </c>
      <c r="I9" s="95" t="s">
        <v>437</v>
      </c>
      <c r="J9" s="53">
        <v>3.1899999999999998E-2</v>
      </c>
      <c r="K9" s="52">
        <v>7408036</v>
      </c>
      <c r="L9" s="95" t="s">
        <v>437</v>
      </c>
      <c r="M9" s="52">
        <v>0</v>
      </c>
      <c r="N9" s="52">
        <v>7445.0913143614998</v>
      </c>
      <c r="O9" s="95" t="s">
        <v>437</v>
      </c>
      <c r="P9" s="53">
        <v>1</v>
      </c>
      <c r="Q9" s="53">
        <v>0.1883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6.83</v>
      </c>
      <c r="H10" s="100" t="s">
        <v>437</v>
      </c>
      <c r="I10" s="100" t="s">
        <v>437</v>
      </c>
      <c r="J10" s="57">
        <v>3.1099999999999999E-2</v>
      </c>
      <c r="K10" s="58">
        <v>7165536</v>
      </c>
      <c r="L10" s="100" t="s">
        <v>437</v>
      </c>
      <c r="M10" s="58">
        <v>0</v>
      </c>
      <c r="N10" s="58">
        <v>6652.8133352000004</v>
      </c>
      <c r="O10" s="100" t="s">
        <v>437</v>
      </c>
      <c r="P10" s="57">
        <v>0.89359999999999995</v>
      </c>
      <c r="Q10" s="57">
        <v>0.16819999999999999</v>
      </c>
    </row>
    <row r="11" spans="1:34">
      <c r="A11" s="56" t="s">
        <v>181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58">
        <v>6.46</v>
      </c>
      <c r="H11" s="100" t="s">
        <v>437</v>
      </c>
      <c r="I11" s="100" t="s">
        <v>437</v>
      </c>
      <c r="J11" s="57">
        <v>1.3299999999999999E-2</v>
      </c>
      <c r="K11" s="58">
        <v>2202712</v>
      </c>
      <c r="L11" s="100" t="s">
        <v>437</v>
      </c>
      <c r="M11" s="58">
        <v>0</v>
      </c>
      <c r="N11" s="58">
        <v>2301.0996804000001</v>
      </c>
      <c r="O11" s="100" t="s">
        <v>437</v>
      </c>
      <c r="P11" s="57">
        <v>0.30909999999999999</v>
      </c>
      <c r="Q11" s="57">
        <v>5.8200000000000002E-2</v>
      </c>
    </row>
    <row r="12" spans="1:34">
      <c r="A12" s="56" t="s">
        <v>182</v>
      </c>
      <c r="B12" s="100" t="s">
        <v>437</v>
      </c>
      <c r="C12" s="100" t="s">
        <v>437</v>
      </c>
      <c r="D12" s="100" t="s">
        <v>437</v>
      </c>
      <c r="E12" s="100" t="s">
        <v>437</v>
      </c>
      <c r="F12" s="100" t="s">
        <v>437</v>
      </c>
      <c r="G12" s="58">
        <v>6.46</v>
      </c>
      <c r="H12" s="100" t="s">
        <v>437</v>
      </c>
      <c r="I12" s="100" t="s">
        <v>437</v>
      </c>
      <c r="J12" s="57">
        <v>1.3299999999999999E-2</v>
      </c>
      <c r="K12" s="58">
        <v>2202712</v>
      </c>
      <c r="L12" s="100" t="s">
        <v>437</v>
      </c>
      <c r="M12" s="58">
        <v>0</v>
      </c>
      <c r="N12" s="58">
        <v>2301.0996804000001</v>
      </c>
      <c r="O12" s="100" t="s">
        <v>437</v>
      </c>
      <c r="P12" s="57">
        <v>0.30909999999999999</v>
      </c>
      <c r="Q12" s="57">
        <v>5.8200000000000002E-2</v>
      </c>
    </row>
    <row r="13" spans="1:34">
      <c r="A13" t="s">
        <v>183</v>
      </c>
      <c r="B13" t="s">
        <v>184</v>
      </c>
      <c r="C13" t="s">
        <v>96</v>
      </c>
      <c r="D13" t="s">
        <v>185</v>
      </c>
      <c r="E13" s="100" t="s">
        <v>437</v>
      </c>
      <c r="F13" s="98" t="s">
        <v>437</v>
      </c>
      <c r="G13" s="54">
        <v>19.07</v>
      </c>
      <c r="H13" t="s">
        <v>97</v>
      </c>
      <c r="I13" s="55">
        <v>0.01</v>
      </c>
      <c r="J13" s="55">
        <v>1.7299999999999999E-2</v>
      </c>
      <c r="K13" s="54">
        <v>86500</v>
      </c>
      <c r="L13" s="54">
        <v>98.46</v>
      </c>
      <c r="M13" s="54">
        <v>0</v>
      </c>
      <c r="N13" s="54">
        <v>85.167900000000003</v>
      </c>
      <c r="O13" s="55">
        <v>0</v>
      </c>
      <c r="P13" s="55">
        <v>1.14E-2</v>
      </c>
      <c r="Q13" s="55">
        <v>2.2000000000000001E-3</v>
      </c>
    </row>
    <row r="14" spans="1:34">
      <c r="A14" t="s">
        <v>186</v>
      </c>
      <c r="B14" t="s">
        <v>187</v>
      </c>
      <c r="C14" t="s">
        <v>96</v>
      </c>
      <c r="D14" t="s">
        <v>185</v>
      </c>
      <c r="E14" s="100" t="s">
        <v>437</v>
      </c>
      <c r="F14" s="98" t="s">
        <v>437</v>
      </c>
      <c r="G14" s="54">
        <v>1.82</v>
      </c>
      <c r="H14" t="s">
        <v>97</v>
      </c>
      <c r="I14" s="55">
        <v>7.4999999999999997E-3</v>
      </c>
      <c r="J14" s="55">
        <v>1.2500000000000001E-2</v>
      </c>
      <c r="K14" s="54">
        <v>210000</v>
      </c>
      <c r="L14" s="54">
        <v>111.09</v>
      </c>
      <c r="M14" s="54">
        <v>0</v>
      </c>
      <c r="N14" s="54">
        <v>233.28899999999999</v>
      </c>
      <c r="O14" s="55">
        <v>0</v>
      </c>
      <c r="P14" s="55">
        <v>3.1300000000000001E-2</v>
      </c>
      <c r="Q14" s="55">
        <v>5.8999999999999999E-3</v>
      </c>
    </row>
    <row r="15" spans="1:34">
      <c r="A15" t="s">
        <v>188</v>
      </c>
      <c r="B15" t="s">
        <v>189</v>
      </c>
      <c r="C15" t="s">
        <v>96</v>
      </c>
      <c r="D15" t="s">
        <v>185</v>
      </c>
      <c r="E15" s="100" t="s">
        <v>437</v>
      </c>
      <c r="F15" s="98" t="s">
        <v>437</v>
      </c>
      <c r="G15" s="54">
        <v>7.88</v>
      </c>
      <c r="H15" t="s">
        <v>97</v>
      </c>
      <c r="I15" s="55">
        <v>1E-3</v>
      </c>
      <c r="J15" s="55">
        <v>1.46E-2</v>
      </c>
      <c r="K15" s="54">
        <v>702200</v>
      </c>
      <c r="L15" s="54">
        <v>100.3</v>
      </c>
      <c r="M15" s="54">
        <v>0</v>
      </c>
      <c r="N15" s="54">
        <v>704.3066</v>
      </c>
      <c r="O15" s="55">
        <v>0</v>
      </c>
      <c r="P15" s="55">
        <v>9.4600000000000004E-2</v>
      </c>
      <c r="Q15" s="55">
        <v>1.78E-2</v>
      </c>
    </row>
    <row r="16" spans="1:34">
      <c r="A16" t="s">
        <v>190</v>
      </c>
      <c r="B16" t="s">
        <v>191</v>
      </c>
      <c r="C16" t="s">
        <v>96</v>
      </c>
      <c r="D16" t="s">
        <v>185</v>
      </c>
      <c r="E16" s="100" t="s">
        <v>437</v>
      </c>
      <c r="F16" s="98" t="s">
        <v>437</v>
      </c>
      <c r="G16" s="54">
        <v>25.69</v>
      </c>
      <c r="H16" t="s">
        <v>97</v>
      </c>
      <c r="I16" s="55">
        <v>5.0000000000000001E-3</v>
      </c>
      <c r="J16" s="55">
        <v>1.7899999999999999E-2</v>
      </c>
      <c r="K16" s="54">
        <v>69200</v>
      </c>
      <c r="L16" s="54">
        <v>80.180000000000007</v>
      </c>
      <c r="M16" s="54">
        <v>0</v>
      </c>
      <c r="N16" s="54">
        <v>55.484560000000002</v>
      </c>
      <c r="O16" s="55">
        <v>0</v>
      </c>
      <c r="P16" s="55">
        <v>7.4999999999999997E-3</v>
      </c>
      <c r="Q16" s="55">
        <v>1.4E-3</v>
      </c>
    </row>
    <row r="17" spans="1:17">
      <c r="A17" t="s">
        <v>192</v>
      </c>
      <c r="B17" t="s">
        <v>193</v>
      </c>
      <c r="C17" t="s">
        <v>96</v>
      </c>
      <c r="D17" t="s">
        <v>185</v>
      </c>
      <c r="E17" s="100" t="s">
        <v>437</v>
      </c>
      <c r="F17" s="98" t="s">
        <v>437</v>
      </c>
      <c r="G17" s="54">
        <v>14.4</v>
      </c>
      <c r="H17" t="s">
        <v>97</v>
      </c>
      <c r="I17" s="55">
        <v>2.75E-2</v>
      </c>
      <c r="J17" s="55">
        <v>1.6500000000000001E-2</v>
      </c>
      <c r="K17" s="54">
        <v>39900</v>
      </c>
      <c r="L17" s="54">
        <v>140.35</v>
      </c>
      <c r="M17" s="54">
        <v>0</v>
      </c>
      <c r="N17" s="54">
        <v>55.999650000000003</v>
      </c>
      <c r="O17" s="55">
        <v>0</v>
      </c>
      <c r="P17" s="55">
        <v>7.4999999999999997E-3</v>
      </c>
      <c r="Q17" s="55">
        <v>1.4E-3</v>
      </c>
    </row>
    <row r="18" spans="1:17">
      <c r="A18" t="s">
        <v>194</v>
      </c>
      <c r="B18" t="s">
        <v>195</v>
      </c>
      <c r="C18" t="s">
        <v>96</v>
      </c>
      <c r="D18" t="s">
        <v>185</v>
      </c>
      <c r="E18" s="100" t="s">
        <v>437</v>
      </c>
      <c r="F18" s="98" t="s">
        <v>437</v>
      </c>
      <c r="G18" s="54">
        <v>5.33</v>
      </c>
      <c r="H18" t="s">
        <v>97</v>
      </c>
      <c r="I18" s="55">
        <v>5.0000000000000001E-3</v>
      </c>
      <c r="J18" s="55">
        <v>1.26E-2</v>
      </c>
      <c r="K18" s="54">
        <v>539912</v>
      </c>
      <c r="L18" s="54">
        <v>107.42</v>
      </c>
      <c r="M18" s="54">
        <v>0</v>
      </c>
      <c r="N18" s="54">
        <v>579.9734704</v>
      </c>
      <c r="O18" s="55">
        <v>0</v>
      </c>
      <c r="P18" s="55">
        <v>7.7899999999999997E-2</v>
      </c>
      <c r="Q18" s="55">
        <v>1.47E-2</v>
      </c>
    </row>
    <row r="19" spans="1:17">
      <c r="A19" t="s">
        <v>196</v>
      </c>
      <c r="B19" t="s">
        <v>197</v>
      </c>
      <c r="C19" t="s">
        <v>96</v>
      </c>
      <c r="D19" t="s">
        <v>185</v>
      </c>
      <c r="E19" s="100" t="s">
        <v>437</v>
      </c>
      <c r="F19" s="98" t="s">
        <v>437</v>
      </c>
      <c r="G19" s="54">
        <v>2.57</v>
      </c>
      <c r="H19" t="s">
        <v>97</v>
      </c>
      <c r="I19" s="55">
        <v>1E-3</v>
      </c>
      <c r="J19" s="55">
        <v>1.1299999999999999E-2</v>
      </c>
      <c r="K19" s="54">
        <v>355000</v>
      </c>
      <c r="L19" s="54">
        <v>108.67</v>
      </c>
      <c r="M19" s="54">
        <v>0</v>
      </c>
      <c r="N19" s="54">
        <v>385.77850000000001</v>
      </c>
      <c r="O19" s="55">
        <v>0</v>
      </c>
      <c r="P19" s="55">
        <v>5.1799999999999999E-2</v>
      </c>
      <c r="Q19" s="55">
        <v>9.7999999999999997E-3</v>
      </c>
    </row>
    <row r="20" spans="1:17">
      <c r="A20" t="s">
        <v>198</v>
      </c>
      <c r="B20" t="s">
        <v>199</v>
      </c>
      <c r="C20" t="s">
        <v>96</v>
      </c>
      <c r="D20" t="s">
        <v>185</v>
      </c>
      <c r="E20" s="100" t="s">
        <v>437</v>
      </c>
      <c r="F20" s="98" t="s">
        <v>437</v>
      </c>
      <c r="G20" s="54">
        <v>4.72</v>
      </c>
      <c r="H20" t="s">
        <v>97</v>
      </c>
      <c r="I20" s="55">
        <v>1.0999999999999999E-2</v>
      </c>
      <c r="J20" s="55">
        <v>1.21E-2</v>
      </c>
      <c r="K20" s="54">
        <v>200000</v>
      </c>
      <c r="L20" s="54">
        <v>100.55</v>
      </c>
      <c r="M20" s="54">
        <v>0</v>
      </c>
      <c r="N20" s="54">
        <v>201.1</v>
      </c>
      <c r="O20" s="55">
        <v>0</v>
      </c>
      <c r="P20" s="55">
        <v>2.7E-2</v>
      </c>
      <c r="Q20" s="55">
        <v>5.1000000000000004E-3</v>
      </c>
    </row>
    <row r="21" spans="1:17">
      <c r="A21" s="56" t="s">
        <v>200</v>
      </c>
      <c r="B21" s="100" t="s">
        <v>437</v>
      </c>
      <c r="C21" s="100" t="s">
        <v>437</v>
      </c>
      <c r="D21" s="100" t="s">
        <v>437</v>
      </c>
      <c r="E21" s="100" t="s">
        <v>437</v>
      </c>
      <c r="F21" s="100" t="s">
        <v>437</v>
      </c>
      <c r="G21" s="58">
        <v>7.02</v>
      </c>
      <c r="H21" s="100" t="s">
        <v>437</v>
      </c>
      <c r="I21" s="100" t="s">
        <v>437</v>
      </c>
      <c r="J21" s="57">
        <v>4.0399999999999998E-2</v>
      </c>
      <c r="K21" s="58">
        <v>4962824</v>
      </c>
      <c r="L21" s="100" t="s">
        <v>437</v>
      </c>
      <c r="M21" s="58">
        <v>0</v>
      </c>
      <c r="N21" s="58">
        <v>4351.7136547999999</v>
      </c>
      <c r="O21" s="100" t="s">
        <v>437</v>
      </c>
      <c r="P21" s="57">
        <v>0.58450000000000002</v>
      </c>
      <c r="Q21" s="57">
        <v>0.11</v>
      </c>
    </row>
    <row r="22" spans="1:17">
      <c r="A22" s="56" t="s">
        <v>201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58">
        <v>0.59</v>
      </c>
      <c r="H22" s="100" t="s">
        <v>437</v>
      </c>
      <c r="I22" s="100" t="s">
        <v>437</v>
      </c>
      <c r="J22" s="57">
        <v>4.2500000000000003E-2</v>
      </c>
      <c r="K22" s="58">
        <v>530000</v>
      </c>
      <c r="L22" s="100" t="s">
        <v>437</v>
      </c>
      <c r="M22" s="58">
        <v>0</v>
      </c>
      <c r="N22" s="58">
        <v>516.90899999999999</v>
      </c>
      <c r="O22" s="100" t="s">
        <v>437</v>
      </c>
      <c r="P22" s="57">
        <v>6.9400000000000003E-2</v>
      </c>
      <c r="Q22" s="57">
        <v>1.3100000000000001E-2</v>
      </c>
    </row>
    <row r="23" spans="1:17">
      <c r="A23" t="s">
        <v>202</v>
      </c>
      <c r="B23" t="s">
        <v>203</v>
      </c>
      <c r="C23" t="s">
        <v>96</v>
      </c>
      <c r="D23" t="s">
        <v>185</v>
      </c>
      <c r="E23" s="100" t="s">
        <v>437</v>
      </c>
      <c r="F23" s="98" t="s">
        <v>437</v>
      </c>
      <c r="G23" s="54">
        <v>0.59</v>
      </c>
      <c r="H23" t="s">
        <v>97</v>
      </c>
      <c r="I23" s="55">
        <v>0</v>
      </c>
      <c r="J23" s="55">
        <v>4.2500000000000003E-2</v>
      </c>
      <c r="K23" s="54">
        <v>530000</v>
      </c>
      <c r="L23" s="54">
        <v>97.53</v>
      </c>
      <c r="M23" s="54">
        <v>0</v>
      </c>
      <c r="N23" s="54">
        <v>516.90899999999999</v>
      </c>
      <c r="O23" s="55">
        <v>0</v>
      </c>
      <c r="P23" s="55">
        <v>6.9400000000000003E-2</v>
      </c>
      <c r="Q23" s="55">
        <v>1.3100000000000001E-2</v>
      </c>
    </row>
    <row r="24" spans="1:17">
      <c r="A24" s="56" t="s">
        <v>204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58">
        <v>7.89</v>
      </c>
      <c r="H24" s="100" t="s">
        <v>437</v>
      </c>
      <c r="I24" s="100" t="s">
        <v>437</v>
      </c>
      <c r="J24" s="57">
        <v>4.02E-2</v>
      </c>
      <c r="K24" s="58">
        <v>4432824</v>
      </c>
      <c r="L24" s="100" t="s">
        <v>437</v>
      </c>
      <c r="M24" s="58">
        <v>0</v>
      </c>
      <c r="N24" s="58">
        <v>3834.8046548000002</v>
      </c>
      <c r="O24" s="100" t="s">
        <v>437</v>
      </c>
      <c r="P24" s="57">
        <v>0.5151</v>
      </c>
      <c r="Q24" s="57">
        <v>9.7000000000000003E-2</v>
      </c>
    </row>
    <row r="25" spans="1:17">
      <c r="A25" t="s">
        <v>205</v>
      </c>
      <c r="B25" t="s">
        <v>206</v>
      </c>
      <c r="C25" t="s">
        <v>96</v>
      </c>
      <c r="D25" t="s">
        <v>185</v>
      </c>
      <c r="E25" s="100" t="s">
        <v>437</v>
      </c>
      <c r="F25" s="98" t="s">
        <v>437</v>
      </c>
      <c r="G25" s="54">
        <v>4.51</v>
      </c>
      <c r="H25" t="s">
        <v>97</v>
      </c>
      <c r="I25" s="55">
        <v>2.2499999999999999E-2</v>
      </c>
      <c r="J25" s="55">
        <v>3.6700000000000003E-2</v>
      </c>
      <c r="K25" s="54">
        <v>700000</v>
      </c>
      <c r="L25" s="54">
        <v>94.49</v>
      </c>
      <c r="M25" s="54">
        <v>0</v>
      </c>
      <c r="N25" s="54">
        <v>661.43</v>
      </c>
      <c r="O25" s="55">
        <v>0</v>
      </c>
      <c r="P25" s="55">
        <v>8.8800000000000004E-2</v>
      </c>
      <c r="Q25" s="55">
        <v>1.67E-2</v>
      </c>
    </row>
    <row r="26" spans="1:17">
      <c r="A26" t="s">
        <v>207</v>
      </c>
      <c r="B26" t="s">
        <v>208</v>
      </c>
      <c r="C26" t="s">
        <v>96</v>
      </c>
      <c r="D26" t="s">
        <v>185</v>
      </c>
      <c r="E26" s="100" t="s">
        <v>437</v>
      </c>
      <c r="F26" s="98" t="s">
        <v>437</v>
      </c>
      <c r="G26" s="54">
        <v>2.13</v>
      </c>
      <c r="H26" t="s">
        <v>97</v>
      </c>
      <c r="I26" s="55">
        <v>5.0000000000000001E-3</v>
      </c>
      <c r="J26" s="55">
        <v>3.7600000000000001E-2</v>
      </c>
      <c r="K26" s="54">
        <v>123000</v>
      </c>
      <c r="L26" s="54">
        <v>93.78</v>
      </c>
      <c r="M26" s="54">
        <v>0</v>
      </c>
      <c r="N26" s="54">
        <v>115.3494</v>
      </c>
      <c r="O26" s="55">
        <v>0</v>
      </c>
      <c r="P26" s="55">
        <v>1.55E-2</v>
      </c>
      <c r="Q26" s="55">
        <v>2.8999999999999998E-3</v>
      </c>
    </row>
    <row r="27" spans="1:17">
      <c r="A27" t="s">
        <v>209</v>
      </c>
      <c r="B27" t="s">
        <v>210</v>
      </c>
      <c r="C27" t="s">
        <v>96</v>
      </c>
      <c r="D27" t="s">
        <v>185</v>
      </c>
      <c r="E27" s="100" t="s">
        <v>437</v>
      </c>
      <c r="F27" s="98" t="s">
        <v>437</v>
      </c>
      <c r="G27" s="54">
        <v>14.97</v>
      </c>
      <c r="H27" t="s">
        <v>97</v>
      </c>
      <c r="I27" s="55">
        <v>3.7499999999999999E-2</v>
      </c>
      <c r="J27" s="55">
        <v>4.5100000000000001E-2</v>
      </c>
      <c r="K27" s="54">
        <v>493000</v>
      </c>
      <c r="L27" s="54">
        <v>92</v>
      </c>
      <c r="M27" s="54">
        <v>0</v>
      </c>
      <c r="N27" s="54">
        <v>453.56</v>
      </c>
      <c r="O27" s="55">
        <v>0</v>
      </c>
      <c r="P27" s="55">
        <v>6.0900000000000003E-2</v>
      </c>
      <c r="Q27" s="55">
        <v>1.15E-2</v>
      </c>
    </row>
    <row r="28" spans="1:17">
      <c r="A28" t="s">
        <v>211</v>
      </c>
      <c r="B28" t="s">
        <v>212</v>
      </c>
      <c r="C28" t="s">
        <v>96</v>
      </c>
      <c r="D28" t="s">
        <v>185</v>
      </c>
      <c r="E28" s="100" t="s">
        <v>437</v>
      </c>
      <c r="F28" s="98" t="s">
        <v>437</v>
      </c>
      <c r="G28" s="54">
        <v>1.64</v>
      </c>
      <c r="H28" t="s">
        <v>97</v>
      </c>
      <c r="I28" s="55">
        <v>1.7500000000000002E-2</v>
      </c>
      <c r="J28" s="55">
        <v>3.8100000000000002E-2</v>
      </c>
      <c r="K28" s="54">
        <v>600000</v>
      </c>
      <c r="L28" s="54">
        <v>97.32</v>
      </c>
      <c r="M28" s="54">
        <v>0</v>
      </c>
      <c r="N28" s="54">
        <v>583.91999999999996</v>
      </c>
      <c r="O28" s="55">
        <v>0</v>
      </c>
      <c r="P28" s="55">
        <v>7.8399999999999997E-2</v>
      </c>
      <c r="Q28" s="55">
        <v>1.4800000000000001E-2</v>
      </c>
    </row>
    <row r="29" spans="1:17">
      <c r="A29" t="s">
        <v>213</v>
      </c>
      <c r="B29" t="s">
        <v>214</v>
      </c>
      <c r="C29" t="s">
        <v>96</v>
      </c>
      <c r="D29" t="s">
        <v>185</v>
      </c>
      <c r="E29" s="100" t="s">
        <v>437</v>
      </c>
      <c r="F29" s="98" t="s">
        <v>437</v>
      </c>
      <c r="G29" s="54">
        <v>18.309999999999999</v>
      </c>
      <c r="H29" t="s">
        <v>97</v>
      </c>
      <c r="I29" s="55">
        <v>2.8000000000000001E-2</v>
      </c>
      <c r="J29" s="55">
        <v>4.6199999999999998E-2</v>
      </c>
      <c r="K29" s="54">
        <v>628524</v>
      </c>
      <c r="L29" s="54">
        <v>71.52</v>
      </c>
      <c r="M29" s="54">
        <v>0</v>
      </c>
      <c r="N29" s="54">
        <v>449.52036479999998</v>
      </c>
      <c r="O29" s="55">
        <v>1E-4</v>
      </c>
      <c r="P29" s="55">
        <v>6.0400000000000002E-2</v>
      </c>
      <c r="Q29" s="55">
        <v>1.14E-2</v>
      </c>
    </row>
    <row r="30" spans="1:17">
      <c r="A30" t="s">
        <v>215</v>
      </c>
      <c r="B30" t="s">
        <v>216</v>
      </c>
      <c r="C30" t="s">
        <v>96</v>
      </c>
      <c r="D30" t="s">
        <v>185</v>
      </c>
      <c r="E30" s="100" t="s">
        <v>437</v>
      </c>
      <c r="F30" s="98" t="s">
        <v>437</v>
      </c>
      <c r="G30" s="54">
        <v>1.32</v>
      </c>
      <c r="H30" t="s">
        <v>97</v>
      </c>
      <c r="I30" s="55">
        <v>5.0000000000000001E-3</v>
      </c>
      <c r="J30" s="55">
        <v>3.8399999999999997E-2</v>
      </c>
      <c r="K30" s="54">
        <v>130000</v>
      </c>
      <c r="L30" s="54">
        <v>96.1</v>
      </c>
      <c r="M30" s="54">
        <v>0</v>
      </c>
      <c r="N30" s="54">
        <v>124.93</v>
      </c>
      <c r="O30" s="55">
        <v>0</v>
      </c>
      <c r="P30" s="55">
        <v>1.6799999999999999E-2</v>
      </c>
      <c r="Q30" s="55">
        <v>3.2000000000000002E-3</v>
      </c>
    </row>
    <row r="31" spans="1:17">
      <c r="A31" t="s">
        <v>217</v>
      </c>
      <c r="B31" t="s">
        <v>218</v>
      </c>
      <c r="C31" t="s">
        <v>96</v>
      </c>
      <c r="D31" t="s">
        <v>185</v>
      </c>
      <c r="E31" s="100" t="s">
        <v>437</v>
      </c>
      <c r="F31" s="98" t="s">
        <v>437</v>
      </c>
      <c r="G31" s="54">
        <v>6.01</v>
      </c>
      <c r="H31" t="s">
        <v>97</v>
      </c>
      <c r="I31" s="55">
        <v>0.01</v>
      </c>
      <c r="J31" s="55">
        <v>3.8100000000000002E-2</v>
      </c>
      <c r="K31" s="54">
        <v>673600</v>
      </c>
      <c r="L31" s="54">
        <v>85.38</v>
      </c>
      <c r="M31" s="54">
        <v>0</v>
      </c>
      <c r="N31" s="54">
        <v>575.11968000000002</v>
      </c>
      <c r="O31" s="55">
        <v>0</v>
      </c>
      <c r="P31" s="55">
        <v>7.7200000000000005E-2</v>
      </c>
      <c r="Q31" s="55">
        <v>1.4500000000000001E-2</v>
      </c>
    </row>
    <row r="32" spans="1:17">
      <c r="A32" t="s">
        <v>219</v>
      </c>
      <c r="B32" t="s">
        <v>220</v>
      </c>
      <c r="C32" t="s">
        <v>96</v>
      </c>
      <c r="D32" t="s">
        <v>185</v>
      </c>
      <c r="E32" s="100" t="s">
        <v>437</v>
      </c>
      <c r="F32" s="98" t="s">
        <v>437</v>
      </c>
      <c r="G32" s="54">
        <v>7.81</v>
      </c>
      <c r="H32" t="s">
        <v>97</v>
      </c>
      <c r="I32" s="55">
        <v>1.2999999999999999E-2</v>
      </c>
      <c r="J32" s="55">
        <v>3.9699999999999999E-2</v>
      </c>
      <c r="K32" s="54">
        <v>868700</v>
      </c>
      <c r="L32" s="54">
        <v>82.23</v>
      </c>
      <c r="M32" s="54">
        <v>0</v>
      </c>
      <c r="N32" s="54">
        <v>714.33200999999997</v>
      </c>
      <c r="O32" s="55">
        <v>0</v>
      </c>
      <c r="P32" s="55">
        <v>9.5899999999999999E-2</v>
      </c>
      <c r="Q32" s="55">
        <v>1.8100000000000002E-2</v>
      </c>
    </row>
    <row r="33" spans="1:17">
      <c r="A33" t="s">
        <v>221</v>
      </c>
      <c r="B33" t="s">
        <v>222</v>
      </c>
      <c r="C33" t="s">
        <v>96</v>
      </c>
      <c r="D33" t="s">
        <v>185</v>
      </c>
      <c r="E33" s="100" t="s">
        <v>437</v>
      </c>
      <c r="F33" s="98" t="s">
        <v>437</v>
      </c>
      <c r="G33" s="54">
        <v>11.83</v>
      </c>
      <c r="H33" t="s">
        <v>97</v>
      </c>
      <c r="I33" s="55">
        <v>1.4999999999999999E-2</v>
      </c>
      <c r="J33" s="55">
        <v>4.3299999999999998E-2</v>
      </c>
      <c r="K33" s="54">
        <v>216000</v>
      </c>
      <c r="L33" s="54">
        <v>72.52</v>
      </c>
      <c r="M33" s="54">
        <v>0</v>
      </c>
      <c r="N33" s="54">
        <v>156.64320000000001</v>
      </c>
      <c r="O33" s="55">
        <v>0</v>
      </c>
      <c r="P33" s="55">
        <v>2.1000000000000001E-2</v>
      </c>
      <c r="Q33" s="55">
        <v>4.0000000000000001E-3</v>
      </c>
    </row>
    <row r="34" spans="1:17">
      <c r="A34" s="56" t="s">
        <v>223</v>
      </c>
      <c r="B34" s="100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58">
        <v>0</v>
      </c>
      <c r="H34" s="100" t="s">
        <v>437</v>
      </c>
      <c r="I34" s="100" t="s">
        <v>437</v>
      </c>
      <c r="J34" s="57">
        <v>0</v>
      </c>
      <c r="K34" s="58">
        <v>0</v>
      </c>
      <c r="L34" s="100" t="s">
        <v>437</v>
      </c>
      <c r="M34" s="58">
        <v>0</v>
      </c>
      <c r="N34" s="58">
        <v>0</v>
      </c>
      <c r="O34" s="100" t="s">
        <v>437</v>
      </c>
      <c r="P34" s="57">
        <v>0</v>
      </c>
      <c r="Q34" s="57">
        <v>0</v>
      </c>
    </row>
    <row r="35" spans="1:17">
      <c r="A35" t="s">
        <v>173</v>
      </c>
      <c r="B35" t="s">
        <v>173</v>
      </c>
      <c r="C35" s="100" t="s">
        <v>437</v>
      </c>
      <c r="D35" t="s">
        <v>173</v>
      </c>
      <c r="E35" s="100" t="s">
        <v>437</v>
      </c>
      <c r="F35" s="100" t="s">
        <v>437</v>
      </c>
      <c r="G35" s="54">
        <v>0</v>
      </c>
      <c r="H35" t="s">
        <v>173</v>
      </c>
      <c r="I35" s="55">
        <v>0</v>
      </c>
      <c r="J35" s="55">
        <v>0</v>
      </c>
      <c r="K35" s="54">
        <v>0</v>
      </c>
      <c r="L35" s="54">
        <v>0</v>
      </c>
      <c r="M35" s="100" t="s">
        <v>437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s="56" t="s">
        <v>224</v>
      </c>
      <c r="B36" s="100" t="s">
        <v>437</v>
      </c>
      <c r="C36" s="100" t="s">
        <v>437</v>
      </c>
      <c r="D36" s="100" t="s">
        <v>437</v>
      </c>
      <c r="E36" s="100" t="s">
        <v>437</v>
      </c>
      <c r="F36" s="100" t="s">
        <v>437</v>
      </c>
      <c r="G36" s="58">
        <v>0</v>
      </c>
      <c r="H36" s="100" t="s">
        <v>437</v>
      </c>
      <c r="I36" s="100" t="s">
        <v>437</v>
      </c>
      <c r="J36" s="57">
        <v>0</v>
      </c>
      <c r="K36" s="58">
        <v>0</v>
      </c>
      <c r="L36" s="100" t="s">
        <v>437</v>
      </c>
      <c r="M36" s="58">
        <v>0</v>
      </c>
      <c r="N36" s="58">
        <v>0</v>
      </c>
      <c r="O36" s="100" t="s">
        <v>437</v>
      </c>
      <c r="P36" s="57">
        <v>0</v>
      </c>
      <c r="Q36" s="57">
        <v>0</v>
      </c>
    </row>
    <row r="37" spans="1:17">
      <c r="A37" t="s">
        <v>173</v>
      </c>
      <c r="B37" t="s">
        <v>173</v>
      </c>
      <c r="C37" s="100" t="s">
        <v>437</v>
      </c>
      <c r="D37" t="s">
        <v>173</v>
      </c>
      <c r="E37" s="100" t="s">
        <v>437</v>
      </c>
      <c r="F37" s="100" t="s">
        <v>437</v>
      </c>
      <c r="G37" s="54">
        <v>0</v>
      </c>
      <c r="H37" t="s">
        <v>173</v>
      </c>
      <c r="I37" s="55">
        <v>0</v>
      </c>
      <c r="J37" s="55">
        <v>0</v>
      </c>
      <c r="K37" s="54">
        <v>0</v>
      </c>
      <c r="L37" s="54">
        <v>0</v>
      </c>
      <c r="M37" s="100" t="s">
        <v>437</v>
      </c>
      <c r="N37" s="54">
        <v>0</v>
      </c>
      <c r="O37" s="55">
        <v>0</v>
      </c>
      <c r="P37" s="55">
        <v>0</v>
      </c>
      <c r="Q37" s="55">
        <v>0</v>
      </c>
    </row>
    <row r="38" spans="1:17">
      <c r="A38" s="56" t="s">
        <v>178</v>
      </c>
      <c r="B38" s="100" t="s">
        <v>437</v>
      </c>
      <c r="C38" s="100" t="s">
        <v>437</v>
      </c>
      <c r="D38" s="100" t="s">
        <v>437</v>
      </c>
      <c r="E38" s="100" t="s">
        <v>437</v>
      </c>
      <c r="F38" s="100" t="s">
        <v>437</v>
      </c>
      <c r="G38" s="58">
        <v>8.93</v>
      </c>
      <c r="H38" s="100" t="s">
        <v>437</v>
      </c>
      <c r="I38" s="100" t="s">
        <v>437</v>
      </c>
      <c r="J38" s="57">
        <v>3.9199999999999999E-2</v>
      </c>
      <c r="K38" s="58">
        <v>242500</v>
      </c>
      <c r="L38" s="100" t="s">
        <v>437</v>
      </c>
      <c r="M38" s="58">
        <v>0</v>
      </c>
      <c r="N38" s="58">
        <v>792.27797916149996</v>
      </c>
      <c r="O38" s="100" t="s">
        <v>437</v>
      </c>
      <c r="P38" s="57">
        <v>0.10639999999999999</v>
      </c>
      <c r="Q38" s="57">
        <v>0.02</v>
      </c>
    </row>
    <row r="39" spans="1:17">
      <c r="A39" s="56" t="s">
        <v>225</v>
      </c>
      <c r="B39" s="100" t="s">
        <v>437</v>
      </c>
      <c r="C39" s="100" t="s">
        <v>437</v>
      </c>
      <c r="D39" s="100" t="s">
        <v>437</v>
      </c>
      <c r="E39" s="100" t="s">
        <v>437</v>
      </c>
      <c r="F39" s="100" t="s">
        <v>437</v>
      </c>
      <c r="G39" s="58">
        <v>0</v>
      </c>
      <c r="H39" s="100" t="s">
        <v>437</v>
      </c>
      <c r="I39" s="100" t="s">
        <v>437</v>
      </c>
      <c r="J39" s="57">
        <v>0</v>
      </c>
      <c r="K39" s="58">
        <v>0</v>
      </c>
      <c r="L39" s="100" t="s">
        <v>437</v>
      </c>
      <c r="M39" s="58">
        <v>0</v>
      </c>
      <c r="N39" s="58">
        <v>0</v>
      </c>
      <c r="O39" s="100" t="s">
        <v>437</v>
      </c>
      <c r="P39" s="57">
        <v>0</v>
      </c>
      <c r="Q39" s="57">
        <v>0</v>
      </c>
    </row>
    <row r="40" spans="1:17">
      <c r="A40" t="s">
        <v>173</v>
      </c>
      <c r="B40" t="s">
        <v>173</v>
      </c>
      <c r="C40" s="100" t="s">
        <v>437</v>
      </c>
      <c r="D40" t="s">
        <v>173</v>
      </c>
      <c r="E40" s="100" t="s">
        <v>437</v>
      </c>
      <c r="F40" s="100" t="s">
        <v>437</v>
      </c>
      <c r="G40" s="54">
        <v>0</v>
      </c>
      <c r="H40" t="s">
        <v>173</v>
      </c>
      <c r="I40" s="55">
        <v>0</v>
      </c>
      <c r="J40" s="55">
        <v>0</v>
      </c>
      <c r="K40" s="54">
        <v>0</v>
      </c>
      <c r="L40" s="54">
        <v>0</v>
      </c>
      <c r="M40" s="100" t="s">
        <v>437</v>
      </c>
      <c r="N40" s="54">
        <v>0</v>
      </c>
      <c r="O40" s="55">
        <v>0</v>
      </c>
      <c r="P40" s="55">
        <v>0</v>
      </c>
      <c r="Q40" s="55">
        <v>0</v>
      </c>
    </row>
    <row r="41" spans="1:17">
      <c r="A41" s="56" t="s">
        <v>226</v>
      </c>
      <c r="B41" s="100" t="s">
        <v>437</v>
      </c>
      <c r="C41" s="100" t="s">
        <v>437</v>
      </c>
      <c r="D41" s="100" t="s">
        <v>437</v>
      </c>
      <c r="E41" s="100" t="s">
        <v>437</v>
      </c>
      <c r="F41" s="100" t="s">
        <v>437</v>
      </c>
      <c r="G41" s="58">
        <v>8.93</v>
      </c>
      <c r="H41" s="100" t="s">
        <v>437</v>
      </c>
      <c r="I41" s="100" t="s">
        <v>437</v>
      </c>
      <c r="J41" s="57">
        <v>3.9199999999999999E-2</v>
      </c>
      <c r="K41" s="58">
        <v>242500</v>
      </c>
      <c r="L41" s="100" t="s">
        <v>437</v>
      </c>
      <c r="M41" s="58">
        <v>0</v>
      </c>
      <c r="N41" s="58">
        <v>792.27797916149996</v>
      </c>
      <c r="O41" s="100" t="s">
        <v>437</v>
      </c>
      <c r="P41" s="57">
        <v>0.10639999999999999</v>
      </c>
      <c r="Q41" s="57">
        <v>0.02</v>
      </c>
    </row>
    <row r="42" spans="1:17">
      <c r="A42" t="s">
        <v>227</v>
      </c>
      <c r="B42" t="s">
        <v>228</v>
      </c>
      <c r="C42" t="s">
        <v>106</v>
      </c>
      <c r="D42" t="s">
        <v>229</v>
      </c>
      <c r="E42" t="s">
        <v>230</v>
      </c>
      <c r="F42" s="98" t="s">
        <v>437</v>
      </c>
      <c r="G42" s="54">
        <v>7.45</v>
      </c>
      <c r="H42" t="s">
        <v>99</v>
      </c>
      <c r="I42" s="55">
        <v>1.8800000000000001E-2</v>
      </c>
      <c r="J42" s="55">
        <v>3.9E-2</v>
      </c>
      <c r="K42" s="54">
        <v>212500</v>
      </c>
      <c r="L42" s="54">
        <v>86.80290409411765</v>
      </c>
      <c r="M42" s="54">
        <v>0</v>
      </c>
      <c r="N42" s="54">
        <v>669.02253294239995</v>
      </c>
      <c r="O42" s="55">
        <v>0</v>
      </c>
      <c r="P42" s="55">
        <v>8.9899999999999994E-2</v>
      </c>
      <c r="Q42" s="55">
        <v>1.6899999999999998E-2</v>
      </c>
    </row>
    <row r="43" spans="1:17">
      <c r="A43" t="s">
        <v>231</v>
      </c>
      <c r="B43" t="s">
        <v>232</v>
      </c>
      <c r="C43" t="s">
        <v>106</v>
      </c>
      <c r="D43" t="s">
        <v>229</v>
      </c>
      <c r="E43" t="s">
        <v>230</v>
      </c>
      <c r="F43" s="98" t="s">
        <v>437</v>
      </c>
      <c r="G43" s="54">
        <v>16.940000000000001</v>
      </c>
      <c r="H43" t="s">
        <v>99</v>
      </c>
      <c r="I43" s="55">
        <v>4.7500000000000001E-2</v>
      </c>
      <c r="J43" s="55">
        <v>4.0300000000000002E-2</v>
      </c>
      <c r="K43" s="54">
        <v>30000</v>
      </c>
      <c r="L43" s="54">
        <v>113.27584433333334</v>
      </c>
      <c r="M43" s="54">
        <v>0</v>
      </c>
      <c r="N43" s="54">
        <v>123.25544621909999</v>
      </c>
      <c r="O43" s="55">
        <v>0</v>
      </c>
      <c r="P43" s="55">
        <v>1.66E-2</v>
      </c>
      <c r="Q43" s="55">
        <v>3.0999999999999999E-3</v>
      </c>
    </row>
    <row r="44" spans="1:17">
      <c r="A44" t="s">
        <v>233</v>
      </c>
      <c r="B44" s="100" t="s">
        <v>437</v>
      </c>
      <c r="C44" s="100" t="s">
        <v>437</v>
      </c>
      <c r="D44" s="100" t="s">
        <v>437</v>
      </c>
      <c r="E44" s="100" t="s">
        <v>437</v>
      </c>
      <c r="F44" s="100" t="s">
        <v>437</v>
      </c>
      <c r="G44" s="100" t="s">
        <v>437</v>
      </c>
      <c r="H44" s="100" t="s">
        <v>437</v>
      </c>
      <c r="I44" s="100" t="s">
        <v>437</v>
      </c>
      <c r="J44" s="100" t="s">
        <v>437</v>
      </c>
      <c r="K44" s="100" t="s">
        <v>437</v>
      </c>
      <c r="L44" s="100" t="s">
        <v>437</v>
      </c>
      <c r="M44" s="100" t="s">
        <v>437</v>
      </c>
      <c r="N44" s="100" t="s">
        <v>437</v>
      </c>
      <c r="O44" s="100" t="s">
        <v>437</v>
      </c>
      <c r="P44" s="100" t="s">
        <v>437</v>
      </c>
      <c r="Q44" s="100" t="s">
        <v>437</v>
      </c>
    </row>
    <row r="45" spans="1:17">
      <c r="A45" t="s">
        <v>234</v>
      </c>
      <c r="B45" s="100" t="s">
        <v>437</v>
      </c>
      <c r="C45" s="100" t="s">
        <v>437</v>
      </c>
      <c r="D45" s="100" t="s">
        <v>437</v>
      </c>
      <c r="E45" s="100" t="s">
        <v>437</v>
      </c>
      <c r="F45" s="100" t="s">
        <v>437</v>
      </c>
      <c r="G45" s="100" t="s">
        <v>437</v>
      </c>
      <c r="H45" s="100" t="s">
        <v>437</v>
      </c>
      <c r="I45" s="100" t="s">
        <v>437</v>
      </c>
      <c r="J45" s="100" t="s">
        <v>437</v>
      </c>
      <c r="K45" s="100" t="s">
        <v>437</v>
      </c>
      <c r="L45" s="100" t="s">
        <v>437</v>
      </c>
      <c r="M45" s="100" t="s">
        <v>437</v>
      </c>
      <c r="N45" s="100" t="s">
        <v>437</v>
      </c>
      <c r="O45" s="100" t="s">
        <v>437</v>
      </c>
      <c r="P45" s="100" t="s">
        <v>437</v>
      </c>
      <c r="Q45" s="100" t="s">
        <v>437</v>
      </c>
    </row>
    <row r="46" spans="1:17">
      <c r="A46" t="s">
        <v>235</v>
      </c>
      <c r="B46" s="100" t="s">
        <v>437</v>
      </c>
      <c r="C46" s="100" t="s">
        <v>437</v>
      </c>
      <c r="D46" s="100" t="s">
        <v>437</v>
      </c>
      <c r="E46" s="100" t="s">
        <v>437</v>
      </c>
      <c r="F46" s="100" t="s">
        <v>437</v>
      </c>
      <c r="G46" s="100" t="s">
        <v>437</v>
      </c>
      <c r="H46" s="100" t="s">
        <v>437</v>
      </c>
      <c r="I46" s="100" t="s">
        <v>437</v>
      </c>
      <c r="J46" s="100" t="s">
        <v>437</v>
      </c>
      <c r="K46" s="100" t="s">
        <v>437</v>
      </c>
      <c r="L46" s="100" t="s">
        <v>437</v>
      </c>
      <c r="M46" s="100" t="s">
        <v>437</v>
      </c>
      <c r="N46" s="100" t="s">
        <v>437</v>
      </c>
      <c r="O46" s="100" t="s">
        <v>437</v>
      </c>
      <c r="P46" s="100" t="s">
        <v>437</v>
      </c>
      <c r="Q46" s="100" t="s">
        <v>437</v>
      </c>
    </row>
    <row r="47" spans="1:17">
      <c r="A47" t="s">
        <v>236</v>
      </c>
      <c r="B47" s="100" t="s">
        <v>437</v>
      </c>
      <c r="C47" s="100" t="s">
        <v>437</v>
      </c>
      <c r="D47" s="100" t="s">
        <v>437</v>
      </c>
      <c r="E47" s="100" t="s">
        <v>437</v>
      </c>
      <c r="F47" s="100" t="s">
        <v>437</v>
      </c>
      <c r="G47" s="100" t="s">
        <v>437</v>
      </c>
      <c r="H47" s="100" t="s">
        <v>437</v>
      </c>
      <c r="I47" s="100" t="s">
        <v>437</v>
      </c>
      <c r="J47" s="100" t="s">
        <v>437</v>
      </c>
      <c r="K47" s="100" t="s">
        <v>437</v>
      </c>
      <c r="L47" s="100" t="s">
        <v>437</v>
      </c>
      <c r="M47" s="100" t="s">
        <v>437</v>
      </c>
      <c r="N47" s="100" t="s">
        <v>437</v>
      </c>
      <c r="O47" s="100" t="s">
        <v>437</v>
      </c>
      <c r="P47" s="100" t="s">
        <v>437</v>
      </c>
      <c r="Q47" s="100" t="s">
        <v>437</v>
      </c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436</v>
      </c>
    </row>
    <row r="2" spans="1:22" s="1" customFormat="1">
      <c r="A2" s="2" t="s">
        <v>1</v>
      </c>
      <c r="B2" s="9" t="s">
        <v>384</v>
      </c>
    </row>
    <row r="3" spans="1:22" s="1" customFormat="1">
      <c r="A3" s="2" t="s">
        <v>2</v>
      </c>
      <c r="B3" s="60" t="s">
        <v>385</v>
      </c>
    </row>
    <row r="4" spans="1:22" s="1" customFormat="1">
      <c r="A4" s="2" t="s">
        <v>3</v>
      </c>
      <c r="B4" s="61" t="s">
        <v>157</v>
      </c>
    </row>
    <row r="5" spans="1:22" ht="18.75">
      <c r="A5" s="70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2" s="15" customFormat="1">
      <c r="A6" s="103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147</v>
      </c>
      <c r="O6" s="34" t="s">
        <v>148</v>
      </c>
      <c r="P6" s="101" t="s">
        <v>152</v>
      </c>
      <c r="Q6" s="34" t="s">
        <v>53</v>
      </c>
      <c r="R6" s="34" t="s">
        <v>69</v>
      </c>
      <c r="S6" s="34" t="s">
        <v>54</v>
      </c>
      <c r="T6" s="104" t="s">
        <v>143</v>
      </c>
      <c r="V6" s="13"/>
    </row>
    <row r="7" spans="1:22" s="15" customFormat="1">
      <c r="A7" s="105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93" t="s">
        <v>437</v>
      </c>
      <c r="I7" s="16" t="s">
        <v>70</v>
      </c>
      <c r="J7" s="16" t="s">
        <v>71</v>
      </c>
      <c r="K7" s="93" t="s">
        <v>437</v>
      </c>
      <c r="L7" s="16" t="s">
        <v>7</v>
      </c>
      <c r="M7" s="16" t="s">
        <v>7</v>
      </c>
      <c r="N7" s="16" t="s">
        <v>144</v>
      </c>
      <c r="O7" s="93" t="s">
        <v>437</v>
      </c>
      <c r="P7" s="16" t="s">
        <v>145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6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146</v>
      </c>
      <c r="U8" s="24"/>
    </row>
    <row r="9" spans="1:22" s="17" customFormat="1" ht="21" thickBot="1">
      <c r="A9" s="27" t="s">
        <v>84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95" t="s">
        <v>437</v>
      </c>
      <c r="L9" s="95" t="s">
        <v>437</v>
      </c>
      <c r="M9" s="95" t="s">
        <v>437</v>
      </c>
      <c r="N9" s="52">
        <v>0</v>
      </c>
      <c r="O9" s="95" t="s">
        <v>437</v>
      </c>
      <c r="P9" s="52">
        <v>0</v>
      </c>
      <c r="Q9" s="52">
        <v>0</v>
      </c>
      <c r="R9" s="95" t="s">
        <v>437</v>
      </c>
      <c r="S9" s="53">
        <v>0</v>
      </c>
      <c r="T9" s="53">
        <v>0</v>
      </c>
      <c r="U9" s="24"/>
    </row>
    <row r="10" spans="1:22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100" t="s">
        <v>437</v>
      </c>
      <c r="I10" s="100" t="s">
        <v>437</v>
      </c>
      <c r="J10" s="58">
        <v>0</v>
      </c>
      <c r="K10" s="100" t="s">
        <v>437</v>
      </c>
      <c r="L10" s="100" t="s">
        <v>437</v>
      </c>
      <c r="M10" s="57">
        <v>0</v>
      </c>
      <c r="N10" s="58">
        <v>0</v>
      </c>
      <c r="O10" s="100" t="s">
        <v>437</v>
      </c>
      <c r="P10" s="58">
        <v>0</v>
      </c>
      <c r="Q10" s="58">
        <v>0</v>
      </c>
      <c r="R10" s="100" t="s">
        <v>437</v>
      </c>
      <c r="S10" s="57">
        <v>0</v>
      </c>
      <c r="T10" s="57">
        <v>0</v>
      </c>
    </row>
    <row r="11" spans="1:22">
      <c r="A11" s="56" t="s">
        <v>237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100" t="s">
        <v>437</v>
      </c>
      <c r="I11" s="100" t="s">
        <v>437</v>
      </c>
      <c r="J11" s="58">
        <v>0</v>
      </c>
      <c r="K11" s="100" t="s">
        <v>437</v>
      </c>
      <c r="L11" s="100" t="s">
        <v>437</v>
      </c>
      <c r="M11" s="57">
        <v>0</v>
      </c>
      <c r="N11" s="58">
        <v>0</v>
      </c>
      <c r="O11" s="100" t="s">
        <v>437</v>
      </c>
      <c r="P11" s="58">
        <v>0</v>
      </c>
      <c r="Q11" s="58">
        <v>0</v>
      </c>
      <c r="R11" s="100" t="s">
        <v>437</v>
      </c>
      <c r="S11" s="57">
        <v>0</v>
      </c>
      <c r="T11" s="57">
        <v>0</v>
      </c>
    </row>
    <row r="12" spans="1:22">
      <c r="A12" t="s">
        <v>173</v>
      </c>
      <c r="B12" t="s">
        <v>173</v>
      </c>
      <c r="C12" s="100" t="s">
        <v>437</v>
      </c>
      <c r="D12" s="100" t="s">
        <v>437</v>
      </c>
      <c r="E12" s="100" t="s">
        <v>437</v>
      </c>
      <c r="F12" t="s">
        <v>173</v>
      </c>
      <c r="G12" t="s">
        <v>173</v>
      </c>
      <c r="H12" s="100" t="s">
        <v>437</v>
      </c>
      <c r="I12" s="100" t="s">
        <v>437</v>
      </c>
      <c r="J12" s="54">
        <v>0</v>
      </c>
      <c r="K12" t="s">
        <v>173</v>
      </c>
      <c r="L12" s="55">
        <v>0</v>
      </c>
      <c r="M12" s="55">
        <v>0</v>
      </c>
      <c r="N12" s="54">
        <v>0</v>
      </c>
      <c r="O12" s="54">
        <v>0</v>
      </c>
      <c r="P12" s="100" t="s">
        <v>437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200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100" t="s">
        <v>437</v>
      </c>
      <c r="I13" s="100" t="s">
        <v>437</v>
      </c>
      <c r="J13" s="58">
        <v>0</v>
      </c>
      <c r="K13" s="100" t="s">
        <v>437</v>
      </c>
      <c r="L13" s="100" t="s">
        <v>437</v>
      </c>
      <c r="M13" s="57">
        <v>0</v>
      </c>
      <c r="N13" s="58">
        <v>0</v>
      </c>
      <c r="O13" s="100" t="s">
        <v>437</v>
      </c>
      <c r="P13" s="58">
        <v>0</v>
      </c>
      <c r="Q13" s="58">
        <v>0</v>
      </c>
      <c r="R13" s="100" t="s">
        <v>437</v>
      </c>
      <c r="S13" s="57">
        <v>0</v>
      </c>
      <c r="T13" s="57">
        <v>0</v>
      </c>
    </row>
    <row r="14" spans="1:22">
      <c r="A14" t="s">
        <v>173</v>
      </c>
      <c r="B14" t="s">
        <v>173</v>
      </c>
      <c r="C14" s="100" t="s">
        <v>437</v>
      </c>
      <c r="D14" s="100" t="s">
        <v>437</v>
      </c>
      <c r="E14" s="100" t="s">
        <v>437</v>
      </c>
      <c r="F14" t="s">
        <v>173</v>
      </c>
      <c r="G14" t="s">
        <v>173</v>
      </c>
      <c r="H14" s="100" t="s">
        <v>437</v>
      </c>
      <c r="I14" s="100" t="s">
        <v>437</v>
      </c>
      <c r="J14" s="54">
        <v>0</v>
      </c>
      <c r="K14" t="s">
        <v>173</v>
      </c>
      <c r="L14" s="55">
        <v>0</v>
      </c>
      <c r="M14" s="55">
        <v>0</v>
      </c>
      <c r="N14" s="54">
        <v>0</v>
      </c>
      <c r="O14" s="54">
        <v>0</v>
      </c>
      <c r="P14" s="100" t="s">
        <v>437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238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100" t="s">
        <v>437</v>
      </c>
      <c r="J15" s="58">
        <v>0</v>
      </c>
      <c r="K15" s="100" t="s">
        <v>437</v>
      </c>
      <c r="L15" s="100" t="s">
        <v>437</v>
      </c>
      <c r="M15" s="57">
        <v>0</v>
      </c>
      <c r="N15" s="58">
        <v>0</v>
      </c>
      <c r="O15" s="100" t="s">
        <v>437</v>
      </c>
      <c r="P15" s="58">
        <v>0</v>
      </c>
      <c r="Q15" s="58">
        <v>0</v>
      </c>
      <c r="R15" s="100" t="s">
        <v>437</v>
      </c>
      <c r="S15" s="57">
        <v>0</v>
      </c>
      <c r="T15" s="57">
        <v>0</v>
      </c>
    </row>
    <row r="16" spans="1:22">
      <c r="A16" t="s">
        <v>173</v>
      </c>
      <c r="B16" t="s">
        <v>173</v>
      </c>
      <c r="C16" s="100" t="s">
        <v>437</v>
      </c>
      <c r="D16" s="100" t="s">
        <v>437</v>
      </c>
      <c r="E16" s="100" t="s">
        <v>437</v>
      </c>
      <c r="F16" t="s">
        <v>173</v>
      </c>
      <c r="G16" t="s">
        <v>173</v>
      </c>
      <c r="H16" s="100" t="s">
        <v>437</v>
      </c>
      <c r="I16" s="100" t="s">
        <v>437</v>
      </c>
      <c r="J16" s="54">
        <v>0</v>
      </c>
      <c r="K16" t="s">
        <v>173</v>
      </c>
      <c r="L16" s="55">
        <v>0</v>
      </c>
      <c r="M16" s="55">
        <v>0</v>
      </c>
      <c r="N16" s="54">
        <v>0</v>
      </c>
      <c r="O16" s="54">
        <v>0</v>
      </c>
      <c r="P16" s="100" t="s">
        <v>437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178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100" t="s">
        <v>437</v>
      </c>
      <c r="J17" s="58">
        <v>0</v>
      </c>
      <c r="K17" s="100" t="s">
        <v>437</v>
      </c>
      <c r="L17" s="100" t="s">
        <v>437</v>
      </c>
      <c r="M17" s="57">
        <v>0</v>
      </c>
      <c r="N17" s="58">
        <v>0</v>
      </c>
      <c r="O17" s="100" t="s">
        <v>437</v>
      </c>
      <c r="P17" s="58">
        <v>0</v>
      </c>
      <c r="Q17" s="58">
        <v>0</v>
      </c>
      <c r="R17" s="100" t="s">
        <v>437</v>
      </c>
      <c r="S17" s="57">
        <v>0</v>
      </c>
      <c r="T17" s="57">
        <v>0</v>
      </c>
    </row>
    <row r="18" spans="1:20">
      <c r="A18" s="56" t="s">
        <v>239</v>
      </c>
      <c r="B18" s="100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100" t="s">
        <v>437</v>
      </c>
      <c r="H18" s="100" t="s">
        <v>437</v>
      </c>
      <c r="I18" s="100" t="s">
        <v>437</v>
      </c>
      <c r="J18" s="58">
        <v>0</v>
      </c>
      <c r="K18" s="100" t="s">
        <v>437</v>
      </c>
      <c r="L18" s="100" t="s">
        <v>437</v>
      </c>
      <c r="M18" s="57">
        <v>0</v>
      </c>
      <c r="N18" s="58">
        <v>0</v>
      </c>
      <c r="O18" s="100" t="s">
        <v>437</v>
      </c>
      <c r="P18" s="58">
        <v>0</v>
      </c>
      <c r="Q18" s="58">
        <v>0</v>
      </c>
      <c r="R18" s="100" t="s">
        <v>437</v>
      </c>
      <c r="S18" s="57">
        <v>0</v>
      </c>
      <c r="T18" s="57">
        <v>0</v>
      </c>
    </row>
    <row r="19" spans="1:20">
      <c r="A19" t="s">
        <v>173</v>
      </c>
      <c r="B19" t="s">
        <v>173</v>
      </c>
      <c r="C19" s="100" t="s">
        <v>437</v>
      </c>
      <c r="D19" s="100" t="s">
        <v>437</v>
      </c>
      <c r="E19" s="100" t="s">
        <v>437</v>
      </c>
      <c r="F19" t="s">
        <v>173</v>
      </c>
      <c r="G19" t="s">
        <v>173</v>
      </c>
      <c r="H19" s="100" t="s">
        <v>437</v>
      </c>
      <c r="I19" s="100" t="s">
        <v>437</v>
      </c>
      <c r="J19" s="54">
        <v>0</v>
      </c>
      <c r="K19" t="s">
        <v>173</v>
      </c>
      <c r="L19" s="55">
        <v>0</v>
      </c>
      <c r="M19" s="55">
        <v>0</v>
      </c>
      <c r="N19" s="54">
        <v>0</v>
      </c>
      <c r="O19" s="54">
        <v>0</v>
      </c>
      <c r="P19" s="100" t="s">
        <v>437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240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100" t="s">
        <v>437</v>
      </c>
      <c r="J20" s="58">
        <v>0</v>
      </c>
      <c r="K20" s="100" t="s">
        <v>437</v>
      </c>
      <c r="L20" s="100" t="s">
        <v>437</v>
      </c>
      <c r="M20" s="57">
        <v>0</v>
      </c>
      <c r="N20" s="58">
        <v>0</v>
      </c>
      <c r="O20" s="100" t="s">
        <v>437</v>
      </c>
      <c r="P20" s="58">
        <v>0</v>
      </c>
      <c r="Q20" s="58">
        <v>0</v>
      </c>
      <c r="R20" s="100" t="s">
        <v>437</v>
      </c>
      <c r="S20" s="57">
        <v>0</v>
      </c>
      <c r="T20" s="57">
        <v>0</v>
      </c>
    </row>
    <row r="21" spans="1:20">
      <c r="A21" t="s">
        <v>173</v>
      </c>
      <c r="B21" t="s">
        <v>173</v>
      </c>
      <c r="C21" s="100" t="s">
        <v>437</v>
      </c>
      <c r="D21" s="100" t="s">
        <v>437</v>
      </c>
      <c r="E21" s="100" t="s">
        <v>437</v>
      </c>
      <c r="F21" t="s">
        <v>173</v>
      </c>
      <c r="G21" t="s">
        <v>173</v>
      </c>
      <c r="H21" s="100" t="s">
        <v>437</v>
      </c>
      <c r="I21" s="100" t="s">
        <v>437</v>
      </c>
      <c r="J21" s="54">
        <v>0</v>
      </c>
      <c r="K21" t="s">
        <v>173</v>
      </c>
      <c r="L21" s="55">
        <v>0</v>
      </c>
      <c r="M21" s="55">
        <v>0</v>
      </c>
      <c r="N21" s="54">
        <v>0</v>
      </c>
      <c r="O21" s="54">
        <v>0</v>
      </c>
      <c r="P21" s="100" t="s">
        <v>437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180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100" t="s">
        <v>437</v>
      </c>
      <c r="J22" s="100" t="s">
        <v>437</v>
      </c>
      <c r="K22" s="100" t="s">
        <v>437</v>
      </c>
      <c r="L22" s="100" t="s">
        <v>437</v>
      </c>
      <c r="M22" s="100" t="s">
        <v>437</v>
      </c>
      <c r="N22" s="100" t="s">
        <v>437</v>
      </c>
      <c r="O22" s="100" t="s">
        <v>437</v>
      </c>
      <c r="P22" s="100" t="s">
        <v>437</v>
      </c>
      <c r="Q22" s="100" t="s">
        <v>437</v>
      </c>
      <c r="R22" s="100" t="s">
        <v>437</v>
      </c>
      <c r="S22" s="100" t="s">
        <v>437</v>
      </c>
      <c r="T22" s="100" t="s">
        <v>437</v>
      </c>
    </row>
    <row r="23" spans="1:20">
      <c r="A23" t="s">
        <v>233</v>
      </c>
      <c r="B23" s="100" t="s">
        <v>437</v>
      </c>
      <c r="C23" s="100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100" t="s">
        <v>437</v>
      </c>
      <c r="I23" s="100" t="s">
        <v>437</v>
      </c>
      <c r="J23" s="100" t="s">
        <v>437</v>
      </c>
      <c r="K23" s="100" t="s">
        <v>437</v>
      </c>
      <c r="L23" s="100" t="s">
        <v>437</v>
      </c>
      <c r="M23" s="100" t="s">
        <v>437</v>
      </c>
      <c r="N23" s="100" t="s">
        <v>437</v>
      </c>
      <c r="O23" s="100" t="s">
        <v>437</v>
      </c>
      <c r="P23" s="100" t="s">
        <v>437</v>
      </c>
      <c r="Q23" s="100" t="s">
        <v>437</v>
      </c>
      <c r="R23" s="100" t="s">
        <v>437</v>
      </c>
      <c r="S23" s="100" t="s">
        <v>437</v>
      </c>
      <c r="T23" s="100" t="s">
        <v>437</v>
      </c>
    </row>
    <row r="24" spans="1:20">
      <c r="A24" t="s">
        <v>234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  <c r="P24" s="100" t="s">
        <v>437</v>
      </c>
      <c r="Q24" s="100" t="s">
        <v>437</v>
      </c>
      <c r="R24" s="100" t="s">
        <v>437</v>
      </c>
      <c r="S24" s="100" t="s">
        <v>437</v>
      </c>
      <c r="T24" s="100" t="s">
        <v>437</v>
      </c>
    </row>
    <row r="25" spans="1:20">
      <c r="A25" t="s">
        <v>235</v>
      </c>
      <c r="B25" s="100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  <c r="P25" s="100" t="s">
        <v>437</v>
      </c>
      <c r="Q25" s="100" t="s">
        <v>437</v>
      </c>
      <c r="R25" s="100" t="s">
        <v>437</v>
      </c>
      <c r="S25" s="100" t="s">
        <v>437</v>
      </c>
      <c r="T25" s="100" t="s">
        <v>437</v>
      </c>
    </row>
    <row r="26" spans="1:20">
      <c r="A26" t="s">
        <v>236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  <c r="O26" s="100" t="s">
        <v>437</v>
      </c>
      <c r="P26" s="100" t="s">
        <v>437</v>
      </c>
      <c r="Q26" s="100" t="s">
        <v>437</v>
      </c>
      <c r="R26" s="100" t="s">
        <v>437</v>
      </c>
      <c r="S26" s="100" t="s">
        <v>437</v>
      </c>
      <c r="T26" s="100" t="s">
        <v>437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436</v>
      </c>
    </row>
    <row r="2" spans="1:22" s="1" customFormat="1">
      <c r="A2" s="2" t="s">
        <v>1</v>
      </c>
      <c r="B2" s="9" t="s">
        <v>384</v>
      </c>
    </row>
    <row r="3" spans="1:22" s="1" customFormat="1">
      <c r="A3" s="2" t="s">
        <v>2</v>
      </c>
      <c r="B3" s="60" t="s">
        <v>385</v>
      </c>
    </row>
    <row r="4" spans="1:22" s="1" customFormat="1">
      <c r="A4" s="2" t="s">
        <v>3</v>
      </c>
      <c r="B4" s="61" t="s">
        <v>157</v>
      </c>
    </row>
    <row r="5" spans="1:22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147</v>
      </c>
      <c r="O6" s="32" t="s">
        <v>148</v>
      </c>
      <c r="P6" s="101" t="s">
        <v>152</v>
      </c>
      <c r="Q6" s="32" t="s">
        <v>53</v>
      </c>
      <c r="R6" s="34" t="s">
        <v>69</v>
      </c>
      <c r="S6" s="32" t="s">
        <v>54</v>
      </c>
      <c r="T6" s="32" t="s">
        <v>143</v>
      </c>
      <c r="V6" s="13"/>
    </row>
    <row r="7" spans="1:22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93" t="s">
        <v>437</v>
      </c>
      <c r="I7" s="20" t="s">
        <v>70</v>
      </c>
      <c r="J7" s="20" t="s">
        <v>71</v>
      </c>
      <c r="K7" s="93" t="s">
        <v>437</v>
      </c>
      <c r="L7" s="20" t="s">
        <v>7</v>
      </c>
      <c r="M7" s="20" t="s">
        <v>7</v>
      </c>
      <c r="N7" s="20" t="s">
        <v>144</v>
      </c>
      <c r="O7" s="93" t="s">
        <v>437</v>
      </c>
      <c r="P7" s="16" t="s">
        <v>145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146</v>
      </c>
      <c r="U8" s="24"/>
    </row>
    <row r="9" spans="1:22" s="17" customFormat="1" ht="20.25">
      <c r="A9" s="18" t="s">
        <v>86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95" t="s">
        <v>437</v>
      </c>
      <c r="L9" s="95" t="s">
        <v>437</v>
      </c>
      <c r="M9" s="95" t="s">
        <v>437</v>
      </c>
      <c r="N9" s="52">
        <v>0</v>
      </c>
      <c r="O9" s="95" t="s">
        <v>437</v>
      </c>
      <c r="P9" s="52">
        <v>0</v>
      </c>
      <c r="Q9" s="52">
        <v>0</v>
      </c>
      <c r="R9" s="95" t="s">
        <v>437</v>
      </c>
      <c r="S9" s="53">
        <v>0</v>
      </c>
      <c r="T9" s="53">
        <v>0</v>
      </c>
      <c r="U9" s="24"/>
    </row>
    <row r="10" spans="1:22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100" t="s">
        <v>437</v>
      </c>
      <c r="I10" s="100" t="s">
        <v>437</v>
      </c>
      <c r="J10" s="58">
        <v>0</v>
      </c>
      <c r="K10" s="100" t="s">
        <v>437</v>
      </c>
      <c r="L10" s="100" t="s">
        <v>437</v>
      </c>
      <c r="M10" s="57">
        <v>0</v>
      </c>
      <c r="N10" s="58">
        <v>0</v>
      </c>
      <c r="O10" s="100" t="s">
        <v>437</v>
      </c>
      <c r="P10" s="58">
        <v>0</v>
      </c>
      <c r="Q10" s="58">
        <v>0</v>
      </c>
      <c r="R10" s="100" t="s">
        <v>437</v>
      </c>
      <c r="S10" s="57">
        <v>0</v>
      </c>
      <c r="T10" s="57">
        <v>0</v>
      </c>
    </row>
    <row r="11" spans="1:22">
      <c r="A11" s="56" t="s">
        <v>237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100" t="s">
        <v>437</v>
      </c>
      <c r="I11" s="100" t="s">
        <v>437</v>
      </c>
      <c r="J11" s="58">
        <v>0</v>
      </c>
      <c r="K11" s="100" t="s">
        <v>437</v>
      </c>
      <c r="L11" s="100" t="s">
        <v>437</v>
      </c>
      <c r="M11" s="57">
        <v>0</v>
      </c>
      <c r="N11" s="58">
        <v>0</v>
      </c>
      <c r="O11" s="100" t="s">
        <v>437</v>
      </c>
      <c r="P11" s="58">
        <v>0</v>
      </c>
      <c r="Q11" s="58">
        <v>0</v>
      </c>
      <c r="R11" s="100" t="s">
        <v>437</v>
      </c>
      <c r="S11" s="57">
        <v>0</v>
      </c>
      <c r="T11" s="57">
        <v>0</v>
      </c>
    </row>
    <row r="12" spans="1:22">
      <c r="A12" t="s">
        <v>173</v>
      </c>
      <c r="B12" t="s">
        <v>173</v>
      </c>
      <c r="C12" s="100" t="s">
        <v>437</v>
      </c>
      <c r="D12" s="100" t="s">
        <v>437</v>
      </c>
      <c r="E12" s="100" t="s">
        <v>437</v>
      </c>
      <c r="F12" t="s">
        <v>173</v>
      </c>
      <c r="G12" t="s">
        <v>173</v>
      </c>
      <c r="H12" s="100" t="s">
        <v>437</v>
      </c>
      <c r="I12" s="100" t="s">
        <v>437</v>
      </c>
      <c r="J12" s="54">
        <v>0</v>
      </c>
      <c r="K12" t="s">
        <v>173</v>
      </c>
      <c r="L12" s="55">
        <v>0</v>
      </c>
      <c r="M12" s="55">
        <v>0</v>
      </c>
      <c r="N12" s="54">
        <v>0</v>
      </c>
      <c r="O12" s="54">
        <v>0</v>
      </c>
      <c r="P12" s="100" t="s">
        <v>437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200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100" t="s">
        <v>437</v>
      </c>
      <c r="I13" s="100" t="s">
        <v>437</v>
      </c>
      <c r="J13" s="58">
        <v>0</v>
      </c>
      <c r="K13" s="100" t="s">
        <v>437</v>
      </c>
      <c r="L13" s="100" t="s">
        <v>437</v>
      </c>
      <c r="M13" s="57">
        <v>0</v>
      </c>
      <c r="N13" s="58">
        <v>0</v>
      </c>
      <c r="O13" s="100" t="s">
        <v>437</v>
      </c>
      <c r="P13" s="58">
        <v>0</v>
      </c>
      <c r="Q13" s="58">
        <v>0</v>
      </c>
      <c r="R13" s="100" t="s">
        <v>437</v>
      </c>
      <c r="S13" s="57">
        <v>0</v>
      </c>
      <c r="T13" s="57">
        <v>0</v>
      </c>
    </row>
    <row r="14" spans="1:22">
      <c r="A14" t="s">
        <v>173</v>
      </c>
      <c r="B14" t="s">
        <v>173</v>
      </c>
      <c r="C14" s="100" t="s">
        <v>437</v>
      </c>
      <c r="D14" s="100" t="s">
        <v>437</v>
      </c>
      <c r="E14" s="100" t="s">
        <v>437</v>
      </c>
      <c r="F14" t="s">
        <v>173</v>
      </c>
      <c r="G14" t="s">
        <v>173</v>
      </c>
      <c r="H14" s="100" t="s">
        <v>437</v>
      </c>
      <c r="I14" s="100" t="s">
        <v>437</v>
      </c>
      <c r="J14" s="54">
        <v>0</v>
      </c>
      <c r="K14" t="s">
        <v>173</v>
      </c>
      <c r="L14" s="55">
        <v>0</v>
      </c>
      <c r="M14" s="55">
        <v>0</v>
      </c>
      <c r="N14" s="54">
        <v>0</v>
      </c>
      <c r="O14" s="54">
        <v>0</v>
      </c>
      <c r="P14" s="100" t="s">
        <v>437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238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100" t="s">
        <v>437</v>
      </c>
      <c r="J15" s="58">
        <v>0</v>
      </c>
      <c r="K15" s="100" t="s">
        <v>437</v>
      </c>
      <c r="L15" s="100" t="s">
        <v>437</v>
      </c>
      <c r="M15" s="57">
        <v>0</v>
      </c>
      <c r="N15" s="58">
        <v>0</v>
      </c>
      <c r="O15" s="100" t="s">
        <v>437</v>
      </c>
      <c r="P15" s="58">
        <v>0</v>
      </c>
      <c r="Q15" s="58">
        <v>0</v>
      </c>
      <c r="R15" s="100" t="s">
        <v>437</v>
      </c>
      <c r="S15" s="57">
        <v>0</v>
      </c>
      <c r="T15" s="57">
        <v>0</v>
      </c>
    </row>
    <row r="16" spans="1:22">
      <c r="A16" t="s">
        <v>173</v>
      </c>
      <c r="B16" t="s">
        <v>173</v>
      </c>
      <c r="C16" s="100" t="s">
        <v>437</v>
      </c>
      <c r="D16" s="100" t="s">
        <v>437</v>
      </c>
      <c r="E16" s="100" t="s">
        <v>437</v>
      </c>
      <c r="F16" t="s">
        <v>173</v>
      </c>
      <c r="G16" t="s">
        <v>173</v>
      </c>
      <c r="H16" s="100" t="s">
        <v>437</v>
      </c>
      <c r="I16" s="100" t="s">
        <v>437</v>
      </c>
      <c r="J16" s="54">
        <v>0</v>
      </c>
      <c r="K16" t="s">
        <v>173</v>
      </c>
      <c r="L16" s="55">
        <v>0</v>
      </c>
      <c r="M16" s="55">
        <v>0</v>
      </c>
      <c r="N16" s="54">
        <v>0</v>
      </c>
      <c r="O16" s="54">
        <v>0</v>
      </c>
      <c r="P16" s="100" t="s">
        <v>437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241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100" t="s">
        <v>437</v>
      </c>
      <c r="J17" s="58">
        <v>0</v>
      </c>
      <c r="K17" s="100" t="s">
        <v>437</v>
      </c>
      <c r="L17" s="100" t="s">
        <v>437</v>
      </c>
      <c r="M17" s="57">
        <v>0</v>
      </c>
      <c r="N17" s="58">
        <v>0</v>
      </c>
      <c r="O17" s="100" t="s">
        <v>437</v>
      </c>
      <c r="P17" s="58">
        <v>0</v>
      </c>
      <c r="Q17" s="58">
        <v>0</v>
      </c>
      <c r="R17" s="100" t="s">
        <v>437</v>
      </c>
      <c r="S17" s="57">
        <v>0</v>
      </c>
      <c r="T17" s="57">
        <v>0</v>
      </c>
    </row>
    <row r="18" spans="1:20">
      <c r="A18" t="s">
        <v>173</v>
      </c>
      <c r="B18" t="s">
        <v>173</v>
      </c>
      <c r="C18" s="100" t="s">
        <v>437</v>
      </c>
      <c r="D18" s="100" t="s">
        <v>437</v>
      </c>
      <c r="E18" s="100" t="s">
        <v>437</v>
      </c>
      <c r="F18" t="s">
        <v>173</v>
      </c>
      <c r="G18" t="s">
        <v>173</v>
      </c>
      <c r="H18" s="100" t="s">
        <v>437</v>
      </c>
      <c r="I18" s="100" t="s">
        <v>437</v>
      </c>
      <c r="J18" s="54">
        <v>0</v>
      </c>
      <c r="K18" t="s">
        <v>173</v>
      </c>
      <c r="L18" s="55">
        <v>0</v>
      </c>
      <c r="M18" s="55">
        <v>0</v>
      </c>
      <c r="N18" s="54">
        <v>0</v>
      </c>
      <c r="O18" s="54">
        <v>0</v>
      </c>
      <c r="P18" s="100" t="s">
        <v>437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178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100" t="s">
        <v>437</v>
      </c>
      <c r="J19" s="58">
        <v>0</v>
      </c>
      <c r="K19" s="100" t="s">
        <v>437</v>
      </c>
      <c r="L19" s="100" t="s">
        <v>437</v>
      </c>
      <c r="M19" s="57">
        <v>0</v>
      </c>
      <c r="N19" s="58">
        <v>0</v>
      </c>
      <c r="O19" s="100" t="s">
        <v>437</v>
      </c>
      <c r="P19" s="58">
        <v>0</v>
      </c>
      <c r="Q19" s="58">
        <v>0</v>
      </c>
      <c r="R19" s="100" t="s">
        <v>437</v>
      </c>
      <c r="S19" s="57">
        <v>0</v>
      </c>
      <c r="T19" s="57">
        <v>0</v>
      </c>
    </row>
    <row r="20" spans="1:20">
      <c r="A20" s="56" t="s">
        <v>239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100" t="s">
        <v>437</v>
      </c>
      <c r="J20" s="58">
        <v>0</v>
      </c>
      <c r="K20" s="100" t="s">
        <v>437</v>
      </c>
      <c r="L20" s="100" t="s">
        <v>437</v>
      </c>
      <c r="M20" s="57">
        <v>0</v>
      </c>
      <c r="N20" s="58">
        <v>0</v>
      </c>
      <c r="O20" s="100" t="s">
        <v>437</v>
      </c>
      <c r="P20" s="58">
        <v>0</v>
      </c>
      <c r="Q20" s="58">
        <v>0</v>
      </c>
      <c r="R20" s="100" t="s">
        <v>437</v>
      </c>
      <c r="S20" s="57">
        <v>0</v>
      </c>
      <c r="T20" s="57">
        <v>0</v>
      </c>
    </row>
    <row r="21" spans="1:20">
      <c r="A21" t="s">
        <v>173</v>
      </c>
      <c r="B21" t="s">
        <v>173</v>
      </c>
      <c r="C21" s="100" t="s">
        <v>437</v>
      </c>
      <c r="D21" s="100" t="s">
        <v>437</v>
      </c>
      <c r="E21" s="100" t="s">
        <v>437</v>
      </c>
      <c r="F21" t="s">
        <v>173</v>
      </c>
      <c r="G21" t="s">
        <v>173</v>
      </c>
      <c r="H21" s="100" t="s">
        <v>437</v>
      </c>
      <c r="I21" s="100" t="s">
        <v>437</v>
      </c>
      <c r="J21" s="54">
        <v>0</v>
      </c>
      <c r="K21" t="s">
        <v>173</v>
      </c>
      <c r="L21" s="55">
        <v>0</v>
      </c>
      <c r="M21" s="55">
        <v>0</v>
      </c>
      <c r="N21" s="54">
        <v>0</v>
      </c>
      <c r="O21" s="54">
        <v>0</v>
      </c>
      <c r="P21" s="100" t="s">
        <v>437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240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100" t="s">
        <v>437</v>
      </c>
      <c r="J22" s="58">
        <v>0</v>
      </c>
      <c r="K22" s="100" t="s">
        <v>437</v>
      </c>
      <c r="L22" s="100" t="s">
        <v>437</v>
      </c>
      <c r="M22" s="57">
        <v>0</v>
      </c>
      <c r="N22" s="58">
        <v>0</v>
      </c>
      <c r="O22" s="100" t="s">
        <v>437</v>
      </c>
      <c r="P22" s="58">
        <v>0</v>
      </c>
      <c r="Q22" s="58">
        <v>0</v>
      </c>
      <c r="R22" s="100" t="s">
        <v>437</v>
      </c>
      <c r="S22" s="57">
        <v>0</v>
      </c>
      <c r="T22" s="57">
        <v>0</v>
      </c>
    </row>
    <row r="23" spans="1:20">
      <c r="A23" t="s">
        <v>173</v>
      </c>
      <c r="B23" t="s">
        <v>173</v>
      </c>
      <c r="C23" s="100" t="s">
        <v>437</v>
      </c>
      <c r="D23" s="100" t="s">
        <v>437</v>
      </c>
      <c r="E23" s="100" t="s">
        <v>437</v>
      </c>
      <c r="F23" t="s">
        <v>173</v>
      </c>
      <c r="G23" t="s">
        <v>173</v>
      </c>
      <c r="H23" s="100" t="s">
        <v>437</v>
      </c>
      <c r="I23" s="100" t="s">
        <v>437</v>
      </c>
      <c r="J23" s="54">
        <v>0</v>
      </c>
      <c r="K23" t="s">
        <v>173</v>
      </c>
      <c r="L23" s="55">
        <v>0</v>
      </c>
      <c r="M23" s="55">
        <v>0</v>
      </c>
      <c r="N23" s="54">
        <v>0</v>
      </c>
      <c r="O23" s="54">
        <v>0</v>
      </c>
      <c r="P23" s="100" t="s">
        <v>437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180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  <c r="P24" s="100" t="s">
        <v>437</v>
      </c>
      <c r="Q24" s="100" t="s">
        <v>437</v>
      </c>
      <c r="R24" s="100" t="s">
        <v>437</v>
      </c>
      <c r="S24" s="100" t="s">
        <v>437</v>
      </c>
      <c r="T24" s="100" t="s">
        <v>437</v>
      </c>
    </row>
    <row r="25" spans="1:20">
      <c r="A25" t="s">
        <v>233</v>
      </c>
      <c r="B25" s="100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  <c r="P25" s="100" t="s">
        <v>437</v>
      </c>
      <c r="Q25" s="100" t="s">
        <v>437</v>
      </c>
      <c r="R25" s="100" t="s">
        <v>437</v>
      </c>
      <c r="S25" s="100" t="s">
        <v>437</v>
      </c>
      <c r="T25" s="100" t="s">
        <v>437</v>
      </c>
    </row>
    <row r="26" spans="1:20">
      <c r="A26" t="s">
        <v>234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  <c r="O26" s="100" t="s">
        <v>437</v>
      </c>
      <c r="P26" s="100" t="s">
        <v>437</v>
      </c>
      <c r="Q26" s="100" t="s">
        <v>437</v>
      </c>
      <c r="R26" s="100" t="s">
        <v>437</v>
      </c>
      <c r="S26" s="100" t="s">
        <v>437</v>
      </c>
      <c r="T26" s="100" t="s">
        <v>437</v>
      </c>
    </row>
    <row r="27" spans="1:20">
      <c r="A27" t="s">
        <v>235</v>
      </c>
      <c r="B27" s="100" t="s">
        <v>437</v>
      </c>
      <c r="C27" s="100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100" t="s">
        <v>437</v>
      </c>
      <c r="I27" s="100" t="s">
        <v>437</v>
      </c>
      <c r="J27" s="100" t="s">
        <v>437</v>
      </c>
      <c r="K27" s="100" t="s">
        <v>437</v>
      </c>
      <c r="L27" s="100" t="s">
        <v>437</v>
      </c>
      <c r="M27" s="100" t="s">
        <v>437</v>
      </c>
      <c r="N27" s="100" t="s">
        <v>437</v>
      </c>
      <c r="O27" s="100" t="s">
        <v>437</v>
      </c>
      <c r="P27" s="100" t="s">
        <v>437</v>
      </c>
      <c r="Q27" s="100" t="s">
        <v>437</v>
      </c>
      <c r="R27" s="100" t="s">
        <v>437</v>
      </c>
      <c r="S27" s="100" t="s">
        <v>437</v>
      </c>
      <c r="T27" s="100" t="s">
        <v>437</v>
      </c>
    </row>
    <row r="28" spans="1:20">
      <c r="A28" t="s">
        <v>236</v>
      </c>
      <c r="B28" s="100" t="s">
        <v>437</v>
      </c>
      <c r="C28" s="100" t="s">
        <v>437</v>
      </c>
      <c r="D28" s="100" t="s">
        <v>437</v>
      </c>
      <c r="E28" s="100" t="s">
        <v>437</v>
      </c>
      <c r="F28" s="100" t="s">
        <v>437</v>
      </c>
      <c r="G28" s="100" t="s">
        <v>437</v>
      </c>
      <c r="H28" s="100" t="s">
        <v>437</v>
      </c>
      <c r="I28" s="100" t="s">
        <v>437</v>
      </c>
      <c r="J28" s="100" t="s">
        <v>437</v>
      </c>
      <c r="K28" s="100" t="s">
        <v>437</v>
      </c>
      <c r="L28" s="100" t="s">
        <v>437</v>
      </c>
      <c r="M28" s="100" t="s">
        <v>437</v>
      </c>
      <c r="N28" s="100" t="s">
        <v>437</v>
      </c>
      <c r="O28" s="100" t="s">
        <v>437</v>
      </c>
      <c r="P28" s="100" t="s">
        <v>437</v>
      </c>
      <c r="Q28" s="100" t="s">
        <v>437</v>
      </c>
      <c r="R28" s="100" t="s">
        <v>437</v>
      </c>
      <c r="S28" s="100" t="s">
        <v>437</v>
      </c>
      <c r="T28" s="100" t="s">
        <v>437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436</v>
      </c>
    </row>
    <row r="2" spans="1:14" s="1" customFormat="1">
      <c r="A2" s="2" t="s">
        <v>1</v>
      </c>
      <c r="B2" s="9" t="s">
        <v>384</v>
      </c>
    </row>
    <row r="3" spans="1:14" s="1" customFormat="1">
      <c r="A3" s="2" t="s">
        <v>2</v>
      </c>
      <c r="B3" s="60" t="s">
        <v>385</v>
      </c>
    </row>
    <row r="4" spans="1:14" s="1" customFormat="1">
      <c r="A4" s="2" t="s">
        <v>3</v>
      </c>
      <c r="B4" s="61" t="s">
        <v>157</v>
      </c>
    </row>
    <row r="5" spans="1:1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s="15" customFormat="1">
      <c r="A6" s="31" t="s">
        <v>45</v>
      </c>
      <c r="B6" s="32" t="s">
        <v>46</v>
      </c>
      <c r="C6" s="107" t="s">
        <v>66</v>
      </c>
      <c r="D6" s="107" t="s">
        <v>79</v>
      </c>
      <c r="E6" s="107" t="s">
        <v>47</v>
      </c>
      <c r="F6" s="107" t="s">
        <v>80</v>
      </c>
      <c r="G6" s="107" t="s">
        <v>50</v>
      </c>
      <c r="H6" s="101" t="s">
        <v>147</v>
      </c>
      <c r="I6" s="101" t="s">
        <v>148</v>
      </c>
      <c r="J6" s="101" t="s">
        <v>152</v>
      </c>
      <c r="K6" s="101" t="s">
        <v>53</v>
      </c>
      <c r="L6" s="101" t="s">
        <v>69</v>
      </c>
      <c r="M6" s="101" t="s">
        <v>54</v>
      </c>
      <c r="N6" s="35" t="s">
        <v>143</v>
      </c>
    </row>
    <row r="7" spans="1:14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16" t="s">
        <v>144</v>
      </c>
      <c r="I7" s="93" t="s">
        <v>437</v>
      </c>
      <c r="J7" s="16" t="s">
        <v>145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52">
        <v>0</v>
      </c>
      <c r="I9" s="95" t="s">
        <v>437</v>
      </c>
      <c r="J9" s="52">
        <v>0</v>
      </c>
      <c r="K9" s="52">
        <v>0</v>
      </c>
      <c r="L9" s="95" t="s">
        <v>437</v>
      </c>
      <c r="M9" s="53">
        <v>0</v>
      </c>
      <c r="N9" s="53">
        <v>0</v>
      </c>
    </row>
    <row r="10" spans="1:14">
      <c r="A10" s="56" t="s">
        <v>160</v>
      </c>
      <c r="B10" s="99" t="s">
        <v>437</v>
      </c>
      <c r="C10" s="99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58">
        <v>0</v>
      </c>
      <c r="I10" s="100" t="s">
        <v>437</v>
      </c>
      <c r="J10" s="58">
        <v>0</v>
      </c>
      <c r="K10" s="58">
        <v>0</v>
      </c>
      <c r="L10" s="100" t="s">
        <v>437</v>
      </c>
      <c r="M10" s="57">
        <v>0</v>
      </c>
      <c r="N10" s="57">
        <v>0</v>
      </c>
    </row>
    <row r="11" spans="1:14">
      <c r="A11" s="56" t="s">
        <v>242</v>
      </c>
      <c r="B11" s="99" t="s">
        <v>437</v>
      </c>
      <c r="C11" s="99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58">
        <v>0</v>
      </c>
      <c r="I11" s="100" t="s">
        <v>437</v>
      </c>
      <c r="J11" s="58">
        <v>0</v>
      </c>
      <c r="K11" s="58">
        <v>0</v>
      </c>
      <c r="L11" s="100" t="s">
        <v>437</v>
      </c>
      <c r="M11" s="57">
        <v>0</v>
      </c>
      <c r="N11" s="57">
        <v>0</v>
      </c>
    </row>
    <row r="12" spans="1:14">
      <c r="A12" t="s">
        <v>173</v>
      </c>
      <c r="B12" t="s">
        <v>173</v>
      </c>
      <c r="C12" s="99" t="s">
        <v>437</v>
      </c>
      <c r="D12" s="100" t="s">
        <v>437</v>
      </c>
      <c r="E12" s="100" t="s">
        <v>437</v>
      </c>
      <c r="F12" t="s">
        <v>173</v>
      </c>
      <c r="G12" t="s">
        <v>173</v>
      </c>
      <c r="H12" s="54">
        <v>0</v>
      </c>
      <c r="I12" s="54">
        <v>0</v>
      </c>
      <c r="J12" s="100" t="s">
        <v>437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243</v>
      </c>
      <c r="B13" s="99" t="s">
        <v>437</v>
      </c>
      <c r="C13" s="99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58">
        <v>0</v>
      </c>
      <c r="I13" s="100" t="s">
        <v>437</v>
      </c>
      <c r="J13" s="58">
        <v>0</v>
      </c>
      <c r="K13" s="58">
        <v>0</v>
      </c>
      <c r="L13" s="100" t="s">
        <v>437</v>
      </c>
      <c r="M13" s="57">
        <v>0</v>
      </c>
      <c r="N13" s="57">
        <v>0</v>
      </c>
    </row>
    <row r="14" spans="1:14">
      <c r="A14" t="s">
        <v>173</v>
      </c>
      <c r="B14" t="s">
        <v>173</v>
      </c>
      <c r="C14" s="99" t="s">
        <v>437</v>
      </c>
      <c r="D14" s="100" t="s">
        <v>437</v>
      </c>
      <c r="E14" s="100" t="s">
        <v>437</v>
      </c>
      <c r="F14" t="s">
        <v>173</v>
      </c>
      <c r="G14" t="s">
        <v>173</v>
      </c>
      <c r="H14" s="54">
        <v>0</v>
      </c>
      <c r="I14" s="54">
        <v>0</v>
      </c>
      <c r="J14" s="100" t="s">
        <v>437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244</v>
      </c>
      <c r="B15" s="99" t="s">
        <v>437</v>
      </c>
      <c r="C15" s="99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58">
        <v>0</v>
      </c>
      <c r="I15" s="100" t="s">
        <v>437</v>
      </c>
      <c r="J15" s="58">
        <v>0</v>
      </c>
      <c r="K15" s="58">
        <v>0</v>
      </c>
      <c r="L15" s="100" t="s">
        <v>437</v>
      </c>
      <c r="M15" s="57">
        <v>0</v>
      </c>
      <c r="N15" s="57">
        <v>0</v>
      </c>
    </row>
    <row r="16" spans="1:14">
      <c r="A16" t="s">
        <v>173</v>
      </c>
      <c r="B16" t="s">
        <v>173</v>
      </c>
      <c r="C16" s="99" t="s">
        <v>437</v>
      </c>
      <c r="D16" s="100" t="s">
        <v>437</v>
      </c>
      <c r="E16" s="100" t="s">
        <v>437</v>
      </c>
      <c r="F16" t="s">
        <v>173</v>
      </c>
      <c r="G16" t="s">
        <v>173</v>
      </c>
      <c r="H16" s="54">
        <v>0</v>
      </c>
      <c r="I16" s="54">
        <v>0</v>
      </c>
      <c r="J16" s="100" t="s">
        <v>437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245</v>
      </c>
      <c r="B17" s="99" t="s">
        <v>437</v>
      </c>
      <c r="C17" s="99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58">
        <v>0</v>
      </c>
      <c r="I17" s="100" t="s">
        <v>437</v>
      </c>
      <c r="J17" s="58">
        <v>0</v>
      </c>
      <c r="K17" s="58">
        <v>0</v>
      </c>
      <c r="L17" s="100" t="s">
        <v>437</v>
      </c>
      <c r="M17" s="57">
        <v>0</v>
      </c>
      <c r="N17" s="57">
        <v>0</v>
      </c>
    </row>
    <row r="18" spans="1:14">
      <c r="A18" t="s">
        <v>173</v>
      </c>
      <c r="B18" t="s">
        <v>173</v>
      </c>
      <c r="C18" s="99" t="s">
        <v>437</v>
      </c>
      <c r="D18" s="100" t="s">
        <v>437</v>
      </c>
      <c r="E18" s="100" t="s">
        <v>437</v>
      </c>
      <c r="F18" t="s">
        <v>173</v>
      </c>
      <c r="G18" t="s">
        <v>173</v>
      </c>
      <c r="H18" s="54">
        <v>0</v>
      </c>
      <c r="I18" s="54">
        <v>0</v>
      </c>
      <c r="J18" s="100" t="s">
        <v>437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178</v>
      </c>
      <c r="B19" s="99" t="s">
        <v>437</v>
      </c>
      <c r="C19" s="99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58">
        <v>0</v>
      </c>
      <c r="I19" s="100" t="s">
        <v>437</v>
      </c>
      <c r="J19" s="58">
        <v>0</v>
      </c>
      <c r="K19" s="58">
        <v>0</v>
      </c>
      <c r="L19" s="100" t="s">
        <v>437</v>
      </c>
      <c r="M19" s="57">
        <v>0</v>
      </c>
      <c r="N19" s="57">
        <v>0</v>
      </c>
    </row>
    <row r="20" spans="1:14">
      <c r="A20" s="56" t="s">
        <v>239</v>
      </c>
      <c r="B20" s="99" t="s">
        <v>437</v>
      </c>
      <c r="C20" s="99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58">
        <v>0</v>
      </c>
      <c r="I20" s="100" t="s">
        <v>437</v>
      </c>
      <c r="J20" s="58">
        <v>0</v>
      </c>
      <c r="K20" s="58">
        <v>0</v>
      </c>
      <c r="L20" s="100" t="s">
        <v>437</v>
      </c>
      <c r="M20" s="57">
        <v>0</v>
      </c>
      <c r="N20" s="57">
        <v>0</v>
      </c>
    </row>
    <row r="21" spans="1:14">
      <c r="A21" t="s">
        <v>173</v>
      </c>
      <c r="B21" t="s">
        <v>173</v>
      </c>
      <c r="C21" s="99" t="s">
        <v>437</v>
      </c>
      <c r="D21" s="100" t="s">
        <v>437</v>
      </c>
      <c r="E21" s="100" t="s">
        <v>437</v>
      </c>
      <c r="F21" t="s">
        <v>173</v>
      </c>
      <c r="G21" t="s">
        <v>173</v>
      </c>
      <c r="H21" s="54">
        <v>0</v>
      </c>
      <c r="I21" s="54">
        <v>0</v>
      </c>
      <c r="J21" s="100" t="s">
        <v>437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240</v>
      </c>
      <c r="B22" s="99" t="s">
        <v>437</v>
      </c>
      <c r="C22" s="99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58">
        <v>0</v>
      </c>
      <c r="I22" s="100" t="s">
        <v>437</v>
      </c>
      <c r="J22" s="58">
        <v>0</v>
      </c>
      <c r="K22" s="58">
        <v>0</v>
      </c>
      <c r="L22" s="100" t="s">
        <v>437</v>
      </c>
      <c r="M22" s="57">
        <v>0</v>
      </c>
      <c r="N22" s="57">
        <v>0</v>
      </c>
    </row>
    <row r="23" spans="1:14">
      <c r="A23" t="s">
        <v>173</v>
      </c>
      <c r="B23" t="s">
        <v>173</v>
      </c>
      <c r="C23" s="99" t="s">
        <v>437</v>
      </c>
      <c r="D23" s="100" t="s">
        <v>437</v>
      </c>
      <c r="E23" s="100" t="s">
        <v>437</v>
      </c>
      <c r="F23" t="s">
        <v>173</v>
      </c>
      <c r="G23" t="s">
        <v>173</v>
      </c>
      <c r="H23" s="54">
        <v>0</v>
      </c>
      <c r="I23" s="54">
        <v>0</v>
      </c>
      <c r="J23" s="100" t="s">
        <v>437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180</v>
      </c>
      <c r="B24" s="99" t="s">
        <v>437</v>
      </c>
      <c r="C24" s="99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</row>
    <row r="25" spans="1:14">
      <c r="A25" t="s">
        <v>233</v>
      </c>
      <c r="B25" s="99" t="s">
        <v>437</v>
      </c>
      <c r="C25" s="99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</row>
    <row r="26" spans="1:14">
      <c r="A26" t="s">
        <v>234</v>
      </c>
      <c r="B26" s="99" t="s">
        <v>437</v>
      </c>
      <c r="C26" s="99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</row>
    <row r="27" spans="1:14">
      <c r="A27" t="s">
        <v>235</v>
      </c>
      <c r="B27" s="99" t="s">
        <v>437</v>
      </c>
      <c r="C27" s="99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100" t="s">
        <v>437</v>
      </c>
      <c r="I27" s="100" t="s">
        <v>437</v>
      </c>
      <c r="J27" s="100" t="s">
        <v>437</v>
      </c>
      <c r="K27" s="100" t="s">
        <v>437</v>
      </c>
      <c r="L27" s="100" t="s">
        <v>437</v>
      </c>
      <c r="M27" s="100" t="s">
        <v>437</v>
      </c>
      <c r="N27" s="100" t="s">
        <v>437</v>
      </c>
    </row>
    <row r="28" spans="1:14">
      <c r="A28" t="s">
        <v>236</v>
      </c>
      <c r="B28" s="99" t="s">
        <v>437</v>
      </c>
      <c r="C28" s="99" t="s">
        <v>437</v>
      </c>
      <c r="D28" s="100" t="s">
        <v>437</v>
      </c>
      <c r="E28" s="100" t="s">
        <v>437</v>
      </c>
      <c r="F28" s="100" t="s">
        <v>437</v>
      </c>
      <c r="G28" s="100" t="s">
        <v>437</v>
      </c>
      <c r="H28" s="100" t="s">
        <v>437</v>
      </c>
      <c r="I28" s="100" t="s">
        <v>437</v>
      </c>
      <c r="J28" s="100" t="s">
        <v>437</v>
      </c>
      <c r="K28" s="100" t="s">
        <v>437</v>
      </c>
      <c r="L28" s="100" t="s">
        <v>437</v>
      </c>
      <c r="M28" s="100" t="s">
        <v>437</v>
      </c>
      <c r="N28" s="100" t="s">
        <v>437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436</v>
      </c>
    </row>
    <row r="2" spans="1:15" s="1" customFormat="1">
      <c r="A2" s="2" t="s">
        <v>1</v>
      </c>
      <c r="B2" s="9" t="s">
        <v>384</v>
      </c>
    </row>
    <row r="3" spans="1:15" s="1" customFormat="1">
      <c r="A3" s="2" t="s">
        <v>2</v>
      </c>
      <c r="B3" s="60" t="s">
        <v>385</v>
      </c>
    </row>
    <row r="4" spans="1:15" s="1" customFormat="1">
      <c r="A4" s="2" t="s">
        <v>3</v>
      </c>
      <c r="B4" s="61" t="s">
        <v>157</v>
      </c>
    </row>
    <row r="5" spans="1:15" ht="18.75">
      <c r="A5" s="75" t="s">
        <v>154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101" t="s">
        <v>152</v>
      </c>
      <c r="J6" s="32" t="s">
        <v>53</v>
      </c>
      <c r="K6" s="32" t="s">
        <v>69</v>
      </c>
      <c r="L6" s="32" t="s">
        <v>54</v>
      </c>
      <c r="M6" s="32" t="s">
        <v>143</v>
      </c>
      <c r="O6" s="13"/>
    </row>
    <row r="7" spans="1:15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20" t="s">
        <v>144</v>
      </c>
      <c r="H7" s="93" t="s">
        <v>437</v>
      </c>
      <c r="I7" s="16" t="s">
        <v>145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153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52">
        <v>3005788</v>
      </c>
      <c r="H9" s="95" t="s">
        <v>437</v>
      </c>
      <c r="I9" s="52">
        <v>7.79104989</v>
      </c>
      <c r="J9" s="52">
        <v>30522.685073678102</v>
      </c>
      <c r="K9" s="95" t="s">
        <v>437</v>
      </c>
      <c r="L9" s="53">
        <v>1</v>
      </c>
      <c r="M9" s="53">
        <v>0.77190000000000003</v>
      </c>
      <c r="N9" s="24"/>
    </row>
    <row r="10" spans="1:15">
      <c r="A10" s="56" t="s">
        <v>160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2868470</v>
      </c>
      <c r="H10" s="100" t="s">
        <v>437</v>
      </c>
      <c r="I10" s="58">
        <v>0</v>
      </c>
      <c r="J10" s="58">
        <v>17825.637595299999</v>
      </c>
      <c r="K10" s="100" t="s">
        <v>437</v>
      </c>
      <c r="L10" s="57">
        <v>0.58399999999999996</v>
      </c>
      <c r="M10" s="57">
        <v>0.45079999999999998</v>
      </c>
    </row>
    <row r="11" spans="1:15">
      <c r="A11" s="56" t="s">
        <v>246</v>
      </c>
      <c r="B11" s="99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58">
        <v>315106</v>
      </c>
      <c r="H11" s="100" t="s">
        <v>437</v>
      </c>
      <c r="I11" s="58">
        <v>0</v>
      </c>
      <c r="J11" s="58">
        <v>6967.9647500000001</v>
      </c>
      <c r="K11" s="100" t="s">
        <v>437</v>
      </c>
      <c r="L11" s="57">
        <v>0.2283</v>
      </c>
      <c r="M11" s="57">
        <v>0.1762</v>
      </c>
    </row>
    <row r="12" spans="1:15">
      <c r="A12" t="s">
        <v>247</v>
      </c>
      <c r="B12" t="s">
        <v>248</v>
      </c>
      <c r="C12" t="s">
        <v>96</v>
      </c>
      <c r="D12" t="s">
        <v>249</v>
      </c>
      <c r="E12" t="s">
        <v>250</v>
      </c>
      <c r="F12" t="s">
        <v>97</v>
      </c>
      <c r="G12" s="54">
        <v>82853</v>
      </c>
      <c r="H12" s="54">
        <v>1851</v>
      </c>
      <c r="I12" s="54">
        <v>0</v>
      </c>
      <c r="J12" s="54">
        <v>1533.6090300000001</v>
      </c>
      <c r="K12" s="55">
        <v>4.4000000000000003E-3</v>
      </c>
      <c r="L12" s="55">
        <v>5.0200000000000002E-2</v>
      </c>
      <c r="M12" s="55">
        <v>3.8800000000000001E-2</v>
      </c>
    </row>
    <row r="13" spans="1:15">
      <c r="A13" t="s">
        <v>251</v>
      </c>
      <c r="B13" t="s">
        <v>252</v>
      </c>
      <c r="C13" t="s">
        <v>96</v>
      </c>
      <c r="D13" t="s">
        <v>249</v>
      </c>
      <c r="E13" t="s">
        <v>250</v>
      </c>
      <c r="F13" t="s">
        <v>97</v>
      </c>
      <c r="G13" s="54">
        <v>33702</v>
      </c>
      <c r="H13" s="54">
        <v>1859</v>
      </c>
      <c r="I13" s="54">
        <v>0</v>
      </c>
      <c r="J13" s="54">
        <v>626.52017999999998</v>
      </c>
      <c r="K13" s="55">
        <v>7.1000000000000004E-3</v>
      </c>
      <c r="L13" s="55">
        <v>2.0500000000000001E-2</v>
      </c>
      <c r="M13" s="55">
        <v>1.5800000000000002E-2</v>
      </c>
    </row>
    <row r="14" spans="1:15">
      <c r="A14" t="s">
        <v>253</v>
      </c>
      <c r="B14" t="s">
        <v>254</v>
      </c>
      <c r="C14" t="s">
        <v>96</v>
      </c>
      <c r="D14" t="s">
        <v>255</v>
      </c>
      <c r="E14" t="s">
        <v>250</v>
      </c>
      <c r="F14" t="s">
        <v>97</v>
      </c>
      <c r="G14" s="54">
        <v>87052</v>
      </c>
      <c r="H14" s="54">
        <v>1857</v>
      </c>
      <c r="I14" s="54">
        <v>0</v>
      </c>
      <c r="J14" s="54">
        <v>1616.55564</v>
      </c>
      <c r="K14" s="55">
        <v>5.4999999999999997E-3</v>
      </c>
      <c r="L14" s="55">
        <v>5.2999999999999999E-2</v>
      </c>
      <c r="M14" s="55">
        <v>4.0899999999999999E-2</v>
      </c>
    </row>
    <row r="15" spans="1:15">
      <c r="A15" t="s">
        <v>256</v>
      </c>
      <c r="B15" t="s">
        <v>257</v>
      </c>
      <c r="C15" t="s">
        <v>96</v>
      </c>
      <c r="D15" t="s">
        <v>258</v>
      </c>
      <c r="E15" t="s">
        <v>250</v>
      </c>
      <c r="F15" t="s">
        <v>97</v>
      </c>
      <c r="G15" s="54">
        <v>104725</v>
      </c>
      <c r="H15" s="54">
        <v>1850</v>
      </c>
      <c r="I15" s="54">
        <v>0</v>
      </c>
      <c r="J15" s="54">
        <v>1937.4124999999999</v>
      </c>
      <c r="K15" s="55">
        <v>8.6999999999999994E-3</v>
      </c>
      <c r="L15" s="55">
        <v>6.3500000000000001E-2</v>
      </c>
      <c r="M15" s="55">
        <v>4.9000000000000002E-2</v>
      </c>
    </row>
    <row r="16" spans="1:15">
      <c r="A16" t="s">
        <v>259</v>
      </c>
      <c r="B16" t="s">
        <v>260</v>
      </c>
      <c r="C16" t="s">
        <v>96</v>
      </c>
      <c r="D16" t="s">
        <v>261</v>
      </c>
      <c r="E16" t="s">
        <v>250</v>
      </c>
      <c r="F16" t="s">
        <v>97</v>
      </c>
      <c r="G16" s="54">
        <v>6774</v>
      </c>
      <c r="H16" s="54">
        <v>18510</v>
      </c>
      <c r="I16" s="54">
        <v>0</v>
      </c>
      <c r="J16" s="54">
        <v>1253.8674000000001</v>
      </c>
      <c r="K16" s="55">
        <v>1.1000000000000001E-3</v>
      </c>
      <c r="L16" s="55">
        <v>4.1099999999999998E-2</v>
      </c>
      <c r="M16" s="55">
        <v>3.1699999999999999E-2</v>
      </c>
    </row>
    <row r="17" spans="1:13">
      <c r="A17" s="56" t="s">
        <v>262</v>
      </c>
      <c r="B17" s="99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58">
        <v>0</v>
      </c>
      <c r="H17" s="100" t="s">
        <v>437</v>
      </c>
      <c r="I17" s="58">
        <v>0</v>
      </c>
      <c r="J17" s="58">
        <v>0</v>
      </c>
      <c r="K17" s="100" t="s">
        <v>437</v>
      </c>
      <c r="L17" s="57">
        <v>0</v>
      </c>
      <c r="M17" s="57">
        <v>0</v>
      </c>
    </row>
    <row r="18" spans="1:13">
      <c r="A18" t="s">
        <v>173</v>
      </c>
      <c r="B18" t="s">
        <v>173</v>
      </c>
      <c r="C18" s="100" t="s">
        <v>437</v>
      </c>
      <c r="D18" s="100" t="s">
        <v>437</v>
      </c>
      <c r="E18" t="s">
        <v>173</v>
      </c>
      <c r="F18" t="s">
        <v>173</v>
      </c>
      <c r="G18" s="54">
        <v>0</v>
      </c>
      <c r="H18" s="54">
        <v>0</v>
      </c>
      <c r="I18" s="100" t="s">
        <v>437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263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58">
        <v>2553364</v>
      </c>
      <c r="H19" s="100" t="s">
        <v>437</v>
      </c>
      <c r="I19" s="58">
        <v>0</v>
      </c>
      <c r="J19" s="58">
        <v>10857.6728453</v>
      </c>
      <c r="K19" s="100" t="s">
        <v>437</v>
      </c>
      <c r="L19" s="57">
        <v>0.35570000000000002</v>
      </c>
      <c r="M19" s="57">
        <v>0.27460000000000001</v>
      </c>
    </row>
    <row r="20" spans="1:13">
      <c r="A20" t="s">
        <v>264</v>
      </c>
      <c r="B20" t="s">
        <v>265</v>
      </c>
      <c r="C20" t="s">
        <v>96</v>
      </c>
      <c r="D20" t="s">
        <v>249</v>
      </c>
      <c r="E20" t="s">
        <v>266</v>
      </c>
      <c r="F20" t="s">
        <v>97</v>
      </c>
      <c r="G20" s="54">
        <v>719094</v>
      </c>
      <c r="H20" s="54">
        <v>363.77</v>
      </c>
      <c r="I20" s="54">
        <v>0</v>
      </c>
      <c r="J20" s="54">
        <v>2615.8482438000001</v>
      </c>
      <c r="K20" s="55">
        <v>6.0000000000000001E-3</v>
      </c>
      <c r="L20" s="55">
        <v>8.5699999999999998E-2</v>
      </c>
      <c r="M20" s="55">
        <v>6.6100000000000006E-2</v>
      </c>
    </row>
    <row r="21" spans="1:13">
      <c r="A21" t="s">
        <v>267</v>
      </c>
      <c r="B21" t="s">
        <v>268</v>
      </c>
      <c r="C21" t="s">
        <v>96</v>
      </c>
      <c r="D21" t="s">
        <v>249</v>
      </c>
      <c r="E21" t="s">
        <v>266</v>
      </c>
      <c r="F21" t="s">
        <v>97</v>
      </c>
      <c r="G21" s="54">
        <v>83545</v>
      </c>
      <c r="H21" s="54">
        <v>381</v>
      </c>
      <c r="I21" s="54">
        <v>0</v>
      </c>
      <c r="J21" s="54">
        <v>318.30644999999998</v>
      </c>
      <c r="K21" s="55">
        <v>2.7000000000000001E-3</v>
      </c>
      <c r="L21" s="55">
        <v>1.04E-2</v>
      </c>
      <c r="M21" s="55">
        <v>8.0000000000000002E-3</v>
      </c>
    </row>
    <row r="22" spans="1:13">
      <c r="A22" t="s">
        <v>269</v>
      </c>
      <c r="B22" t="s">
        <v>270</v>
      </c>
      <c r="C22" t="s">
        <v>96</v>
      </c>
      <c r="D22" t="s">
        <v>271</v>
      </c>
      <c r="E22" t="s">
        <v>266</v>
      </c>
      <c r="F22" t="s">
        <v>97</v>
      </c>
      <c r="G22" s="54">
        <v>374000</v>
      </c>
      <c r="H22" s="54">
        <v>449.6</v>
      </c>
      <c r="I22" s="54">
        <v>0</v>
      </c>
      <c r="J22" s="54">
        <v>1681.5039999999999</v>
      </c>
      <c r="K22" s="55">
        <v>1.24E-2</v>
      </c>
      <c r="L22" s="55">
        <v>5.5100000000000003E-2</v>
      </c>
      <c r="M22" s="55">
        <v>4.2500000000000003E-2</v>
      </c>
    </row>
    <row r="23" spans="1:13">
      <c r="A23" t="s">
        <v>272</v>
      </c>
      <c r="B23" t="s">
        <v>273</v>
      </c>
      <c r="C23" t="s">
        <v>96</v>
      </c>
      <c r="D23" t="s">
        <v>255</v>
      </c>
      <c r="E23" t="s">
        <v>266</v>
      </c>
      <c r="F23" t="s">
        <v>97</v>
      </c>
      <c r="G23" s="54">
        <v>375867</v>
      </c>
      <c r="H23" s="54">
        <v>382.52</v>
      </c>
      <c r="I23" s="54">
        <v>0</v>
      </c>
      <c r="J23" s="54">
        <v>1437.7664483999999</v>
      </c>
      <c r="K23" s="55">
        <v>9.9000000000000008E-3</v>
      </c>
      <c r="L23" s="55">
        <v>4.7100000000000003E-2</v>
      </c>
      <c r="M23" s="55">
        <v>3.6400000000000002E-2</v>
      </c>
    </row>
    <row r="24" spans="1:13">
      <c r="A24" t="s">
        <v>274</v>
      </c>
      <c r="B24" t="s">
        <v>275</v>
      </c>
      <c r="C24" t="s">
        <v>96</v>
      </c>
      <c r="D24" t="s">
        <v>255</v>
      </c>
      <c r="E24" t="s">
        <v>266</v>
      </c>
      <c r="F24" t="s">
        <v>97</v>
      </c>
      <c r="G24" s="54">
        <v>31201</v>
      </c>
      <c r="H24" s="54">
        <v>3807.45</v>
      </c>
      <c r="I24" s="54">
        <v>0</v>
      </c>
      <c r="J24" s="54">
        <v>1187.9624745000001</v>
      </c>
      <c r="K24" s="55">
        <v>1.01E-2</v>
      </c>
      <c r="L24" s="55">
        <v>3.8899999999999997E-2</v>
      </c>
      <c r="M24" s="55">
        <v>0.03</v>
      </c>
    </row>
    <row r="25" spans="1:13">
      <c r="A25" t="s">
        <v>276</v>
      </c>
      <c r="B25" t="s">
        <v>277</v>
      </c>
      <c r="C25" t="s">
        <v>96</v>
      </c>
      <c r="D25" t="s">
        <v>258</v>
      </c>
      <c r="E25" t="s">
        <v>266</v>
      </c>
      <c r="F25" t="s">
        <v>97</v>
      </c>
      <c r="G25" s="54">
        <v>919579</v>
      </c>
      <c r="H25" s="54">
        <v>352.68</v>
      </c>
      <c r="I25" s="54">
        <v>0</v>
      </c>
      <c r="J25" s="54">
        <v>3243.1712171999998</v>
      </c>
      <c r="K25" s="55">
        <v>8.3000000000000001E-3</v>
      </c>
      <c r="L25" s="55">
        <v>0.10630000000000001</v>
      </c>
      <c r="M25" s="55">
        <v>8.2000000000000003E-2</v>
      </c>
    </row>
    <row r="26" spans="1:13">
      <c r="A26" t="s">
        <v>278</v>
      </c>
      <c r="B26" t="s">
        <v>279</v>
      </c>
      <c r="C26" t="s">
        <v>96</v>
      </c>
      <c r="D26" t="s">
        <v>261</v>
      </c>
      <c r="E26" t="s">
        <v>266</v>
      </c>
      <c r="F26" t="s">
        <v>97</v>
      </c>
      <c r="G26" s="54">
        <v>41458</v>
      </c>
      <c r="H26" s="54">
        <v>107.73</v>
      </c>
      <c r="I26" s="54">
        <v>0</v>
      </c>
      <c r="J26" s="54">
        <v>44.662703399999998</v>
      </c>
      <c r="K26" s="55">
        <v>2.0000000000000001E-4</v>
      </c>
      <c r="L26" s="55">
        <v>1.5E-3</v>
      </c>
      <c r="M26" s="55">
        <v>1.1000000000000001E-3</v>
      </c>
    </row>
    <row r="27" spans="1:13">
      <c r="A27" t="s">
        <v>280</v>
      </c>
      <c r="B27" t="s">
        <v>281</v>
      </c>
      <c r="C27" t="s">
        <v>96</v>
      </c>
      <c r="D27" t="s">
        <v>261</v>
      </c>
      <c r="E27" t="s">
        <v>266</v>
      </c>
      <c r="F27" t="s">
        <v>97</v>
      </c>
      <c r="G27" s="54">
        <v>8620</v>
      </c>
      <c r="H27" s="54">
        <v>3810.34</v>
      </c>
      <c r="I27" s="54">
        <v>0</v>
      </c>
      <c r="J27" s="54">
        <v>328.45130799999998</v>
      </c>
      <c r="K27" s="55">
        <v>2.2000000000000001E-3</v>
      </c>
      <c r="L27" s="55">
        <v>1.0800000000000001E-2</v>
      </c>
      <c r="M27" s="55">
        <v>8.3000000000000001E-3</v>
      </c>
    </row>
    <row r="28" spans="1:13">
      <c r="A28" s="56" t="s">
        <v>282</v>
      </c>
      <c r="B28" s="99" t="s">
        <v>437</v>
      </c>
      <c r="C28" s="100" t="s">
        <v>437</v>
      </c>
      <c r="D28" s="100" t="s">
        <v>437</v>
      </c>
      <c r="E28" s="100" t="s">
        <v>437</v>
      </c>
      <c r="F28" s="100" t="s">
        <v>437</v>
      </c>
      <c r="G28" s="58">
        <v>0</v>
      </c>
      <c r="H28" s="100" t="s">
        <v>437</v>
      </c>
      <c r="I28" s="58">
        <v>0</v>
      </c>
      <c r="J28" s="58">
        <v>0</v>
      </c>
      <c r="K28" s="100" t="s">
        <v>437</v>
      </c>
      <c r="L28" s="57">
        <v>0</v>
      </c>
      <c r="M28" s="57">
        <v>0</v>
      </c>
    </row>
    <row r="29" spans="1:13">
      <c r="A29" t="s">
        <v>173</v>
      </c>
      <c r="B29" t="s">
        <v>173</v>
      </c>
      <c r="C29" s="100" t="s">
        <v>437</v>
      </c>
      <c r="D29" s="100" t="s">
        <v>437</v>
      </c>
      <c r="E29" t="s">
        <v>173</v>
      </c>
      <c r="F29" t="s">
        <v>173</v>
      </c>
      <c r="G29" s="54">
        <v>0</v>
      </c>
      <c r="H29" s="54">
        <v>0</v>
      </c>
      <c r="I29" s="100" t="s">
        <v>437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241</v>
      </c>
      <c r="B30" s="99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58">
        <v>0</v>
      </c>
      <c r="H30" s="100" t="s">
        <v>437</v>
      </c>
      <c r="I30" s="58">
        <v>0</v>
      </c>
      <c r="J30" s="58">
        <v>0</v>
      </c>
      <c r="K30" s="100" t="s">
        <v>437</v>
      </c>
      <c r="L30" s="57">
        <v>0</v>
      </c>
      <c r="M30" s="57">
        <v>0</v>
      </c>
    </row>
    <row r="31" spans="1:13">
      <c r="A31" t="s">
        <v>173</v>
      </c>
      <c r="B31" t="s">
        <v>173</v>
      </c>
      <c r="C31" s="100" t="s">
        <v>437</v>
      </c>
      <c r="D31" s="100" t="s">
        <v>437</v>
      </c>
      <c r="E31" t="s">
        <v>173</v>
      </c>
      <c r="F31" t="s">
        <v>173</v>
      </c>
      <c r="G31" s="54">
        <v>0</v>
      </c>
      <c r="H31" s="54">
        <v>0</v>
      </c>
      <c r="I31" s="100" t="s">
        <v>437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s="56" t="s">
        <v>283</v>
      </c>
      <c r="B32" s="99" t="s">
        <v>437</v>
      </c>
      <c r="C32" s="100" t="s">
        <v>437</v>
      </c>
      <c r="D32" s="100" t="s">
        <v>437</v>
      </c>
      <c r="E32" s="100" t="s">
        <v>437</v>
      </c>
      <c r="F32" s="100" t="s">
        <v>437</v>
      </c>
      <c r="G32" s="58">
        <v>0</v>
      </c>
      <c r="H32" s="100" t="s">
        <v>437</v>
      </c>
      <c r="I32" s="58">
        <v>0</v>
      </c>
      <c r="J32" s="58">
        <v>0</v>
      </c>
      <c r="K32" s="100" t="s">
        <v>437</v>
      </c>
      <c r="L32" s="57">
        <v>0</v>
      </c>
      <c r="M32" s="57">
        <v>0</v>
      </c>
    </row>
    <row r="33" spans="1:13">
      <c r="A33" t="s">
        <v>173</v>
      </c>
      <c r="B33" t="s">
        <v>173</v>
      </c>
      <c r="C33" s="100" t="s">
        <v>437</v>
      </c>
      <c r="D33" s="100" t="s">
        <v>437</v>
      </c>
      <c r="E33" t="s">
        <v>173</v>
      </c>
      <c r="F33" t="s">
        <v>173</v>
      </c>
      <c r="G33" s="54">
        <v>0</v>
      </c>
      <c r="H33" s="54">
        <v>0</v>
      </c>
      <c r="I33" s="100" t="s">
        <v>437</v>
      </c>
      <c r="J33" s="54">
        <v>0</v>
      </c>
      <c r="K33" s="55">
        <v>0</v>
      </c>
      <c r="L33" s="55">
        <v>0</v>
      </c>
      <c r="M33" s="55">
        <v>0</v>
      </c>
    </row>
    <row r="34" spans="1:13">
      <c r="A34" s="56" t="s">
        <v>178</v>
      </c>
      <c r="B34" s="99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58">
        <v>137318</v>
      </c>
      <c r="H34" s="100" t="s">
        <v>437</v>
      </c>
      <c r="I34" s="58">
        <v>7.79104989</v>
      </c>
      <c r="J34" s="58">
        <v>12697.047478378099</v>
      </c>
      <c r="K34" s="100" t="s">
        <v>437</v>
      </c>
      <c r="L34" s="57">
        <v>0.41599999999999998</v>
      </c>
      <c r="M34" s="57">
        <v>0.3211</v>
      </c>
    </row>
    <row r="35" spans="1:13">
      <c r="A35" s="56" t="s">
        <v>284</v>
      </c>
      <c r="B35" s="99" t="s">
        <v>437</v>
      </c>
      <c r="C35" s="100" t="s">
        <v>437</v>
      </c>
      <c r="D35" s="100" t="s">
        <v>437</v>
      </c>
      <c r="E35" s="100" t="s">
        <v>437</v>
      </c>
      <c r="F35" s="100" t="s">
        <v>437</v>
      </c>
      <c r="G35" s="58">
        <v>130803</v>
      </c>
      <c r="H35" s="100" t="s">
        <v>437</v>
      </c>
      <c r="I35" s="58">
        <v>0</v>
      </c>
      <c r="J35" s="58">
        <v>10427.683682868499</v>
      </c>
      <c r="K35" s="100" t="s">
        <v>437</v>
      </c>
      <c r="L35" s="57">
        <v>0.34160000000000001</v>
      </c>
      <c r="M35" s="57">
        <v>0.26369999999999999</v>
      </c>
    </row>
    <row r="36" spans="1:13">
      <c r="A36" t="s">
        <v>285</v>
      </c>
      <c r="B36" t="s">
        <v>286</v>
      </c>
      <c r="C36" t="s">
        <v>106</v>
      </c>
      <c r="D36" s="98" t="s">
        <v>437</v>
      </c>
      <c r="E36" t="s">
        <v>250</v>
      </c>
      <c r="F36" t="s">
        <v>99</v>
      </c>
      <c r="G36" s="54">
        <v>97940</v>
      </c>
      <c r="H36" s="54">
        <v>772.45</v>
      </c>
      <c r="I36" s="54">
        <v>0</v>
      </c>
      <c r="J36" s="54">
        <v>2743.9616213099998</v>
      </c>
      <c r="K36" s="55">
        <v>2.9999999999999997E-4</v>
      </c>
      <c r="L36" s="55">
        <v>8.9899999999999994E-2</v>
      </c>
      <c r="M36" s="55">
        <v>6.9400000000000003E-2</v>
      </c>
    </row>
    <row r="37" spans="1:13">
      <c r="A37" t="s">
        <v>287</v>
      </c>
      <c r="B37" t="s">
        <v>288</v>
      </c>
      <c r="C37" t="s">
        <v>106</v>
      </c>
      <c r="D37" s="98" t="s">
        <v>437</v>
      </c>
      <c r="E37" t="s">
        <v>250</v>
      </c>
      <c r="F37" t="s">
        <v>101</v>
      </c>
      <c r="G37" s="54">
        <v>11036</v>
      </c>
      <c r="H37" s="54">
        <v>2972.5</v>
      </c>
      <c r="I37" s="54">
        <v>0</v>
      </c>
      <c r="J37" s="54">
        <v>1315.9857231599999</v>
      </c>
      <c r="K37" s="55">
        <v>0</v>
      </c>
      <c r="L37" s="55">
        <v>4.3099999999999999E-2</v>
      </c>
      <c r="M37" s="55">
        <v>3.3300000000000003E-2</v>
      </c>
    </row>
    <row r="38" spans="1:13">
      <c r="A38" t="s">
        <v>289</v>
      </c>
      <c r="B38" t="s">
        <v>290</v>
      </c>
      <c r="C38" t="s">
        <v>291</v>
      </c>
      <c r="D38" s="98" t="s">
        <v>437</v>
      </c>
      <c r="E38" t="s">
        <v>250</v>
      </c>
      <c r="F38" t="s">
        <v>159</v>
      </c>
      <c r="G38" s="54">
        <v>8837</v>
      </c>
      <c r="H38" s="54">
        <v>249950</v>
      </c>
      <c r="I38" s="54">
        <v>0</v>
      </c>
      <c r="J38" s="54">
        <v>566.27214541549995</v>
      </c>
      <c r="K38" s="55">
        <v>0</v>
      </c>
      <c r="L38" s="55">
        <v>1.8599999999999998E-2</v>
      </c>
      <c r="M38" s="55">
        <v>1.43E-2</v>
      </c>
    </row>
    <row r="39" spans="1:13">
      <c r="A39" t="s">
        <v>292</v>
      </c>
      <c r="B39" t="s">
        <v>293</v>
      </c>
      <c r="C39" t="s">
        <v>294</v>
      </c>
      <c r="D39" s="98" t="s">
        <v>437</v>
      </c>
      <c r="E39" t="s">
        <v>250</v>
      </c>
      <c r="F39" t="s">
        <v>99</v>
      </c>
      <c r="G39" s="54">
        <v>3583</v>
      </c>
      <c r="H39" s="54">
        <v>10158</v>
      </c>
      <c r="I39" s="54">
        <v>0</v>
      </c>
      <c r="J39" s="54">
        <v>1320.08705478</v>
      </c>
      <c r="K39" s="55">
        <v>2.9999999999999997E-4</v>
      </c>
      <c r="L39" s="55">
        <v>4.3200000000000002E-2</v>
      </c>
      <c r="M39" s="55">
        <v>3.3399999999999999E-2</v>
      </c>
    </row>
    <row r="40" spans="1:13">
      <c r="A40" t="s">
        <v>295</v>
      </c>
      <c r="B40" t="s">
        <v>296</v>
      </c>
      <c r="C40" t="s">
        <v>106</v>
      </c>
      <c r="D40" s="98" t="s">
        <v>437</v>
      </c>
      <c r="E40" t="s">
        <v>250</v>
      </c>
      <c r="F40" t="s">
        <v>103</v>
      </c>
      <c r="G40" s="54">
        <v>686</v>
      </c>
      <c r="H40" s="54">
        <v>5340</v>
      </c>
      <c r="I40" s="54">
        <v>0</v>
      </c>
      <c r="J40" s="54">
        <v>100.33980683999999</v>
      </c>
      <c r="K40" s="55">
        <v>0</v>
      </c>
      <c r="L40" s="55">
        <v>3.3E-3</v>
      </c>
      <c r="M40" s="55">
        <v>2.5000000000000001E-3</v>
      </c>
    </row>
    <row r="41" spans="1:13">
      <c r="A41" t="s">
        <v>297</v>
      </c>
      <c r="B41" t="s">
        <v>298</v>
      </c>
      <c r="C41" t="s">
        <v>299</v>
      </c>
      <c r="D41" s="98" t="s">
        <v>437</v>
      </c>
      <c r="E41" t="s">
        <v>250</v>
      </c>
      <c r="F41" t="s">
        <v>99</v>
      </c>
      <c r="G41" s="54">
        <v>844</v>
      </c>
      <c r="H41" s="54">
        <v>93137</v>
      </c>
      <c r="I41" s="54">
        <v>0</v>
      </c>
      <c r="J41" s="54">
        <v>2851.0986675600002</v>
      </c>
      <c r="K41" s="55">
        <v>1E-4</v>
      </c>
      <c r="L41" s="55">
        <v>9.3399999999999997E-2</v>
      </c>
      <c r="M41" s="55">
        <v>7.2099999999999997E-2</v>
      </c>
    </row>
    <row r="42" spans="1:13">
      <c r="A42" t="s">
        <v>300</v>
      </c>
      <c r="B42" t="s">
        <v>301</v>
      </c>
      <c r="C42" t="s">
        <v>106</v>
      </c>
      <c r="D42" s="98" t="s">
        <v>437</v>
      </c>
      <c r="E42" t="s">
        <v>250</v>
      </c>
      <c r="F42" t="s">
        <v>101</v>
      </c>
      <c r="G42" s="54">
        <v>150</v>
      </c>
      <c r="H42" s="54">
        <v>21775</v>
      </c>
      <c r="I42" s="54">
        <v>0</v>
      </c>
      <c r="J42" s="54">
        <v>131.028885</v>
      </c>
      <c r="K42" s="55">
        <v>0</v>
      </c>
      <c r="L42" s="55">
        <v>4.3E-3</v>
      </c>
      <c r="M42" s="55">
        <v>3.3E-3</v>
      </c>
    </row>
    <row r="43" spans="1:13">
      <c r="A43" t="s">
        <v>302</v>
      </c>
      <c r="B43" t="s">
        <v>303</v>
      </c>
      <c r="C43" t="s">
        <v>299</v>
      </c>
      <c r="D43" s="98" t="s">
        <v>437</v>
      </c>
      <c r="E43" t="s">
        <v>250</v>
      </c>
      <c r="F43" t="s">
        <v>99</v>
      </c>
      <c r="G43" s="54">
        <v>7236</v>
      </c>
      <c r="H43" s="54">
        <v>4893</v>
      </c>
      <c r="I43" s="54">
        <v>0</v>
      </c>
      <c r="J43" s="54">
        <v>1284.1664799600001</v>
      </c>
      <c r="K43" s="55">
        <v>1E-4</v>
      </c>
      <c r="L43" s="55">
        <v>4.2099999999999999E-2</v>
      </c>
      <c r="M43" s="55">
        <v>3.2500000000000001E-2</v>
      </c>
    </row>
    <row r="44" spans="1:13">
      <c r="A44" t="s">
        <v>304</v>
      </c>
      <c r="B44" t="s">
        <v>305</v>
      </c>
      <c r="C44" t="s">
        <v>100</v>
      </c>
      <c r="D44" s="98" t="s">
        <v>437</v>
      </c>
      <c r="E44" t="s">
        <v>250</v>
      </c>
      <c r="F44" t="s">
        <v>105</v>
      </c>
      <c r="G44" s="54">
        <v>491</v>
      </c>
      <c r="H44" s="54">
        <v>9441</v>
      </c>
      <c r="I44" s="54">
        <v>0</v>
      </c>
      <c r="J44" s="54">
        <v>114.74329884300001</v>
      </c>
      <c r="K44" s="55">
        <v>0</v>
      </c>
      <c r="L44" s="55">
        <v>3.8E-3</v>
      </c>
      <c r="M44" s="55">
        <v>2.8999999999999998E-3</v>
      </c>
    </row>
    <row r="45" spans="1:13">
      <c r="A45" s="56" t="s">
        <v>306</v>
      </c>
      <c r="B45" s="99" t="s">
        <v>437</v>
      </c>
      <c r="C45" s="100" t="s">
        <v>437</v>
      </c>
      <c r="D45" s="100" t="s">
        <v>437</v>
      </c>
      <c r="E45" s="100" t="s">
        <v>437</v>
      </c>
      <c r="F45" s="100" t="s">
        <v>437</v>
      </c>
      <c r="G45" s="58">
        <v>6515</v>
      </c>
      <c r="H45" s="100" t="s">
        <v>437</v>
      </c>
      <c r="I45" s="58">
        <v>7.79104989</v>
      </c>
      <c r="J45" s="58">
        <v>2269.3637955096001</v>
      </c>
      <c r="K45" s="100" t="s">
        <v>437</v>
      </c>
      <c r="L45" s="57">
        <v>7.4399999999999994E-2</v>
      </c>
      <c r="M45" s="57">
        <v>5.74E-2</v>
      </c>
    </row>
    <row r="46" spans="1:13">
      <c r="A46" t="s">
        <v>307</v>
      </c>
      <c r="B46" t="s">
        <v>308</v>
      </c>
      <c r="C46" t="s">
        <v>299</v>
      </c>
      <c r="D46" s="98" t="s">
        <v>437</v>
      </c>
      <c r="E46" t="s">
        <v>266</v>
      </c>
      <c r="F46" t="s">
        <v>99</v>
      </c>
      <c r="G46" s="54">
        <v>381</v>
      </c>
      <c r="H46" s="54">
        <v>8748</v>
      </c>
      <c r="I46" s="54">
        <v>0</v>
      </c>
      <c r="J46" s="54">
        <v>120.88747476</v>
      </c>
      <c r="K46" s="55">
        <v>1E-4</v>
      </c>
      <c r="L46" s="55">
        <v>4.0000000000000001E-3</v>
      </c>
      <c r="M46" s="55">
        <v>3.0999999999999999E-3</v>
      </c>
    </row>
    <row r="47" spans="1:13">
      <c r="A47" t="s">
        <v>309</v>
      </c>
      <c r="B47" t="s">
        <v>310</v>
      </c>
      <c r="C47" t="s">
        <v>299</v>
      </c>
      <c r="D47" s="98" t="s">
        <v>437</v>
      </c>
      <c r="E47" t="s">
        <v>266</v>
      </c>
      <c r="F47" t="s">
        <v>99</v>
      </c>
      <c r="G47" s="54">
        <v>1033</v>
      </c>
      <c r="H47" s="54">
        <v>9324</v>
      </c>
      <c r="I47" s="54">
        <v>0</v>
      </c>
      <c r="J47" s="54">
        <v>349.34146884</v>
      </c>
      <c r="K47" s="55">
        <v>0</v>
      </c>
      <c r="L47" s="55">
        <v>1.14E-2</v>
      </c>
      <c r="M47" s="55">
        <v>8.8000000000000005E-3</v>
      </c>
    </row>
    <row r="48" spans="1:13">
      <c r="A48" t="s">
        <v>311</v>
      </c>
      <c r="B48" t="s">
        <v>312</v>
      </c>
      <c r="C48" t="s">
        <v>299</v>
      </c>
      <c r="D48" s="98" t="s">
        <v>437</v>
      </c>
      <c r="E48" t="s">
        <v>266</v>
      </c>
      <c r="F48" t="s">
        <v>99</v>
      </c>
      <c r="G48" s="54">
        <v>1947</v>
      </c>
      <c r="H48" s="54">
        <v>10445</v>
      </c>
      <c r="I48" s="54">
        <v>6.84371376</v>
      </c>
      <c r="J48" s="54">
        <v>744.44548581000004</v>
      </c>
      <c r="K48" s="55">
        <v>0</v>
      </c>
      <c r="L48" s="55">
        <v>2.4400000000000002E-2</v>
      </c>
      <c r="M48" s="55">
        <v>1.8800000000000001E-2</v>
      </c>
    </row>
    <row r="49" spans="1:13">
      <c r="A49" t="s">
        <v>313</v>
      </c>
      <c r="B49" t="s">
        <v>314</v>
      </c>
      <c r="C49" t="s">
        <v>299</v>
      </c>
      <c r="D49" s="98" t="s">
        <v>437</v>
      </c>
      <c r="E49" t="s">
        <v>266</v>
      </c>
      <c r="F49" t="s">
        <v>101</v>
      </c>
      <c r="G49" s="54">
        <v>162</v>
      </c>
      <c r="H49" s="54">
        <v>9430</v>
      </c>
      <c r="I49" s="54">
        <v>0</v>
      </c>
      <c r="J49" s="54">
        <v>61.283608559999998</v>
      </c>
      <c r="K49" s="55">
        <v>0</v>
      </c>
      <c r="L49" s="55">
        <v>2E-3</v>
      </c>
      <c r="M49" s="55">
        <v>1.5E-3</v>
      </c>
    </row>
    <row r="50" spans="1:13">
      <c r="A50" t="s">
        <v>315</v>
      </c>
      <c r="B50" t="s">
        <v>316</v>
      </c>
      <c r="C50" t="s">
        <v>106</v>
      </c>
      <c r="D50" s="98" t="s">
        <v>437</v>
      </c>
      <c r="E50" t="s">
        <v>266</v>
      </c>
      <c r="F50" t="s">
        <v>101</v>
      </c>
      <c r="G50" s="54">
        <v>165</v>
      </c>
      <c r="H50" s="54">
        <v>23861.64</v>
      </c>
      <c r="I50" s="54">
        <v>0</v>
      </c>
      <c r="J50" s="54">
        <v>157.94353578959999</v>
      </c>
      <c r="K50" s="55">
        <v>1E-4</v>
      </c>
      <c r="L50" s="55">
        <v>5.1999999999999998E-3</v>
      </c>
      <c r="M50" s="55">
        <v>4.0000000000000001E-3</v>
      </c>
    </row>
    <row r="51" spans="1:13">
      <c r="A51" t="s">
        <v>317</v>
      </c>
      <c r="B51" t="s">
        <v>318</v>
      </c>
      <c r="C51" t="s">
        <v>319</v>
      </c>
      <c r="D51" s="98" t="s">
        <v>437</v>
      </c>
      <c r="E51" t="s">
        <v>266</v>
      </c>
      <c r="F51" t="s">
        <v>99</v>
      </c>
      <c r="G51" s="54">
        <v>995</v>
      </c>
      <c r="H51" s="54">
        <v>9726</v>
      </c>
      <c r="I51" s="54">
        <v>0.94733613000000005</v>
      </c>
      <c r="J51" s="54">
        <v>351.94554603</v>
      </c>
      <c r="K51" s="55">
        <v>1E-4</v>
      </c>
      <c r="L51" s="55">
        <v>1.15E-2</v>
      </c>
      <c r="M51" s="55">
        <v>8.8999999999999999E-3</v>
      </c>
    </row>
    <row r="52" spans="1:13">
      <c r="A52" t="s">
        <v>320</v>
      </c>
      <c r="B52" t="s">
        <v>321</v>
      </c>
      <c r="C52" t="s">
        <v>319</v>
      </c>
      <c r="D52" s="98" t="s">
        <v>437</v>
      </c>
      <c r="E52" t="s">
        <v>266</v>
      </c>
      <c r="F52" t="s">
        <v>99</v>
      </c>
      <c r="G52" s="54">
        <v>1182</v>
      </c>
      <c r="H52" s="54">
        <v>9473</v>
      </c>
      <c r="I52" s="54">
        <v>0</v>
      </c>
      <c r="J52" s="54">
        <v>406.11830922000001</v>
      </c>
      <c r="K52" s="55">
        <v>0</v>
      </c>
      <c r="L52" s="55">
        <v>1.3299999999999999E-2</v>
      </c>
      <c r="M52" s="55">
        <v>1.03E-2</v>
      </c>
    </row>
    <row r="53" spans="1:13">
      <c r="A53" t="s">
        <v>322</v>
      </c>
      <c r="B53" t="s">
        <v>323</v>
      </c>
      <c r="C53" t="s">
        <v>319</v>
      </c>
      <c r="D53" s="98" t="s">
        <v>437</v>
      </c>
      <c r="E53" t="s">
        <v>266</v>
      </c>
      <c r="F53" t="s">
        <v>99</v>
      </c>
      <c r="G53" s="54">
        <v>650</v>
      </c>
      <c r="H53" s="54">
        <v>3283</v>
      </c>
      <c r="I53" s="54">
        <v>0</v>
      </c>
      <c r="J53" s="54">
        <v>77.398366499999995</v>
      </c>
      <c r="K53" s="55">
        <v>0</v>
      </c>
      <c r="L53" s="55">
        <v>2.5000000000000001E-3</v>
      </c>
      <c r="M53" s="55">
        <v>2E-3</v>
      </c>
    </row>
    <row r="54" spans="1:13">
      <c r="A54" s="56" t="s">
        <v>241</v>
      </c>
      <c r="B54" s="99" t="s">
        <v>437</v>
      </c>
      <c r="C54" s="100" t="s">
        <v>437</v>
      </c>
      <c r="D54" s="100" t="s">
        <v>437</v>
      </c>
      <c r="E54" s="100" t="s">
        <v>437</v>
      </c>
      <c r="F54" s="100" t="s">
        <v>437</v>
      </c>
      <c r="G54" s="58">
        <v>0</v>
      </c>
      <c r="H54" s="100" t="s">
        <v>437</v>
      </c>
      <c r="I54" s="58">
        <v>0</v>
      </c>
      <c r="J54" s="58">
        <v>0</v>
      </c>
      <c r="K54" s="100" t="s">
        <v>437</v>
      </c>
      <c r="L54" s="57">
        <v>0</v>
      </c>
      <c r="M54" s="57">
        <v>0</v>
      </c>
    </row>
    <row r="55" spans="1:13">
      <c r="A55" t="s">
        <v>173</v>
      </c>
      <c r="B55" t="s">
        <v>173</v>
      </c>
      <c r="C55" s="100" t="s">
        <v>437</v>
      </c>
      <c r="D55" s="100" t="s">
        <v>437</v>
      </c>
      <c r="E55" t="s">
        <v>173</v>
      </c>
      <c r="F55" t="s">
        <v>173</v>
      </c>
      <c r="G55" s="54">
        <v>0</v>
      </c>
      <c r="H55" s="54">
        <v>0</v>
      </c>
      <c r="I55" s="100" t="s">
        <v>437</v>
      </c>
      <c r="J55" s="54">
        <v>0</v>
      </c>
      <c r="K55" s="55">
        <v>0</v>
      </c>
      <c r="L55" s="55">
        <v>0</v>
      </c>
      <c r="M55" s="55">
        <v>0</v>
      </c>
    </row>
    <row r="56" spans="1:13">
      <c r="A56" s="56" t="s">
        <v>283</v>
      </c>
      <c r="B56" s="99" t="s">
        <v>437</v>
      </c>
      <c r="C56" s="100" t="s">
        <v>437</v>
      </c>
      <c r="D56" s="100" t="s">
        <v>437</v>
      </c>
      <c r="E56" s="100" t="s">
        <v>437</v>
      </c>
      <c r="F56" s="100" t="s">
        <v>437</v>
      </c>
      <c r="G56" s="58">
        <v>0</v>
      </c>
      <c r="H56" s="100" t="s">
        <v>437</v>
      </c>
      <c r="I56" s="58">
        <v>0</v>
      </c>
      <c r="J56" s="58">
        <v>0</v>
      </c>
      <c r="K56" s="100" t="s">
        <v>437</v>
      </c>
      <c r="L56" s="57">
        <v>0</v>
      </c>
      <c r="M56" s="57">
        <v>0</v>
      </c>
    </row>
    <row r="57" spans="1:13">
      <c r="A57" t="s">
        <v>173</v>
      </c>
      <c r="B57" t="s">
        <v>173</v>
      </c>
      <c r="C57" s="100" t="s">
        <v>437</v>
      </c>
      <c r="D57" s="100" t="s">
        <v>437</v>
      </c>
      <c r="E57" t="s">
        <v>173</v>
      </c>
      <c r="F57" t="s">
        <v>173</v>
      </c>
      <c r="G57" s="54">
        <v>0</v>
      </c>
      <c r="H57" s="54">
        <v>0</v>
      </c>
      <c r="I57" s="100" t="s">
        <v>437</v>
      </c>
      <c r="J57" s="54">
        <v>0</v>
      </c>
      <c r="K57" s="55">
        <v>0</v>
      </c>
      <c r="L57" s="55">
        <v>0</v>
      </c>
      <c r="M57" s="55">
        <v>0</v>
      </c>
    </row>
    <row r="58" spans="1:13">
      <c r="A58" t="s">
        <v>180</v>
      </c>
      <c r="B58" s="99" t="s">
        <v>437</v>
      </c>
      <c r="C58" s="100" t="s">
        <v>437</v>
      </c>
      <c r="D58" s="100" t="s">
        <v>437</v>
      </c>
      <c r="E58" s="100" t="s">
        <v>437</v>
      </c>
      <c r="F58" s="100" t="s">
        <v>437</v>
      </c>
      <c r="G58" s="100" t="s">
        <v>437</v>
      </c>
      <c r="H58" s="100" t="s">
        <v>437</v>
      </c>
      <c r="I58" s="100" t="s">
        <v>437</v>
      </c>
      <c r="J58" s="100" t="s">
        <v>437</v>
      </c>
      <c r="K58" s="100" t="s">
        <v>437</v>
      </c>
      <c r="L58" s="100" t="s">
        <v>437</v>
      </c>
      <c r="M58" s="100" t="s">
        <v>437</v>
      </c>
    </row>
    <row r="59" spans="1:13">
      <c r="A59" t="s">
        <v>233</v>
      </c>
      <c r="B59" s="99" t="s">
        <v>437</v>
      </c>
      <c r="C59" s="100" t="s">
        <v>437</v>
      </c>
      <c r="D59" s="100" t="s">
        <v>437</v>
      </c>
      <c r="E59" s="100" t="s">
        <v>437</v>
      </c>
      <c r="F59" s="100" t="s">
        <v>437</v>
      </c>
      <c r="G59" s="100" t="s">
        <v>437</v>
      </c>
      <c r="H59" s="100" t="s">
        <v>437</v>
      </c>
      <c r="I59" s="100" t="s">
        <v>437</v>
      </c>
      <c r="J59" s="100" t="s">
        <v>437</v>
      </c>
      <c r="K59" s="100" t="s">
        <v>437</v>
      </c>
      <c r="L59" s="100" t="s">
        <v>437</v>
      </c>
      <c r="M59" s="100" t="s">
        <v>437</v>
      </c>
    </row>
    <row r="60" spans="1:13">
      <c r="A60" t="s">
        <v>234</v>
      </c>
      <c r="B60" s="99" t="s">
        <v>437</v>
      </c>
      <c r="C60" s="100" t="s">
        <v>437</v>
      </c>
      <c r="D60" s="100" t="s">
        <v>437</v>
      </c>
      <c r="E60" s="100" t="s">
        <v>437</v>
      </c>
      <c r="F60" s="100" t="s">
        <v>437</v>
      </c>
      <c r="G60" s="100" t="s">
        <v>437</v>
      </c>
      <c r="H60" s="100" t="s">
        <v>437</v>
      </c>
      <c r="I60" s="100" t="s">
        <v>437</v>
      </c>
      <c r="J60" s="100" t="s">
        <v>437</v>
      </c>
      <c r="K60" s="100" t="s">
        <v>437</v>
      </c>
      <c r="L60" s="100" t="s">
        <v>437</v>
      </c>
      <c r="M60" s="100" t="s">
        <v>437</v>
      </c>
    </row>
    <row r="61" spans="1:13">
      <c r="A61" t="s">
        <v>235</v>
      </c>
      <c r="B61" s="99" t="s">
        <v>437</v>
      </c>
      <c r="C61" s="100" t="s">
        <v>437</v>
      </c>
      <c r="D61" s="100" t="s">
        <v>437</v>
      </c>
      <c r="E61" s="100" t="s">
        <v>437</v>
      </c>
      <c r="F61" s="100" t="s">
        <v>437</v>
      </c>
      <c r="G61" s="100" t="s">
        <v>437</v>
      </c>
      <c r="H61" s="100" t="s">
        <v>437</v>
      </c>
      <c r="I61" s="100" t="s">
        <v>437</v>
      </c>
      <c r="J61" s="100" t="s">
        <v>437</v>
      </c>
      <c r="K61" s="100" t="s">
        <v>437</v>
      </c>
      <c r="L61" s="100" t="s">
        <v>437</v>
      </c>
      <c r="M61" s="100" t="s">
        <v>437</v>
      </c>
    </row>
    <row r="62" spans="1:13">
      <c r="A62" t="s">
        <v>236</v>
      </c>
      <c r="B62" s="99" t="s">
        <v>437</v>
      </c>
      <c r="C62" s="100" t="s">
        <v>437</v>
      </c>
      <c r="D62" s="100" t="s">
        <v>437</v>
      </c>
      <c r="E62" s="100" t="s">
        <v>437</v>
      </c>
      <c r="F62" s="100" t="s">
        <v>437</v>
      </c>
      <c r="G62" s="100" t="s">
        <v>437</v>
      </c>
      <c r="H62" s="100" t="s">
        <v>437</v>
      </c>
      <c r="I62" s="100" t="s">
        <v>437</v>
      </c>
      <c r="J62" s="100" t="s">
        <v>437</v>
      </c>
      <c r="K62" s="100" t="s">
        <v>437</v>
      </c>
      <c r="L62" s="100" t="s">
        <v>437</v>
      </c>
      <c r="M62" s="100" t="s">
        <v>437</v>
      </c>
    </row>
    <row r="63" spans="1:13" hidden="1">
      <c r="C63" s="13"/>
      <c r="D63" s="13"/>
      <c r="E63" s="13"/>
      <c r="F63" s="13"/>
    </row>
    <row r="64" spans="1:13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436</v>
      </c>
    </row>
    <row r="2" spans="1:16" s="1" customFormat="1">
      <c r="A2" s="2" t="s">
        <v>1</v>
      </c>
      <c r="B2" s="9" t="s">
        <v>384</v>
      </c>
    </row>
    <row r="3" spans="1:16" s="1" customFormat="1">
      <c r="A3" s="2" t="s">
        <v>2</v>
      </c>
      <c r="B3" s="60" t="s">
        <v>385</v>
      </c>
    </row>
    <row r="4" spans="1:16" s="1" customFormat="1">
      <c r="A4" s="2" t="s">
        <v>3</v>
      </c>
      <c r="B4" s="61" t="s">
        <v>157</v>
      </c>
    </row>
    <row r="5" spans="1:16" ht="18.75">
      <c r="A5" s="75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147</v>
      </c>
      <c r="J6" s="32" t="s">
        <v>148</v>
      </c>
      <c r="K6" s="32" t="s">
        <v>53</v>
      </c>
      <c r="L6" s="32" t="s">
        <v>69</v>
      </c>
      <c r="M6" s="32" t="s">
        <v>54</v>
      </c>
      <c r="N6" s="108" t="s">
        <v>143</v>
      </c>
      <c r="P6" s="13"/>
    </row>
    <row r="7" spans="1:16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93" t="s">
        <v>437</v>
      </c>
      <c r="I7" s="20" t="s">
        <v>144</v>
      </c>
      <c r="J7" s="93" t="s">
        <v>437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52">
        <v>0</v>
      </c>
      <c r="J9" s="95" t="s">
        <v>437</v>
      </c>
      <c r="K9" s="52">
        <v>0</v>
      </c>
      <c r="L9" s="95" t="s">
        <v>437</v>
      </c>
      <c r="M9" s="53">
        <v>0</v>
      </c>
      <c r="N9" s="53">
        <v>0</v>
      </c>
      <c r="O9" s="24"/>
    </row>
    <row r="10" spans="1:16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100" t="s">
        <v>437</v>
      </c>
      <c r="I10" s="58">
        <v>0</v>
      </c>
      <c r="J10" s="100" t="s">
        <v>437</v>
      </c>
      <c r="K10" s="58">
        <v>0</v>
      </c>
      <c r="L10" s="100" t="s">
        <v>437</v>
      </c>
      <c r="M10" s="57">
        <v>0</v>
      </c>
      <c r="N10" s="57">
        <v>0</v>
      </c>
    </row>
    <row r="11" spans="1:16">
      <c r="A11" s="56" t="s">
        <v>324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100" t="s">
        <v>437</v>
      </c>
      <c r="I11" s="58">
        <v>0</v>
      </c>
      <c r="J11" s="100" t="s">
        <v>437</v>
      </c>
      <c r="K11" s="58">
        <v>0</v>
      </c>
      <c r="L11" s="100" t="s">
        <v>437</v>
      </c>
      <c r="M11" s="57">
        <v>0</v>
      </c>
      <c r="N11" s="57">
        <v>0</v>
      </c>
    </row>
    <row r="12" spans="1:16">
      <c r="A12" t="s">
        <v>173</v>
      </c>
      <c r="B12" t="s">
        <v>173</v>
      </c>
      <c r="C12" s="100" t="s">
        <v>437</v>
      </c>
      <c r="D12" s="100" t="s">
        <v>437</v>
      </c>
      <c r="E12" t="s">
        <v>173</v>
      </c>
      <c r="F12" t="s">
        <v>173</v>
      </c>
      <c r="G12" s="100" t="s">
        <v>437</v>
      </c>
      <c r="H12" t="s">
        <v>173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325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100" t="s">
        <v>437</v>
      </c>
      <c r="I13" s="58">
        <v>0</v>
      </c>
      <c r="J13" s="100" t="s">
        <v>437</v>
      </c>
      <c r="K13" s="58">
        <v>0</v>
      </c>
      <c r="L13" s="100" t="s">
        <v>437</v>
      </c>
      <c r="M13" s="57">
        <v>0</v>
      </c>
      <c r="N13" s="57">
        <v>0</v>
      </c>
    </row>
    <row r="14" spans="1:16">
      <c r="A14" t="s">
        <v>173</v>
      </c>
      <c r="B14" t="s">
        <v>173</v>
      </c>
      <c r="C14" s="100" t="s">
        <v>437</v>
      </c>
      <c r="D14" s="100" t="s">
        <v>437</v>
      </c>
      <c r="E14" t="s">
        <v>173</v>
      </c>
      <c r="F14" t="s">
        <v>173</v>
      </c>
      <c r="G14" s="100" t="s">
        <v>437</v>
      </c>
      <c r="H14" t="s">
        <v>173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58">
        <v>0</v>
      </c>
      <c r="J15" s="100" t="s">
        <v>437</v>
      </c>
      <c r="K15" s="58">
        <v>0</v>
      </c>
      <c r="L15" s="100" t="s">
        <v>437</v>
      </c>
      <c r="M15" s="57">
        <v>0</v>
      </c>
      <c r="N15" s="57">
        <v>0</v>
      </c>
    </row>
    <row r="16" spans="1:16">
      <c r="A16" t="s">
        <v>173</v>
      </c>
      <c r="B16" t="s">
        <v>173</v>
      </c>
      <c r="C16" s="100" t="s">
        <v>437</v>
      </c>
      <c r="D16" s="100" t="s">
        <v>437</v>
      </c>
      <c r="E16" t="s">
        <v>173</v>
      </c>
      <c r="F16" t="s">
        <v>173</v>
      </c>
      <c r="G16" s="100" t="s">
        <v>437</v>
      </c>
      <c r="H16" t="s">
        <v>173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241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58">
        <v>0</v>
      </c>
      <c r="J17" s="100" t="s">
        <v>437</v>
      </c>
      <c r="K17" s="58">
        <v>0</v>
      </c>
      <c r="L17" s="100" t="s">
        <v>437</v>
      </c>
      <c r="M17" s="57">
        <v>0</v>
      </c>
      <c r="N17" s="57">
        <v>0</v>
      </c>
    </row>
    <row r="18" spans="1:14">
      <c r="A18" t="s">
        <v>173</v>
      </c>
      <c r="B18" t="s">
        <v>173</v>
      </c>
      <c r="C18" s="100" t="s">
        <v>437</v>
      </c>
      <c r="D18" s="100" t="s">
        <v>437</v>
      </c>
      <c r="E18" t="s">
        <v>173</v>
      </c>
      <c r="F18" t="s">
        <v>173</v>
      </c>
      <c r="G18" s="100" t="s">
        <v>437</v>
      </c>
      <c r="H18" t="s">
        <v>173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178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58">
        <v>0</v>
      </c>
      <c r="J19" s="100" t="s">
        <v>437</v>
      </c>
      <c r="K19" s="58">
        <v>0</v>
      </c>
      <c r="L19" s="100" t="s">
        <v>437</v>
      </c>
      <c r="M19" s="57">
        <v>0</v>
      </c>
      <c r="N19" s="57">
        <v>0</v>
      </c>
    </row>
    <row r="20" spans="1:14">
      <c r="A20" s="56" t="s">
        <v>324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58">
        <v>0</v>
      </c>
      <c r="J20" s="100" t="s">
        <v>437</v>
      </c>
      <c r="K20" s="58">
        <v>0</v>
      </c>
      <c r="L20" s="100" t="s">
        <v>437</v>
      </c>
      <c r="M20" s="57">
        <v>0</v>
      </c>
      <c r="N20" s="57">
        <v>0</v>
      </c>
    </row>
    <row r="21" spans="1:14">
      <c r="A21" t="s">
        <v>173</v>
      </c>
      <c r="B21" t="s">
        <v>173</v>
      </c>
      <c r="C21" s="100" t="s">
        <v>437</v>
      </c>
      <c r="D21" s="100" t="s">
        <v>437</v>
      </c>
      <c r="E21" t="s">
        <v>173</v>
      </c>
      <c r="F21" t="s">
        <v>173</v>
      </c>
      <c r="G21" s="100" t="s">
        <v>437</v>
      </c>
      <c r="H21" t="s">
        <v>173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325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58">
        <v>0</v>
      </c>
      <c r="J22" s="100" t="s">
        <v>437</v>
      </c>
      <c r="K22" s="58">
        <v>0</v>
      </c>
      <c r="L22" s="100" t="s">
        <v>437</v>
      </c>
      <c r="M22" s="57">
        <v>0</v>
      </c>
      <c r="N22" s="57">
        <v>0</v>
      </c>
    </row>
    <row r="23" spans="1:14">
      <c r="A23" t="s">
        <v>173</v>
      </c>
      <c r="B23" t="s">
        <v>173</v>
      </c>
      <c r="C23" s="100" t="s">
        <v>437</v>
      </c>
      <c r="D23" s="100" t="s">
        <v>437</v>
      </c>
      <c r="E23" t="s">
        <v>173</v>
      </c>
      <c r="F23" t="s">
        <v>173</v>
      </c>
      <c r="G23" s="100" t="s">
        <v>437</v>
      </c>
      <c r="H23" t="s">
        <v>173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58">
        <v>0</v>
      </c>
      <c r="J24" s="100" t="s">
        <v>437</v>
      </c>
      <c r="K24" s="58">
        <v>0</v>
      </c>
      <c r="L24" s="100" t="s">
        <v>437</v>
      </c>
      <c r="M24" s="57">
        <v>0</v>
      </c>
      <c r="N24" s="57">
        <v>0</v>
      </c>
    </row>
    <row r="25" spans="1:14">
      <c r="A25" t="s">
        <v>173</v>
      </c>
      <c r="B25" t="s">
        <v>173</v>
      </c>
      <c r="C25" s="100" t="s">
        <v>437</v>
      </c>
      <c r="D25" s="100" t="s">
        <v>437</v>
      </c>
      <c r="E25" t="s">
        <v>173</v>
      </c>
      <c r="F25" t="s">
        <v>173</v>
      </c>
      <c r="G25" s="100" t="s">
        <v>437</v>
      </c>
      <c r="H25" t="s">
        <v>173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241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58">
        <v>0</v>
      </c>
      <c r="J26" s="100" t="s">
        <v>437</v>
      </c>
      <c r="K26" s="58">
        <v>0</v>
      </c>
      <c r="L26" s="100" t="s">
        <v>437</v>
      </c>
      <c r="M26" s="57">
        <v>0</v>
      </c>
      <c r="N26" s="57">
        <v>0</v>
      </c>
    </row>
    <row r="27" spans="1:14">
      <c r="A27" t="s">
        <v>173</v>
      </c>
      <c r="B27" t="s">
        <v>173</v>
      </c>
      <c r="C27" s="100" t="s">
        <v>437</v>
      </c>
      <c r="D27" s="100" t="s">
        <v>437</v>
      </c>
      <c r="E27" t="s">
        <v>173</v>
      </c>
      <c r="F27" t="s">
        <v>173</v>
      </c>
      <c r="G27" s="100" t="s">
        <v>437</v>
      </c>
      <c r="H27" t="s">
        <v>173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180</v>
      </c>
      <c r="B28" s="100" t="s">
        <v>437</v>
      </c>
      <c r="C28" s="100" t="s">
        <v>437</v>
      </c>
      <c r="D28" s="100" t="s">
        <v>437</v>
      </c>
      <c r="E28" s="100" t="s">
        <v>437</v>
      </c>
      <c r="F28" s="100" t="s">
        <v>437</v>
      </c>
      <c r="G28" s="100" t="s">
        <v>437</v>
      </c>
      <c r="H28" s="100" t="s">
        <v>437</v>
      </c>
      <c r="I28" s="100" t="s">
        <v>437</v>
      </c>
      <c r="J28" s="100" t="s">
        <v>437</v>
      </c>
      <c r="K28" s="100" t="s">
        <v>437</v>
      </c>
      <c r="L28" s="100" t="s">
        <v>437</v>
      </c>
      <c r="M28" s="100" t="s">
        <v>437</v>
      </c>
      <c r="N28" s="100" t="s">
        <v>437</v>
      </c>
    </row>
    <row r="29" spans="1:14">
      <c r="A29" t="s">
        <v>233</v>
      </c>
      <c r="B29" s="100" t="s">
        <v>437</v>
      </c>
      <c r="C29" s="100" t="s">
        <v>437</v>
      </c>
      <c r="D29" s="100" t="s">
        <v>437</v>
      </c>
      <c r="E29" s="100" t="s">
        <v>437</v>
      </c>
      <c r="F29" s="100" t="s">
        <v>437</v>
      </c>
      <c r="G29" s="100" t="s">
        <v>437</v>
      </c>
      <c r="H29" s="100" t="s">
        <v>437</v>
      </c>
      <c r="I29" s="100" t="s">
        <v>437</v>
      </c>
      <c r="J29" s="100" t="s">
        <v>437</v>
      </c>
      <c r="K29" s="100" t="s">
        <v>437</v>
      </c>
      <c r="L29" s="100" t="s">
        <v>437</v>
      </c>
      <c r="M29" s="100" t="s">
        <v>437</v>
      </c>
      <c r="N29" s="100" t="s">
        <v>437</v>
      </c>
    </row>
    <row r="30" spans="1:14">
      <c r="A30" t="s">
        <v>234</v>
      </c>
      <c r="B30" s="100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100" t="s">
        <v>437</v>
      </c>
      <c r="H30" s="100" t="s">
        <v>437</v>
      </c>
      <c r="I30" s="100" t="s">
        <v>437</v>
      </c>
      <c r="J30" s="100" t="s">
        <v>437</v>
      </c>
      <c r="K30" s="100" t="s">
        <v>437</v>
      </c>
      <c r="L30" s="100" t="s">
        <v>437</v>
      </c>
      <c r="M30" s="100" t="s">
        <v>437</v>
      </c>
      <c r="N30" s="100" t="s">
        <v>437</v>
      </c>
    </row>
    <row r="31" spans="1:14">
      <c r="A31" t="s">
        <v>235</v>
      </c>
      <c r="B31" s="100" t="s">
        <v>437</v>
      </c>
      <c r="C31" s="100" t="s">
        <v>437</v>
      </c>
      <c r="D31" s="100" t="s">
        <v>437</v>
      </c>
      <c r="E31" s="100" t="s">
        <v>437</v>
      </c>
      <c r="F31" s="100" t="s">
        <v>437</v>
      </c>
      <c r="G31" s="100" t="s">
        <v>437</v>
      </c>
      <c r="H31" s="100" t="s">
        <v>437</v>
      </c>
      <c r="I31" s="100" t="s">
        <v>437</v>
      </c>
      <c r="J31" s="100" t="s">
        <v>437</v>
      </c>
      <c r="K31" s="100" t="s">
        <v>437</v>
      </c>
      <c r="L31" s="100" t="s">
        <v>437</v>
      </c>
      <c r="M31" s="100" t="s">
        <v>437</v>
      </c>
      <c r="N31" s="100" t="s">
        <v>437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436</v>
      </c>
    </row>
    <row r="2" spans="1:11" s="1" customFormat="1">
      <c r="A2" s="2" t="s">
        <v>1</v>
      </c>
      <c r="B2" s="9" t="s">
        <v>384</v>
      </c>
    </row>
    <row r="3" spans="1:11" s="1" customFormat="1">
      <c r="A3" s="2" t="s">
        <v>2</v>
      </c>
      <c r="B3" s="60" t="s">
        <v>385</v>
      </c>
    </row>
    <row r="4" spans="1:11" s="1" customFormat="1">
      <c r="A4" s="2" t="s">
        <v>3</v>
      </c>
      <c r="B4" s="61" t="s">
        <v>157</v>
      </c>
    </row>
    <row r="5" spans="1:11" ht="18.7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2" t="s">
        <v>143</v>
      </c>
    </row>
    <row r="7" spans="1:11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16" t="s">
        <v>144</v>
      </c>
      <c r="G7" s="93" t="s">
        <v>437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5" t="s">
        <v>437</v>
      </c>
      <c r="C9" s="95" t="s">
        <v>437</v>
      </c>
      <c r="D9" s="95" t="s">
        <v>437</v>
      </c>
      <c r="E9" s="95" t="s">
        <v>437</v>
      </c>
      <c r="F9" s="52">
        <v>0</v>
      </c>
      <c r="G9" s="95" t="s">
        <v>437</v>
      </c>
      <c r="H9" s="52">
        <v>0</v>
      </c>
      <c r="I9" s="109" t="s">
        <v>437</v>
      </c>
      <c r="J9" s="53">
        <v>0</v>
      </c>
      <c r="K9" s="53">
        <v>0</v>
      </c>
    </row>
    <row r="10" spans="1:11">
      <c r="A10" s="56" t="s">
        <v>160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58">
        <v>0</v>
      </c>
      <c r="I10" s="100" t="s">
        <v>437</v>
      </c>
      <c r="J10" s="57">
        <v>0</v>
      </c>
      <c r="K10" s="57">
        <v>0</v>
      </c>
    </row>
    <row r="11" spans="1:11">
      <c r="A11" s="56" t="s">
        <v>326</v>
      </c>
      <c r="B11" s="99" t="s">
        <v>437</v>
      </c>
      <c r="C11" s="100" t="s">
        <v>437</v>
      </c>
      <c r="D11" s="100" t="s">
        <v>437</v>
      </c>
      <c r="E11" s="100" t="s">
        <v>437</v>
      </c>
      <c r="F11" s="58">
        <v>0</v>
      </c>
      <c r="G11" s="100" t="s">
        <v>437</v>
      </c>
      <c r="H11" s="58">
        <v>0</v>
      </c>
      <c r="I11" s="100" t="s">
        <v>437</v>
      </c>
      <c r="J11" s="57">
        <v>0</v>
      </c>
      <c r="K11" s="57">
        <v>0</v>
      </c>
    </row>
    <row r="12" spans="1:11">
      <c r="A12" t="s">
        <v>173</v>
      </c>
      <c r="B12" t="s">
        <v>173</v>
      </c>
      <c r="C12" s="100" t="s">
        <v>437</v>
      </c>
      <c r="D12" t="s">
        <v>173</v>
      </c>
      <c r="E12" t="s">
        <v>173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178</v>
      </c>
      <c r="B13" s="99" t="s">
        <v>437</v>
      </c>
      <c r="C13" s="100" t="s">
        <v>437</v>
      </c>
      <c r="D13" s="100" t="s">
        <v>437</v>
      </c>
      <c r="E13" s="100" t="s">
        <v>437</v>
      </c>
      <c r="F13" s="58">
        <v>0</v>
      </c>
      <c r="G13" s="100" t="s">
        <v>437</v>
      </c>
      <c r="H13" s="58">
        <v>0</v>
      </c>
      <c r="I13" s="100" t="s">
        <v>437</v>
      </c>
      <c r="J13" s="57">
        <v>0</v>
      </c>
      <c r="K13" s="57">
        <v>0</v>
      </c>
    </row>
    <row r="14" spans="1:11">
      <c r="A14" s="56" t="s">
        <v>327</v>
      </c>
      <c r="B14" s="99" t="s">
        <v>437</v>
      </c>
      <c r="C14" s="100" t="s">
        <v>437</v>
      </c>
      <c r="D14" s="100" t="s">
        <v>437</v>
      </c>
      <c r="E14" s="100" t="s">
        <v>437</v>
      </c>
      <c r="F14" s="58">
        <v>0</v>
      </c>
      <c r="G14" s="100" t="s">
        <v>437</v>
      </c>
      <c r="H14" s="58">
        <v>0</v>
      </c>
      <c r="I14" s="100" t="s">
        <v>437</v>
      </c>
      <c r="J14" s="57">
        <v>0</v>
      </c>
      <c r="K14" s="57">
        <v>0</v>
      </c>
    </row>
    <row r="15" spans="1:11">
      <c r="A15" t="s">
        <v>173</v>
      </c>
      <c r="B15" t="s">
        <v>173</v>
      </c>
      <c r="C15" s="100" t="s">
        <v>437</v>
      </c>
      <c r="D15" t="s">
        <v>173</v>
      </c>
      <c r="E15" t="s">
        <v>173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180</v>
      </c>
      <c r="B16" s="99" t="s">
        <v>437</v>
      </c>
      <c r="C16" s="100" t="s">
        <v>437</v>
      </c>
      <c r="D16" s="100" t="s">
        <v>437</v>
      </c>
      <c r="E16" s="100" t="s">
        <v>437</v>
      </c>
      <c r="F16" s="100" t="s">
        <v>437</v>
      </c>
      <c r="G16" s="100" t="s">
        <v>437</v>
      </c>
      <c r="H16" s="100" t="s">
        <v>437</v>
      </c>
      <c r="I16" s="100" t="s">
        <v>437</v>
      </c>
      <c r="J16" s="100" t="s">
        <v>437</v>
      </c>
      <c r="K16" s="100" t="s">
        <v>437</v>
      </c>
    </row>
    <row r="17" spans="1:11">
      <c r="A17" t="s">
        <v>233</v>
      </c>
      <c r="B17" s="99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100" t="s">
        <v>437</v>
      </c>
      <c r="J17" s="100" t="s">
        <v>437</v>
      </c>
      <c r="K17" s="100" t="s">
        <v>437</v>
      </c>
    </row>
    <row r="18" spans="1:11">
      <c r="A18" t="s">
        <v>234</v>
      </c>
      <c r="B18" s="99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100" t="s">
        <v>437</v>
      </c>
      <c r="H18" s="100" t="s">
        <v>437</v>
      </c>
      <c r="I18" s="100" t="s">
        <v>437</v>
      </c>
      <c r="J18" s="100" t="s">
        <v>437</v>
      </c>
      <c r="K18" s="100" t="s">
        <v>437</v>
      </c>
    </row>
    <row r="19" spans="1:11">
      <c r="A19" t="s">
        <v>235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100" t="s">
        <v>437</v>
      </c>
      <c r="J19" s="100" t="s">
        <v>437</v>
      </c>
      <c r="K19" s="100" t="s">
        <v>437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436</v>
      </c>
    </row>
    <row r="2" spans="1:12" s="1" customFormat="1">
      <c r="A2" s="2" t="s">
        <v>1</v>
      </c>
      <c r="B2" s="9" t="s">
        <v>384</v>
      </c>
    </row>
    <row r="3" spans="1:12" s="1" customFormat="1">
      <c r="A3" s="2" t="s">
        <v>2</v>
      </c>
      <c r="B3" s="60" t="s">
        <v>385</v>
      </c>
    </row>
    <row r="4" spans="1:12" s="1" customFormat="1">
      <c r="A4" s="2" t="s">
        <v>3</v>
      </c>
      <c r="B4" s="61" t="s">
        <v>157</v>
      </c>
    </row>
    <row r="5" spans="1:12" ht="18.75">
      <c r="A5" s="75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2" t="s">
        <v>437</v>
      </c>
      <c r="B7" s="110" t="s">
        <v>437</v>
      </c>
      <c r="C7" s="110" t="s">
        <v>437</v>
      </c>
      <c r="D7" s="110" t="s">
        <v>437</v>
      </c>
      <c r="E7" s="110" t="s">
        <v>437</v>
      </c>
      <c r="F7" s="16" t="s">
        <v>144</v>
      </c>
      <c r="G7" s="93" t="s">
        <v>437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5" t="s">
        <v>437</v>
      </c>
      <c r="C9" s="95" t="s">
        <v>437</v>
      </c>
      <c r="D9" s="95" t="s">
        <v>437</v>
      </c>
      <c r="E9" s="95" t="s">
        <v>437</v>
      </c>
      <c r="F9" s="52">
        <v>0</v>
      </c>
      <c r="G9" s="95" t="s">
        <v>437</v>
      </c>
      <c r="H9" s="52">
        <v>0</v>
      </c>
      <c r="I9" s="109" t="s">
        <v>437</v>
      </c>
      <c r="J9" s="53">
        <v>0</v>
      </c>
      <c r="K9" s="53">
        <v>0</v>
      </c>
    </row>
    <row r="10" spans="1:12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58">
        <v>0</v>
      </c>
      <c r="I10" s="100" t="s">
        <v>437</v>
      </c>
      <c r="J10" s="57">
        <v>0</v>
      </c>
      <c r="K10" s="57">
        <v>0</v>
      </c>
    </row>
    <row r="11" spans="1:12">
      <c r="A11" s="56" t="s">
        <v>328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58">
        <v>0</v>
      </c>
      <c r="G11" s="100" t="s">
        <v>437</v>
      </c>
      <c r="H11" s="58">
        <v>0</v>
      </c>
      <c r="I11" s="100" t="s">
        <v>437</v>
      </c>
      <c r="J11" s="57">
        <v>0</v>
      </c>
      <c r="K11" s="57">
        <v>0</v>
      </c>
    </row>
    <row r="12" spans="1:12">
      <c r="A12" t="s">
        <v>173</v>
      </c>
      <c r="B12" t="s">
        <v>173</v>
      </c>
      <c r="C12" s="100" t="s">
        <v>437</v>
      </c>
      <c r="D12" t="s">
        <v>173</v>
      </c>
      <c r="E12" t="s">
        <v>173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329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58">
        <v>0</v>
      </c>
      <c r="G13" s="100" t="s">
        <v>437</v>
      </c>
      <c r="H13" s="58">
        <v>0</v>
      </c>
      <c r="I13" s="100" t="s">
        <v>437</v>
      </c>
      <c r="J13" s="57">
        <v>0</v>
      </c>
      <c r="K13" s="57">
        <v>0</v>
      </c>
    </row>
    <row r="14" spans="1:12">
      <c r="A14" t="s">
        <v>173</v>
      </c>
      <c r="B14" t="s">
        <v>173</v>
      </c>
      <c r="C14" s="100" t="s">
        <v>437</v>
      </c>
      <c r="D14" t="s">
        <v>173</v>
      </c>
      <c r="E14" t="s">
        <v>173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330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58">
        <v>0</v>
      </c>
      <c r="G15" s="100" t="s">
        <v>437</v>
      </c>
      <c r="H15" s="58">
        <v>0</v>
      </c>
      <c r="I15" s="100" t="s">
        <v>437</v>
      </c>
      <c r="J15" s="57">
        <v>0</v>
      </c>
      <c r="K15" s="57">
        <v>0</v>
      </c>
    </row>
    <row r="16" spans="1:12">
      <c r="A16" t="s">
        <v>173</v>
      </c>
      <c r="B16" t="s">
        <v>173</v>
      </c>
      <c r="C16" s="100" t="s">
        <v>437</v>
      </c>
      <c r="D16" t="s">
        <v>173</v>
      </c>
      <c r="E16" t="s">
        <v>173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241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58">
        <v>0</v>
      </c>
      <c r="G17" s="100" t="s">
        <v>437</v>
      </c>
      <c r="H17" s="58">
        <v>0</v>
      </c>
      <c r="I17" s="100" t="s">
        <v>437</v>
      </c>
      <c r="J17" s="57">
        <v>0</v>
      </c>
      <c r="K17" s="57">
        <v>0</v>
      </c>
    </row>
    <row r="18" spans="1:11">
      <c r="A18" t="s">
        <v>173</v>
      </c>
      <c r="B18" t="s">
        <v>173</v>
      </c>
      <c r="C18" s="100" t="s">
        <v>437</v>
      </c>
      <c r="D18" t="s">
        <v>173</v>
      </c>
      <c r="E18" t="s">
        <v>173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178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58">
        <v>0</v>
      </c>
      <c r="G19" s="100" t="s">
        <v>437</v>
      </c>
      <c r="H19" s="58">
        <v>0</v>
      </c>
      <c r="I19" s="100" t="s">
        <v>437</v>
      </c>
      <c r="J19" s="57">
        <v>0</v>
      </c>
      <c r="K19" s="57">
        <v>0</v>
      </c>
    </row>
    <row r="20" spans="1:11">
      <c r="A20" s="56" t="s">
        <v>328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58">
        <v>0</v>
      </c>
      <c r="G20" s="100" t="s">
        <v>437</v>
      </c>
      <c r="H20" s="58">
        <v>0</v>
      </c>
      <c r="I20" s="100" t="s">
        <v>437</v>
      </c>
      <c r="J20" s="57">
        <v>0</v>
      </c>
      <c r="K20" s="57">
        <v>0</v>
      </c>
    </row>
    <row r="21" spans="1:11">
      <c r="A21" t="s">
        <v>173</v>
      </c>
      <c r="B21" t="s">
        <v>173</v>
      </c>
      <c r="C21" s="100" t="s">
        <v>437</v>
      </c>
      <c r="D21" t="s">
        <v>173</v>
      </c>
      <c r="E21" t="s">
        <v>173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331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58">
        <v>0</v>
      </c>
      <c r="G22" s="100" t="s">
        <v>437</v>
      </c>
      <c r="H22" s="58">
        <v>0</v>
      </c>
      <c r="I22" s="100" t="s">
        <v>437</v>
      </c>
      <c r="J22" s="57">
        <v>0</v>
      </c>
      <c r="K22" s="57">
        <v>0</v>
      </c>
    </row>
    <row r="23" spans="1:11">
      <c r="A23" t="s">
        <v>173</v>
      </c>
      <c r="B23" t="s">
        <v>173</v>
      </c>
      <c r="C23" s="100" t="s">
        <v>437</v>
      </c>
      <c r="D23" t="s">
        <v>173</v>
      </c>
      <c r="E23" t="s">
        <v>173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330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58">
        <v>0</v>
      </c>
      <c r="G24" s="100" t="s">
        <v>437</v>
      </c>
      <c r="H24" s="58">
        <v>0</v>
      </c>
      <c r="I24" s="100" t="s">
        <v>437</v>
      </c>
      <c r="J24" s="57">
        <v>0</v>
      </c>
      <c r="K24" s="57">
        <v>0</v>
      </c>
    </row>
    <row r="25" spans="1:11">
      <c r="A25" t="s">
        <v>173</v>
      </c>
      <c r="B25" t="s">
        <v>173</v>
      </c>
      <c r="C25" s="100" t="s">
        <v>437</v>
      </c>
      <c r="D25" t="s">
        <v>173</v>
      </c>
      <c r="E25" t="s">
        <v>173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332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58">
        <v>0</v>
      </c>
      <c r="G26" s="100" t="s">
        <v>437</v>
      </c>
      <c r="H26" s="58">
        <v>0</v>
      </c>
      <c r="I26" s="100" t="s">
        <v>437</v>
      </c>
      <c r="J26" s="57">
        <v>0</v>
      </c>
      <c r="K26" s="57">
        <v>0</v>
      </c>
    </row>
    <row r="27" spans="1:11">
      <c r="A27" t="s">
        <v>173</v>
      </c>
      <c r="B27" t="s">
        <v>173</v>
      </c>
      <c r="C27" s="100" t="s">
        <v>437</v>
      </c>
      <c r="D27" t="s">
        <v>173</v>
      </c>
      <c r="E27" t="s">
        <v>173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241</v>
      </c>
      <c r="B28" s="100" t="s">
        <v>437</v>
      </c>
      <c r="C28" s="100" t="s">
        <v>437</v>
      </c>
      <c r="D28" s="100" t="s">
        <v>437</v>
      </c>
      <c r="E28" s="100" t="s">
        <v>437</v>
      </c>
      <c r="F28" s="58">
        <v>0</v>
      </c>
      <c r="G28" s="100" t="s">
        <v>437</v>
      </c>
      <c r="H28" s="58">
        <v>0</v>
      </c>
      <c r="I28" s="100" t="s">
        <v>437</v>
      </c>
      <c r="J28" s="57">
        <v>0</v>
      </c>
      <c r="K28" s="57">
        <v>0</v>
      </c>
    </row>
    <row r="29" spans="1:11">
      <c r="A29" t="s">
        <v>173</v>
      </c>
      <c r="B29" t="s">
        <v>173</v>
      </c>
      <c r="C29" s="100" t="s">
        <v>437</v>
      </c>
      <c r="D29" t="s">
        <v>173</v>
      </c>
      <c r="E29" t="s">
        <v>173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180</v>
      </c>
      <c r="B30" s="100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100" t="s">
        <v>437</v>
      </c>
      <c r="H30" s="100" t="s">
        <v>437</v>
      </c>
      <c r="I30" s="100" t="s">
        <v>437</v>
      </c>
      <c r="J30" s="100" t="s">
        <v>437</v>
      </c>
      <c r="K30" s="100" t="s">
        <v>437</v>
      </c>
    </row>
    <row r="31" spans="1:11">
      <c r="A31" t="s">
        <v>233</v>
      </c>
      <c r="B31" s="100" t="s">
        <v>437</v>
      </c>
      <c r="C31" s="100" t="s">
        <v>437</v>
      </c>
      <c r="D31" s="100" t="s">
        <v>437</v>
      </c>
      <c r="E31" s="100" t="s">
        <v>437</v>
      </c>
      <c r="F31" s="100" t="s">
        <v>437</v>
      </c>
      <c r="G31" s="100" t="s">
        <v>437</v>
      </c>
      <c r="H31" s="100" t="s">
        <v>437</v>
      </c>
      <c r="I31" s="100" t="s">
        <v>437</v>
      </c>
      <c r="J31" s="100" t="s">
        <v>437</v>
      </c>
      <c r="K31" s="100" t="s">
        <v>437</v>
      </c>
    </row>
    <row r="32" spans="1:11">
      <c r="A32" t="s">
        <v>234</v>
      </c>
      <c r="B32" s="100" t="s">
        <v>437</v>
      </c>
      <c r="C32" s="100" t="s">
        <v>437</v>
      </c>
      <c r="D32" s="100" t="s">
        <v>437</v>
      </c>
      <c r="E32" s="100" t="s">
        <v>437</v>
      </c>
      <c r="F32" s="100" t="s">
        <v>437</v>
      </c>
      <c r="G32" s="100" t="s">
        <v>437</v>
      </c>
      <c r="H32" s="100" t="s">
        <v>437</v>
      </c>
      <c r="I32" s="100" t="s">
        <v>437</v>
      </c>
      <c r="J32" s="100" t="s">
        <v>437</v>
      </c>
      <c r="K32" s="100" t="s">
        <v>437</v>
      </c>
    </row>
    <row r="33" spans="1:11">
      <c r="A33" t="s">
        <v>235</v>
      </c>
      <c r="B33" s="100" t="s">
        <v>437</v>
      </c>
      <c r="C33" s="100" t="s">
        <v>437</v>
      </c>
      <c r="D33" s="100" t="s">
        <v>437</v>
      </c>
      <c r="E33" s="100" t="s">
        <v>437</v>
      </c>
      <c r="F33" s="100" t="s">
        <v>437</v>
      </c>
      <c r="G33" s="100" t="s">
        <v>437</v>
      </c>
      <c r="H33" s="100" t="s">
        <v>437</v>
      </c>
      <c r="I33" s="100" t="s">
        <v>437</v>
      </c>
      <c r="J33" s="100" t="s">
        <v>437</v>
      </c>
      <c r="K33" s="100" t="s">
        <v>437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436</v>
      </c>
    </row>
    <row r="2" spans="1:14" s="1" customFormat="1">
      <c r="A2" s="2" t="s">
        <v>1</v>
      </c>
      <c r="B2" s="9" t="s">
        <v>384</v>
      </c>
    </row>
    <row r="3" spans="1:14" s="1" customFormat="1">
      <c r="A3" s="2" t="s">
        <v>2</v>
      </c>
      <c r="B3" s="60" t="s">
        <v>385</v>
      </c>
    </row>
    <row r="4" spans="1:14" s="1" customFormat="1">
      <c r="A4" s="2" t="s">
        <v>3</v>
      </c>
      <c r="B4" s="61" t="s">
        <v>157</v>
      </c>
    </row>
    <row r="5" spans="1:14" ht="18.75">
      <c r="A5" s="75" t="s">
        <v>98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54</v>
      </c>
      <c r="J6" s="32" t="s">
        <v>143</v>
      </c>
    </row>
    <row r="7" spans="1:14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16" t="s">
        <v>144</v>
      </c>
      <c r="G7" s="93" t="s">
        <v>437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104</v>
      </c>
      <c r="B9" s="95" t="s">
        <v>437</v>
      </c>
      <c r="C9" s="95" t="s">
        <v>437</v>
      </c>
      <c r="D9" s="95" t="s">
        <v>437</v>
      </c>
      <c r="E9" s="95" t="s">
        <v>437</v>
      </c>
      <c r="F9" s="52">
        <v>0</v>
      </c>
      <c r="G9" s="109" t="s">
        <v>437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160</v>
      </c>
      <c r="B10" s="111" t="s">
        <v>437</v>
      </c>
      <c r="C10" s="111" t="s">
        <v>437</v>
      </c>
      <c r="D10" s="111" t="s">
        <v>437</v>
      </c>
      <c r="E10" s="111" t="s">
        <v>437</v>
      </c>
      <c r="F10" s="58">
        <v>0</v>
      </c>
      <c r="G10" s="111" t="s">
        <v>437</v>
      </c>
      <c r="H10" s="58">
        <v>0</v>
      </c>
      <c r="I10" s="57">
        <v>0</v>
      </c>
      <c r="J10" s="57">
        <v>0</v>
      </c>
    </row>
    <row r="11" spans="1:14">
      <c r="A11" t="s">
        <v>173</v>
      </c>
      <c r="B11" t="s">
        <v>173</v>
      </c>
      <c r="C11" s="111" t="s">
        <v>437</v>
      </c>
      <c r="D11" t="s">
        <v>173</v>
      </c>
      <c r="E11" t="s">
        <v>173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178</v>
      </c>
      <c r="B12" s="111" t="s">
        <v>437</v>
      </c>
      <c r="C12" s="111" t="s">
        <v>437</v>
      </c>
      <c r="D12" s="111" t="s">
        <v>437</v>
      </c>
      <c r="E12" s="111" t="s">
        <v>437</v>
      </c>
      <c r="F12" s="58">
        <v>0</v>
      </c>
      <c r="G12" s="111" t="s">
        <v>437</v>
      </c>
      <c r="H12" s="58">
        <v>0</v>
      </c>
      <c r="I12" s="57">
        <v>0</v>
      </c>
      <c r="J12" s="57">
        <v>0</v>
      </c>
    </row>
    <row r="13" spans="1:14">
      <c r="A13" t="s">
        <v>173</v>
      </c>
      <c r="B13" t="s">
        <v>173</v>
      </c>
      <c r="C13" s="111" t="s">
        <v>437</v>
      </c>
      <c r="D13" t="s">
        <v>173</v>
      </c>
      <c r="E13" t="s">
        <v>173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180</v>
      </c>
      <c r="B14" s="111" t="s">
        <v>437</v>
      </c>
      <c r="C14" s="111" t="s">
        <v>437</v>
      </c>
      <c r="D14" s="111" t="s">
        <v>437</v>
      </c>
      <c r="E14" s="111" t="s">
        <v>437</v>
      </c>
      <c r="F14" s="111" t="s">
        <v>437</v>
      </c>
      <c r="G14" s="111" t="s">
        <v>437</v>
      </c>
      <c r="H14" s="100" t="s">
        <v>437</v>
      </c>
      <c r="I14" s="100" t="s">
        <v>437</v>
      </c>
      <c r="J14" s="111" t="s">
        <v>437</v>
      </c>
    </row>
    <row r="15" spans="1:14">
      <c r="A15" t="s">
        <v>233</v>
      </c>
      <c r="B15" s="111" t="s">
        <v>437</v>
      </c>
      <c r="C15" s="111" t="s">
        <v>437</v>
      </c>
      <c r="D15" s="111" t="s">
        <v>437</v>
      </c>
      <c r="E15" s="111" t="s">
        <v>437</v>
      </c>
      <c r="F15" s="111" t="s">
        <v>437</v>
      </c>
      <c r="G15" s="111" t="s">
        <v>437</v>
      </c>
      <c r="H15" s="100" t="s">
        <v>437</v>
      </c>
      <c r="I15" s="100" t="s">
        <v>437</v>
      </c>
      <c r="J15" s="111" t="s">
        <v>437</v>
      </c>
    </row>
    <row r="16" spans="1:14">
      <c r="A16" t="s">
        <v>234</v>
      </c>
      <c r="B16" s="111" t="s">
        <v>437</v>
      </c>
      <c r="C16" s="111" t="s">
        <v>437</v>
      </c>
      <c r="D16" s="111" t="s">
        <v>437</v>
      </c>
      <c r="E16" s="111" t="s">
        <v>437</v>
      </c>
      <c r="F16" s="111" t="s">
        <v>437</v>
      </c>
      <c r="G16" s="111" t="s">
        <v>437</v>
      </c>
      <c r="H16" s="100" t="s">
        <v>437</v>
      </c>
      <c r="I16" s="100" t="s">
        <v>437</v>
      </c>
      <c r="J16" s="111" t="s">
        <v>437</v>
      </c>
    </row>
    <row r="17" spans="1:10">
      <c r="A17" t="s">
        <v>235</v>
      </c>
      <c r="B17" s="111" t="s">
        <v>437</v>
      </c>
      <c r="C17" s="111" t="s">
        <v>437</v>
      </c>
      <c r="D17" s="111" t="s">
        <v>437</v>
      </c>
      <c r="E17" s="111" t="s">
        <v>437</v>
      </c>
      <c r="F17" s="111" t="s">
        <v>437</v>
      </c>
      <c r="G17" s="111" t="s">
        <v>437</v>
      </c>
      <c r="H17" s="100" t="s">
        <v>437</v>
      </c>
      <c r="I17" s="100" t="s">
        <v>437</v>
      </c>
      <c r="J17" s="111" t="s">
        <v>437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59" t="s">
        <v>436</v>
      </c>
    </row>
    <row r="2" spans="1:23" s="1" customFormat="1">
      <c r="A2" s="2" t="s">
        <v>1</v>
      </c>
      <c r="B2" s="9" t="s">
        <v>384</v>
      </c>
    </row>
    <row r="3" spans="1:23" s="1" customFormat="1">
      <c r="A3" s="2" t="s">
        <v>2</v>
      </c>
      <c r="B3" s="60" t="s">
        <v>385</v>
      </c>
    </row>
    <row r="4" spans="1:23" s="1" customFormat="1">
      <c r="A4" s="2" t="s">
        <v>3</v>
      </c>
      <c r="B4" s="61" t="s">
        <v>157</v>
      </c>
    </row>
    <row r="5" spans="1:23" ht="18.75">
      <c r="A5" s="75" t="s">
        <v>107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3" s="15" customFormat="1">
      <c r="A6" s="31" t="s">
        <v>92</v>
      </c>
      <c r="B6" s="32" t="s">
        <v>46</v>
      </c>
      <c r="C6" s="34" t="s">
        <v>108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53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  <c r="V6" s="13"/>
      <c r="W6" s="13"/>
    </row>
    <row r="7" spans="1:23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20" t="s">
        <v>70</v>
      </c>
      <c r="G7" s="20" t="s">
        <v>71</v>
      </c>
      <c r="H7" s="93" t="s">
        <v>437</v>
      </c>
      <c r="I7" s="20" t="s">
        <v>7</v>
      </c>
      <c r="J7" s="20" t="s">
        <v>7</v>
      </c>
      <c r="K7" s="20" t="s">
        <v>144</v>
      </c>
      <c r="L7" s="93" t="s">
        <v>437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109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52">
        <v>0</v>
      </c>
      <c r="L9" s="95" t="s">
        <v>437</v>
      </c>
      <c r="M9" s="52">
        <v>0</v>
      </c>
      <c r="N9" s="95" t="s">
        <v>437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160</v>
      </c>
      <c r="B10" s="99" t="s">
        <v>437</v>
      </c>
      <c r="C10" s="99" t="s">
        <v>437</v>
      </c>
      <c r="D10" s="100" t="s">
        <v>437</v>
      </c>
      <c r="E10" s="100" t="s">
        <v>437</v>
      </c>
      <c r="F10" s="100" t="s">
        <v>437</v>
      </c>
      <c r="G10" s="58">
        <v>0</v>
      </c>
      <c r="H10" s="100" t="s">
        <v>437</v>
      </c>
      <c r="I10" s="100" t="s">
        <v>437</v>
      </c>
      <c r="J10" s="57">
        <v>0</v>
      </c>
      <c r="K10" s="58">
        <v>0</v>
      </c>
      <c r="L10" s="100" t="s">
        <v>437</v>
      </c>
      <c r="M10" s="58">
        <v>0</v>
      </c>
      <c r="N10" s="100" t="s">
        <v>437</v>
      </c>
      <c r="O10" s="57">
        <v>0</v>
      </c>
      <c r="P10" s="57">
        <v>0</v>
      </c>
    </row>
    <row r="11" spans="1:23">
      <c r="A11" s="56" t="s">
        <v>333</v>
      </c>
      <c r="B11" s="99" t="s">
        <v>437</v>
      </c>
      <c r="C11" s="99" t="s">
        <v>437</v>
      </c>
      <c r="D11" s="100" t="s">
        <v>437</v>
      </c>
      <c r="E11" s="100" t="s">
        <v>437</v>
      </c>
      <c r="F11" s="100" t="s">
        <v>437</v>
      </c>
      <c r="G11" s="58">
        <v>0</v>
      </c>
      <c r="H11" s="100" t="s">
        <v>437</v>
      </c>
      <c r="I11" s="100" t="s">
        <v>437</v>
      </c>
      <c r="J11" s="57">
        <v>0</v>
      </c>
      <c r="K11" s="58">
        <v>0</v>
      </c>
      <c r="L11" s="100" t="s">
        <v>437</v>
      </c>
      <c r="M11" s="58">
        <v>0</v>
      </c>
      <c r="N11" s="100" t="s">
        <v>437</v>
      </c>
      <c r="O11" s="57">
        <v>0</v>
      </c>
      <c r="P11" s="57">
        <v>0</v>
      </c>
    </row>
    <row r="12" spans="1:23">
      <c r="A12" t="s">
        <v>173</v>
      </c>
      <c r="B12" t="s">
        <v>173</v>
      </c>
      <c r="C12" s="99" t="s">
        <v>437</v>
      </c>
      <c r="D12" t="s">
        <v>173</v>
      </c>
      <c r="E12" s="100" t="s">
        <v>437</v>
      </c>
      <c r="F12" s="100" t="s">
        <v>437</v>
      </c>
      <c r="G12" s="54">
        <v>0</v>
      </c>
      <c r="H12" t="s">
        <v>173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334</v>
      </c>
      <c r="B13" s="99" t="s">
        <v>437</v>
      </c>
      <c r="C13" s="99" t="s">
        <v>437</v>
      </c>
      <c r="D13" s="100" t="s">
        <v>437</v>
      </c>
      <c r="E13" s="100" t="s">
        <v>437</v>
      </c>
      <c r="F13" s="100" t="s">
        <v>437</v>
      </c>
      <c r="G13" s="58">
        <v>0</v>
      </c>
      <c r="H13" s="100" t="s">
        <v>437</v>
      </c>
      <c r="I13" s="100" t="s">
        <v>437</v>
      </c>
      <c r="J13" s="57">
        <v>0</v>
      </c>
      <c r="K13" s="58">
        <v>0</v>
      </c>
      <c r="L13" s="100" t="s">
        <v>437</v>
      </c>
      <c r="M13" s="58">
        <v>0</v>
      </c>
      <c r="N13" s="100" t="s">
        <v>437</v>
      </c>
      <c r="O13" s="57">
        <v>0</v>
      </c>
      <c r="P13" s="57">
        <v>0</v>
      </c>
    </row>
    <row r="14" spans="1:23">
      <c r="A14" t="s">
        <v>173</v>
      </c>
      <c r="B14" t="s">
        <v>173</v>
      </c>
      <c r="C14" s="99" t="s">
        <v>437</v>
      </c>
      <c r="D14" t="s">
        <v>173</v>
      </c>
      <c r="E14" s="100" t="s">
        <v>437</v>
      </c>
      <c r="F14" s="100" t="s">
        <v>437</v>
      </c>
      <c r="G14" s="54">
        <v>0</v>
      </c>
      <c r="H14" t="s">
        <v>173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335</v>
      </c>
      <c r="B15" s="99" t="s">
        <v>437</v>
      </c>
      <c r="C15" s="99" t="s">
        <v>437</v>
      </c>
      <c r="D15" s="100" t="s">
        <v>437</v>
      </c>
      <c r="E15" s="100" t="s">
        <v>437</v>
      </c>
      <c r="F15" s="100" t="s">
        <v>437</v>
      </c>
      <c r="G15" s="58">
        <v>0</v>
      </c>
      <c r="H15" s="100" t="s">
        <v>437</v>
      </c>
      <c r="I15" s="100" t="s">
        <v>437</v>
      </c>
      <c r="J15" s="57">
        <v>0</v>
      </c>
      <c r="K15" s="58">
        <v>0</v>
      </c>
      <c r="L15" s="100" t="s">
        <v>437</v>
      </c>
      <c r="M15" s="58">
        <v>0</v>
      </c>
      <c r="N15" s="100" t="s">
        <v>437</v>
      </c>
      <c r="O15" s="57">
        <v>0</v>
      </c>
      <c r="P15" s="57">
        <v>0</v>
      </c>
    </row>
    <row r="16" spans="1:23">
      <c r="A16" s="56" t="s">
        <v>336</v>
      </c>
      <c r="B16" s="99" t="s">
        <v>437</v>
      </c>
      <c r="C16" s="99" t="s">
        <v>437</v>
      </c>
      <c r="D16" s="100" t="s">
        <v>437</v>
      </c>
      <c r="E16" s="100" t="s">
        <v>437</v>
      </c>
      <c r="F16" s="100" t="s">
        <v>437</v>
      </c>
      <c r="G16" s="58">
        <v>0</v>
      </c>
      <c r="H16" s="100" t="s">
        <v>437</v>
      </c>
      <c r="I16" s="100" t="s">
        <v>437</v>
      </c>
      <c r="J16" s="57">
        <v>0</v>
      </c>
      <c r="K16" s="58">
        <v>0</v>
      </c>
      <c r="L16" s="100" t="s">
        <v>437</v>
      </c>
      <c r="M16" s="58">
        <v>0</v>
      </c>
      <c r="N16" s="100" t="s">
        <v>437</v>
      </c>
      <c r="O16" s="57">
        <v>0</v>
      </c>
      <c r="P16" s="57">
        <v>0</v>
      </c>
    </row>
    <row r="17" spans="1:16">
      <c r="A17" t="s">
        <v>173</v>
      </c>
      <c r="B17" t="s">
        <v>173</v>
      </c>
      <c r="C17" s="99" t="s">
        <v>437</v>
      </c>
      <c r="D17" t="s">
        <v>173</v>
      </c>
      <c r="E17" s="100" t="s">
        <v>437</v>
      </c>
      <c r="F17" s="100" t="s">
        <v>437</v>
      </c>
      <c r="G17" s="54">
        <v>0</v>
      </c>
      <c r="H17" t="s">
        <v>173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337</v>
      </c>
      <c r="B18" s="99" t="s">
        <v>437</v>
      </c>
      <c r="C18" s="99" t="s">
        <v>437</v>
      </c>
      <c r="D18" s="100" t="s">
        <v>437</v>
      </c>
      <c r="E18" s="100" t="s">
        <v>437</v>
      </c>
      <c r="F18" s="100" t="s">
        <v>437</v>
      </c>
      <c r="G18" s="58">
        <v>0</v>
      </c>
      <c r="H18" s="100" t="s">
        <v>437</v>
      </c>
      <c r="I18" s="100" t="s">
        <v>437</v>
      </c>
      <c r="J18" s="57">
        <v>0</v>
      </c>
      <c r="K18" s="58">
        <v>0</v>
      </c>
      <c r="L18" s="100" t="s">
        <v>437</v>
      </c>
      <c r="M18" s="58">
        <v>0</v>
      </c>
      <c r="N18" s="100" t="s">
        <v>437</v>
      </c>
      <c r="O18" s="57">
        <v>0</v>
      </c>
      <c r="P18" s="57">
        <v>0</v>
      </c>
    </row>
    <row r="19" spans="1:16">
      <c r="A19" t="s">
        <v>173</v>
      </c>
      <c r="B19" t="s">
        <v>173</v>
      </c>
      <c r="C19" s="99" t="s">
        <v>437</v>
      </c>
      <c r="D19" t="s">
        <v>173</v>
      </c>
      <c r="E19" s="100" t="s">
        <v>437</v>
      </c>
      <c r="F19" s="100" t="s">
        <v>437</v>
      </c>
      <c r="G19" s="54">
        <v>0</v>
      </c>
      <c r="H19" t="s">
        <v>173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338</v>
      </c>
      <c r="B20" s="99" t="s">
        <v>437</v>
      </c>
      <c r="C20" s="99" t="s">
        <v>437</v>
      </c>
      <c r="D20" s="100" t="s">
        <v>437</v>
      </c>
      <c r="E20" s="100" t="s">
        <v>437</v>
      </c>
      <c r="F20" s="100" t="s">
        <v>437</v>
      </c>
      <c r="G20" s="58">
        <v>0</v>
      </c>
      <c r="H20" s="100" t="s">
        <v>437</v>
      </c>
      <c r="I20" s="100" t="s">
        <v>437</v>
      </c>
      <c r="J20" s="57">
        <v>0</v>
      </c>
      <c r="K20" s="58">
        <v>0</v>
      </c>
      <c r="L20" s="100" t="s">
        <v>437</v>
      </c>
      <c r="M20" s="58">
        <v>0</v>
      </c>
      <c r="N20" s="100" t="s">
        <v>437</v>
      </c>
      <c r="O20" s="57">
        <v>0</v>
      </c>
      <c r="P20" s="57">
        <v>0</v>
      </c>
    </row>
    <row r="21" spans="1:16">
      <c r="A21" t="s">
        <v>173</v>
      </c>
      <c r="B21" t="s">
        <v>173</v>
      </c>
      <c r="C21" s="99" t="s">
        <v>437</v>
      </c>
      <c r="D21" t="s">
        <v>173</v>
      </c>
      <c r="E21" s="100" t="s">
        <v>437</v>
      </c>
      <c r="F21" s="100" t="s">
        <v>437</v>
      </c>
      <c r="G21" s="54">
        <v>0</v>
      </c>
      <c r="H21" t="s">
        <v>173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339</v>
      </c>
      <c r="B22" s="99" t="s">
        <v>437</v>
      </c>
      <c r="C22" s="99" t="s">
        <v>437</v>
      </c>
      <c r="D22" s="100" t="s">
        <v>437</v>
      </c>
      <c r="E22" s="100" t="s">
        <v>437</v>
      </c>
      <c r="F22" s="100" t="s">
        <v>437</v>
      </c>
      <c r="G22" s="58">
        <v>0</v>
      </c>
      <c r="H22" s="100" t="s">
        <v>437</v>
      </c>
      <c r="I22" s="100" t="s">
        <v>437</v>
      </c>
      <c r="J22" s="57">
        <v>0</v>
      </c>
      <c r="K22" s="58">
        <v>0</v>
      </c>
      <c r="L22" s="100" t="s">
        <v>437</v>
      </c>
      <c r="M22" s="58">
        <v>0</v>
      </c>
      <c r="N22" s="100" t="s">
        <v>437</v>
      </c>
      <c r="O22" s="57">
        <v>0</v>
      </c>
      <c r="P22" s="57">
        <v>0</v>
      </c>
    </row>
    <row r="23" spans="1:16">
      <c r="A23" t="s">
        <v>173</v>
      </c>
      <c r="B23" t="s">
        <v>173</v>
      </c>
      <c r="C23" s="99" t="s">
        <v>437</v>
      </c>
      <c r="D23" t="s">
        <v>173</v>
      </c>
      <c r="E23" s="100" t="s">
        <v>437</v>
      </c>
      <c r="F23" s="100" t="s">
        <v>437</v>
      </c>
      <c r="G23" s="54">
        <v>0</v>
      </c>
      <c r="H23" t="s">
        <v>173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178</v>
      </c>
      <c r="B24" s="99" t="s">
        <v>437</v>
      </c>
      <c r="C24" s="99" t="s">
        <v>437</v>
      </c>
      <c r="D24" s="100" t="s">
        <v>437</v>
      </c>
      <c r="E24" s="100" t="s">
        <v>437</v>
      </c>
      <c r="F24" s="100" t="s">
        <v>437</v>
      </c>
      <c r="G24" s="58">
        <v>0</v>
      </c>
      <c r="H24" s="100" t="s">
        <v>437</v>
      </c>
      <c r="I24" s="100" t="s">
        <v>437</v>
      </c>
      <c r="J24" s="57">
        <v>0</v>
      </c>
      <c r="K24" s="58">
        <v>0</v>
      </c>
      <c r="L24" s="100" t="s">
        <v>437</v>
      </c>
      <c r="M24" s="58">
        <v>0</v>
      </c>
      <c r="N24" s="100" t="s">
        <v>437</v>
      </c>
      <c r="O24" s="57">
        <v>0</v>
      </c>
      <c r="P24" s="57">
        <v>0</v>
      </c>
    </row>
    <row r="25" spans="1:16">
      <c r="A25" s="56" t="s">
        <v>333</v>
      </c>
      <c r="B25" s="99" t="s">
        <v>437</v>
      </c>
      <c r="C25" s="99" t="s">
        <v>437</v>
      </c>
      <c r="D25" s="100" t="s">
        <v>437</v>
      </c>
      <c r="E25" s="100" t="s">
        <v>437</v>
      </c>
      <c r="F25" s="100" t="s">
        <v>437</v>
      </c>
      <c r="G25" s="58">
        <v>0</v>
      </c>
      <c r="H25" s="100" t="s">
        <v>437</v>
      </c>
      <c r="I25" s="100" t="s">
        <v>437</v>
      </c>
      <c r="J25" s="57">
        <v>0</v>
      </c>
      <c r="K25" s="58">
        <v>0</v>
      </c>
      <c r="L25" s="100" t="s">
        <v>437</v>
      </c>
      <c r="M25" s="58">
        <v>0</v>
      </c>
      <c r="N25" s="100" t="s">
        <v>437</v>
      </c>
      <c r="O25" s="57">
        <v>0</v>
      </c>
      <c r="P25" s="57">
        <v>0</v>
      </c>
    </row>
    <row r="26" spans="1:16">
      <c r="A26" t="s">
        <v>173</v>
      </c>
      <c r="B26" t="s">
        <v>173</v>
      </c>
      <c r="C26" s="99" t="s">
        <v>437</v>
      </c>
      <c r="D26" t="s">
        <v>173</v>
      </c>
      <c r="E26" s="100" t="s">
        <v>437</v>
      </c>
      <c r="F26" s="100" t="s">
        <v>437</v>
      </c>
      <c r="G26" s="54">
        <v>0</v>
      </c>
      <c r="H26" t="s">
        <v>173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334</v>
      </c>
      <c r="B27" s="99" t="s">
        <v>437</v>
      </c>
      <c r="C27" s="99" t="s">
        <v>437</v>
      </c>
      <c r="D27" s="100" t="s">
        <v>437</v>
      </c>
      <c r="E27" s="100" t="s">
        <v>437</v>
      </c>
      <c r="F27" s="100" t="s">
        <v>437</v>
      </c>
      <c r="G27" s="58">
        <v>0</v>
      </c>
      <c r="H27" s="100" t="s">
        <v>437</v>
      </c>
      <c r="I27" s="100" t="s">
        <v>437</v>
      </c>
      <c r="J27" s="57">
        <v>0</v>
      </c>
      <c r="K27" s="58">
        <v>0</v>
      </c>
      <c r="L27" s="100" t="s">
        <v>437</v>
      </c>
      <c r="M27" s="58">
        <v>0</v>
      </c>
      <c r="N27" s="100" t="s">
        <v>437</v>
      </c>
      <c r="O27" s="57">
        <v>0</v>
      </c>
      <c r="P27" s="57">
        <v>0</v>
      </c>
    </row>
    <row r="28" spans="1:16">
      <c r="A28" t="s">
        <v>173</v>
      </c>
      <c r="B28" t="s">
        <v>173</v>
      </c>
      <c r="C28" s="99" t="s">
        <v>437</v>
      </c>
      <c r="D28" t="s">
        <v>173</v>
      </c>
      <c r="E28" s="100" t="s">
        <v>437</v>
      </c>
      <c r="F28" s="100" t="s">
        <v>437</v>
      </c>
      <c r="G28" s="54">
        <v>0</v>
      </c>
      <c r="H28" t="s">
        <v>173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335</v>
      </c>
      <c r="B29" s="99" t="s">
        <v>437</v>
      </c>
      <c r="C29" s="99" t="s">
        <v>437</v>
      </c>
      <c r="D29" s="100" t="s">
        <v>437</v>
      </c>
      <c r="E29" s="100" t="s">
        <v>437</v>
      </c>
      <c r="F29" s="100" t="s">
        <v>437</v>
      </c>
      <c r="G29" s="58">
        <v>0</v>
      </c>
      <c r="H29" s="100" t="s">
        <v>437</v>
      </c>
      <c r="I29" s="100" t="s">
        <v>437</v>
      </c>
      <c r="J29" s="57">
        <v>0</v>
      </c>
      <c r="K29" s="58">
        <v>0</v>
      </c>
      <c r="L29" s="100" t="s">
        <v>437</v>
      </c>
      <c r="M29" s="58">
        <v>0</v>
      </c>
      <c r="N29" s="100" t="s">
        <v>437</v>
      </c>
      <c r="O29" s="57">
        <v>0</v>
      </c>
      <c r="P29" s="57">
        <v>0</v>
      </c>
    </row>
    <row r="30" spans="1:16">
      <c r="A30" s="56" t="s">
        <v>336</v>
      </c>
      <c r="B30" s="99" t="s">
        <v>437</v>
      </c>
      <c r="C30" s="99" t="s">
        <v>437</v>
      </c>
      <c r="D30" s="100" t="s">
        <v>437</v>
      </c>
      <c r="E30" s="100" t="s">
        <v>437</v>
      </c>
      <c r="F30" s="100" t="s">
        <v>437</v>
      </c>
      <c r="G30" s="58">
        <v>0</v>
      </c>
      <c r="H30" s="100" t="s">
        <v>437</v>
      </c>
      <c r="I30" s="100" t="s">
        <v>437</v>
      </c>
      <c r="J30" s="57">
        <v>0</v>
      </c>
      <c r="K30" s="58">
        <v>0</v>
      </c>
      <c r="L30" s="100" t="s">
        <v>437</v>
      </c>
      <c r="M30" s="58">
        <v>0</v>
      </c>
      <c r="N30" s="100" t="s">
        <v>437</v>
      </c>
      <c r="O30" s="57">
        <v>0</v>
      </c>
      <c r="P30" s="57">
        <v>0</v>
      </c>
    </row>
    <row r="31" spans="1:16">
      <c r="A31" t="s">
        <v>173</v>
      </c>
      <c r="B31" t="s">
        <v>173</v>
      </c>
      <c r="C31" s="99" t="s">
        <v>437</v>
      </c>
      <c r="D31" t="s">
        <v>173</v>
      </c>
      <c r="E31" s="100" t="s">
        <v>437</v>
      </c>
      <c r="F31" s="100" t="s">
        <v>437</v>
      </c>
      <c r="G31" s="54">
        <v>0</v>
      </c>
      <c r="H31" t="s">
        <v>173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337</v>
      </c>
      <c r="B32" s="99" t="s">
        <v>437</v>
      </c>
      <c r="C32" s="99" t="s">
        <v>437</v>
      </c>
      <c r="D32" s="100" t="s">
        <v>437</v>
      </c>
      <c r="E32" s="100" t="s">
        <v>437</v>
      </c>
      <c r="F32" s="100" t="s">
        <v>437</v>
      </c>
      <c r="G32" s="58">
        <v>0</v>
      </c>
      <c r="H32" s="100" t="s">
        <v>437</v>
      </c>
      <c r="I32" s="100" t="s">
        <v>437</v>
      </c>
      <c r="J32" s="57">
        <v>0</v>
      </c>
      <c r="K32" s="58">
        <v>0</v>
      </c>
      <c r="L32" s="100" t="s">
        <v>437</v>
      </c>
      <c r="M32" s="58">
        <v>0</v>
      </c>
      <c r="N32" s="100" t="s">
        <v>437</v>
      </c>
      <c r="O32" s="57">
        <v>0</v>
      </c>
      <c r="P32" s="57">
        <v>0</v>
      </c>
    </row>
    <row r="33" spans="1:16">
      <c r="A33" t="s">
        <v>173</v>
      </c>
      <c r="B33" t="s">
        <v>173</v>
      </c>
      <c r="C33" s="99" t="s">
        <v>437</v>
      </c>
      <c r="D33" t="s">
        <v>173</v>
      </c>
      <c r="E33" s="100" t="s">
        <v>437</v>
      </c>
      <c r="F33" s="100" t="s">
        <v>437</v>
      </c>
      <c r="G33" s="54">
        <v>0</v>
      </c>
      <c r="H33" t="s">
        <v>173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338</v>
      </c>
      <c r="B34" s="99" t="s">
        <v>437</v>
      </c>
      <c r="C34" s="99" t="s">
        <v>437</v>
      </c>
      <c r="D34" s="100" t="s">
        <v>437</v>
      </c>
      <c r="E34" s="100" t="s">
        <v>437</v>
      </c>
      <c r="F34" s="100" t="s">
        <v>437</v>
      </c>
      <c r="G34" s="58">
        <v>0</v>
      </c>
      <c r="H34" s="100" t="s">
        <v>437</v>
      </c>
      <c r="I34" s="100" t="s">
        <v>437</v>
      </c>
      <c r="J34" s="57">
        <v>0</v>
      </c>
      <c r="K34" s="58">
        <v>0</v>
      </c>
      <c r="L34" s="100" t="s">
        <v>437</v>
      </c>
      <c r="M34" s="58">
        <v>0</v>
      </c>
      <c r="N34" s="100" t="s">
        <v>437</v>
      </c>
      <c r="O34" s="57">
        <v>0</v>
      </c>
      <c r="P34" s="57">
        <v>0</v>
      </c>
    </row>
    <row r="35" spans="1:16">
      <c r="A35" t="s">
        <v>173</v>
      </c>
      <c r="B35" t="s">
        <v>173</v>
      </c>
      <c r="C35" s="99" t="s">
        <v>437</v>
      </c>
      <c r="D35" t="s">
        <v>173</v>
      </c>
      <c r="E35" s="100" t="s">
        <v>437</v>
      </c>
      <c r="F35" s="100" t="s">
        <v>437</v>
      </c>
      <c r="G35" s="54">
        <v>0</v>
      </c>
      <c r="H35" t="s">
        <v>173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339</v>
      </c>
      <c r="B36" s="99" t="s">
        <v>437</v>
      </c>
      <c r="C36" s="99" t="s">
        <v>437</v>
      </c>
      <c r="D36" s="100" t="s">
        <v>437</v>
      </c>
      <c r="E36" s="100" t="s">
        <v>437</v>
      </c>
      <c r="F36" s="100" t="s">
        <v>437</v>
      </c>
      <c r="G36" s="58">
        <v>0</v>
      </c>
      <c r="H36" s="100" t="s">
        <v>437</v>
      </c>
      <c r="I36" s="100" t="s">
        <v>437</v>
      </c>
      <c r="J36" s="57">
        <v>0</v>
      </c>
      <c r="K36" s="58">
        <v>0</v>
      </c>
      <c r="L36" s="100" t="s">
        <v>437</v>
      </c>
      <c r="M36" s="58">
        <v>0</v>
      </c>
      <c r="N36" s="100" t="s">
        <v>437</v>
      </c>
      <c r="O36" s="57">
        <v>0</v>
      </c>
      <c r="P36" s="57">
        <v>0</v>
      </c>
    </row>
    <row r="37" spans="1:16">
      <c r="A37" t="s">
        <v>173</v>
      </c>
      <c r="B37" t="s">
        <v>173</v>
      </c>
      <c r="C37" s="99" t="s">
        <v>437</v>
      </c>
      <c r="D37" t="s">
        <v>173</v>
      </c>
      <c r="E37" s="100" t="s">
        <v>437</v>
      </c>
      <c r="F37" s="100" t="s">
        <v>437</v>
      </c>
      <c r="G37" s="54">
        <v>0</v>
      </c>
      <c r="H37" t="s">
        <v>173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180</v>
      </c>
      <c r="B38" s="99" t="s">
        <v>437</v>
      </c>
      <c r="C38" s="99" t="s">
        <v>437</v>
      </c>
      <c r="D38" s="100" t="s">
        <v>437</v>
      </c>
      <c r="E38" s="100" t="s">
        <v>437</v>
      </c>
      <c r="F38" s="100" t="s">
        <v>437</v>
      </c>
      <c r="G38" s="100" t="s">
        <v>437</v>
      </c>
      <c r="H38" s="100" t="s">
        <v>437</v>
      </c>
      <c r="I38" s="100" t="s">
        <v>437</v>
      </c>
      <c r="J38" s="100" t="s">
        <v>437</v>
      </c>
      <c r="K38" s="100" t="s">
        <v>437</v>
      </c>
      <c r="L38" s="100" t="s">
        <v>437</v>
      </c>
      <c r="M38" s="100" t="s">
        <v>437</v>
      </c>
      <c r="N38" s="100" t="s">
        <v>437</v>
      </c>
      <c r="O38" s="100" t="s">
        <v>437</v>
      </c>
      <c r="P38" s="100" t="s">
        <v>437</v>
      </c>
    </row>
    <row r="39" spans="1:16">
      <c r="A39" t="s">
        <v>233</v>
      </c>
      <c r="B39" s="99" t="s">
        <v>437</v>
      </c>
      <c r="C39" s="99" t="s">
        <v>437</v>
      </c>
      <c r="D39" s="100" t="s">
        <v>437</v>
      </c>
      <c r="E39" s="100" t="s">
        <v>437</v>
      </c>
      <c r="F39" s="100" t="s">
        <v>437</v>
      </c>
      <c r="G39" s="100" t="s">
        <v>437</v>
      </c>
      <c r="H39" s="100" t="s">
        <v>437</v>
      </c>
      <c r="I39" s="100" t="s">
        <v>437</v>
      </c>
      <c r="J39" s="100" t="s">
        <v>437</v>
      </c>
      <c r="K39" s="100" t="s">
        <v>437</v>
      </c>
      <c r="L39" s="100" t="s">
        <v>437</v>
      </c>
      <c r="M39" s="100" t="s">
        <v>437</v>
      </c>
      <c r="N39" s="100" t="s">
        <v>437</v>
      </c>
      <c r="O39" s="100" t="s">
        <v>437</v>
      </c>
      <c r="P39" s="100" t="s">
        <v>437</v>
      </c>
    </row>
    <row r="40" spans="1:16">
      <c r="A40" t="s">
        <v>234</v>
      </c>
      <c r="B40" s="99" t="s">
        <v>437</v>
      </c>
      <c r="C40" s="99" t="s">
        <v>437</v>
      </c>
      <c r="D40" s="100" t="s">
        <v>437</v>
      </c>
      <c r="E40" s="100" t="s">
        <v>437</v>
      </c>
      <c r="F40" s="100" t="s">
        <v>437</v>
      </c>
      <c r="G40" s="100" t="s">
        <v>437</v>
      </c>
      <c r="H40" s="100" t="s">
        <v>437</v>
      </c>
      <c r="I40" s="100" t="s">
        <v>437</v>
      </c>
      <c r="J40" s="100" t="s">
        <v>437</v>
      </c>
      <c r="K40" s="100" t="s">
        <v>437</v>
      </c>
      <c r="L40" s="100" t="s">
        <v>437</v>
      </c>
      <c r="M40" s="100" t="s">
        <v>437</v>
      </c>
      <c r="N40" s="100" t="s">
        <v>437</v>
      </c>
      <c r="O40" s="100" t="s">
        <v>437</v>
      </c>
      <c r="P40" s="100" t="s">
        <v>437</v>
      </c>
    </row>
    <row r="41" spans="1:16">
      <c r="A41" t="s">
        <v>235</v>
      </c>
      <c r="B41" s="99" t="s">
        <v>437</v>
      </c>
      <c r="C41" s="99" t="s">
        <v>437</v>
      </c>
      <c r="D41" s="100" t="s">
        <v>437</v>
      </c>
      <c r="E41" s="100" t="s">
        <v>437</v>
      </c>
      <c r="F41" s="100" t="s">
        <v>437</v>
      </c>
      <c r="G41" s="100" t="s">
        <v>437</v>
      </c>
      <c r="H41" s="100" t="s">
        <v>437</v>
      </c>
      <c r="I41" s="100" t="s">
        <v>437</v>
      </c>
      <c r="J41" s="100" t="s">
        <v>437</v>
      </c>
      <c r="K41" s="100" t="s">
        <v>437</v>
      </c>
      <c r="L41" s="100" t="s">
        <v>437</v>
      </c>
      <c r="M41" s="100" t="s">
        <v>437</v>
      </c>
      <c r="N41" s="100" t="s">
        <v>437</v>
      </c>
      <c r="O41" s="100" t="s">
        <v>437</v>
      </c>
      <c r="P41" s="100" t="s">
        <v>437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436</v>
      </c>
    </row>
    <row r="2" spans="1:34" s="1" customFormat="1">
      <c r="A2" s="2" t="s">
        <v>1</v>
      </c>
      <c r="B2" s="9" t="s">
        <v>384</v>
      </c>
    </row>
    <row r="3" spans="1:34" s="1" customFormat="1">
      <c r="A3" s="2" t="s">
        <v>2</v>
      </c>
      <c r="B3" s="60" t="s">
        <v>385</v>
      </c>
    </row>
    <row r="4" spans="1:34" s="1" customFormat="1">
      <c r="A4" s="2" t="s">
        <v>3</v>
      </c>
      <c r="B4" s="61" t="s">
        <v>157</v>
      </c>
    </row>
    <row r="5" spans="1:34" ht="18.75">
      <c r="A5" s="75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147</v>
      </c>
      <c r="K6" s="32" t="s">
        <v>148</v>
      </c>
      <c r="L6" s="32" t="s">
        <v>5</v>
      </c>
      <c r="M6" s="32" t="s">
        <v>69</v>
      </c>
      <c r="N6" s="32" t="s">
        <v>54</v>
      </c>
      <c r="O6" s="33" t="s">
        <v>143</v>
      </c>
    </row>
    <row r="7" spans="1:34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20" t="s">
        <v>70</v>
      </c>
      <c r="F7" s="20" t="s">
        <v>71</v>
      </c>
      <c r="G7" s="93" t="s">
        <v>437</v>
      </c>
      <c r="H7" s="20" t="s">
        <v>7</v>
      </c>
      <c r="I7" s="20" t="s">
        <v>7</v>
      </c>
      <c r="J7" s="20" t="s">
        <v>144</v>
      </c>
      <c r="K7" s="93" t="s">
        <v>437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52">
        <v>0</v>
      </c>
      <c r="K9" s="95" t="s">
        <v>437</v>
      </c>
      <c r="L9" s="52">
        <v>0</v>
      </c>
      <c r="M9" s="95" t="s">
        <v>437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160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100" t="s">
        <v>437</v>
      </c>
      <c r="I10" s="57">
        <v>0</v>
      </c>
      <c r="J10" s="58">
        <v>0</v>
      </c>
      <c r="K10" s="100" t="s">
        <v>437</v>
      </c>
      <c r="L10" s="58">
        <v>0</v>
      </c>
      <c r="M10" s="100" t="s">
        <v>437</v>
      </c>
      <c r="N10" s="57">
        <v>0</v>
      </c>
      <c r="O10" s="57">
        <v>0</v>
      </c>
    </row>
    <row r="11" spans="1:34">
      <c r="A11" s="56" t="s">
        <v>340</v>
      </c>
      <c r="B11" s="99" t="s">
        <v>437</v>
      </c>
      <c r="C11" s="100" t="s">
        <v>437</v>
      </c>
      <c r="D11" s="100" t="s">
        <v>437</v>
      </c>
      <c r="E11" s="100" t="s">
        <v>437</v>
      </c>
      <c r="F11" s="58">
        <v>0</v>
      </c>
      <c r="G11" s="100" t="s">
        <v>437</v>
      </c>
      <c r="H11" s="100" t="s">
        <v>437</v>
      </c>
      <c r="I11" s="57">
        <v>0</v>
      </c>
      <c r="J11" s="58">
        <v>0</v>
      </c>
      <c r="K11" s="100" t="s">
        <v>437</v>
      </c>
      <c r="L11" s="58">
        <v>0</v>
      </c>
      <c r="M11" s="100" t="s">
        <v>437</v>
      </c>
      <c r="N11" s="57">
        <v>0</v>
      </c>
      <c r="O11" s="57">
        <v>0</v>
      </c>
    </row>
    <row r="12" spans="1:34">
      <c r="A12" t="s">
        <v>173</v>
      </c>
      <c r="B12" t="s">
        <v>173</v>
      </c>
      <c r="C12" t="s">
        <v>173</v>
      </c>
      <c r="D12" s="100" t="s">
        <v>437</v>
      </c>
      <c r="E12" s="100" t="s">
        <v>437</v>
      </c>
      <c r="F12" s="54">
        <v>0</v>
      </c>
      <c r="G12" t="s">
        <v>173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341</v>
      </c>
      <c r="B13" s="99" t="s">
        <v>437</v>
      </c>
      <c r="C13" s="100" t="s">
        <v>437</v>
      </c>
      <c r="D13" s="100" t="s">
        <v>437</v>
      </c>
      <c r="E13" s="100" t="s">
        <v>437</v>
      </c>
      <c r="F13" s="58">
        <v>0</v>
      </c>
      <c r="G13" s="100" t="s">
        <v>437</v>
      </c>
      <c r="H13" s="100" t="s">
        <v>437</v>
      </c>
      <c r="I13" s="57">
        <v>0</v>
      </c>
      <c r="J13" s="58">
        <v>0</v>
      </c>
      <c r="K13" s="100" t="s">
        <v>437</v>
      </c>
      <c r="L13" s="58">
        <v>0</v>
      </c>
      <c r="M13" s="100" t="s">
        <v>437</v>
      </c>
      <c r="N13" s="57">
        <v>0</v>
      </c>
      <c r="O13" s="57">
        <v>0</v>
      </c>
    </row>
    <row r="14" spans="1:34">
      <c r="A14" t="s">
        <v>173</v>
      </c>
      <c r="B14" t="s">
        <v>173</v>
      </c>
      <c r="C14" t="s">
        <v>173</v>
      </c>
      <c r="D14" s="100" t="s">
        <v>437</v>
      </c>
      <c r="E14" s="100" t="s">
        <v>437</v>
      </c>
      <c r="F14" s="54">
        <v>0</v>
      </c>
      <c r="G14" t="s">
        <v>173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342</v>
      </c>
      <c r="B15" s="99" t="s">
        <v>437</v>
      </c>
      <c r="C15" s="100" t="s">
        <v>437</v>
      </c>
      <c r="D15" s="100" t="s">
        <v>437</v>
      </c>
      <c r="E15" s="100" t="s">
        <v>437</v>
      </c>
      <c r="F15" s="58">
        <v>0</v>
      </c>
      <c r="G15" s="100" t="s">
        <v>437</v>
      </c>
      <c r="H15" s="100" t="s">
        <v>437</v>
      </c>
      <c r="I15" s="57">
        <v>0</v>
      </c>
      <c r="J15" s="58">
        <v>0</v>
      </c>
      <c r="K15" s="100" t="s">
        <v>437</v>
      </c>
      <c r="L15" s="58">
        <v>0</v>
      </c>
      <c r="M15" s="100" t="s">
        <v>437</v>
      </c>
      <c r="N15" s="57">
        <v>0</v>
      </c>
      <c r="O15" s="57">
        <v>0</v>
      </c>
    </row>
    <row r="16" spans="1:34">
      <c r="A16" t="s">
        <v>173</v>
      </c>
      <c r="B16" t="s">
        <v>173</v>
      </c>
      <c r="C16" t="s">
        <v>173</v>
      </c>
      <c r="D16" s="100" t="s">
        <v>437</v>
      </c>
      <c r="E16" s="100" t="s">
        <v>437</v>
      </c>
      <c r="F16" s="54">
        <v>0</v>
      </c>
      <c r="G16" t="s">
        <v>173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343</v>
      </c>
      <c r="B17" s="99" t="s">
        <v>437</v>
      </c>
      <c r="C17" s="100" t="s">
        <v>437</v>
      </c>
      <c r="D17" s="100" t="s">
        <v>437</v>
      </c>
      <c r="E17" s="100" t="s">
        <v>437</v>
      </c>
      <c r="F17" s="58">
        <v>0</v>
      </c>
      <c r="G17" s="100" t="s">
        <v>437</v>
      </c>
      <c r="H17" s="100" t="s">
        <v>437</v>
      </c>
      <c r="I17" s="57">
        <v>0</v>
      </c>
      <c r="J17" s="58">
        <v>0</v>
      </c>
      <c r="K17" s="100" t="s">
        <v>437</v>
      </c>
      <c r="L17" s="58">
        <v>0</v>
      </c>
      <c r="M17" s="100" t="s">
        <v>437</v>
      </c>
      <c r="N17" s="57">
        <v>0</v>
      </c>
      <c r="O17" s="57">
        <v>0</v>
      </c>
    </row>
    <row r="18" spans="1:15">
      <c r="A18" t="s">
        <v>173</v>
      </c>
      <c r="B18" t="s">
        <v>173</v>
      </c>
      <c r="C18" t="s">
        <v>173</v>
      </c>
      <c r="D18" s="100" t="s">
        <v>437</v>
      </c>
      <c r="E18" s="100" t="s">
        <v>437</v>
      </c>
      <c r="F18" s="54">
        <v>0</v>
      </c>
      <c r="G18" t="s">
        <v>173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344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58">
        <v>0</v>
      </c>
      <c r="G19" s="100" t="s">
        <v>437</v>
      </c>
      <c r="H19" s="100" t="s">
        <v>437</v>
      </c>
      <c r="I19" s="57">
        <v>0</v>
      </c>
      <c r="J19" s="58">
        <v>0</v>
      </c>
      <c r="K19" s="100" t="s">
        <v>437</v>
      </c>
      <c r="L19" s="58">
        <v>0</v>
      </c>
      <c r="M19" s="100" t="s">
        <v>437</v>
      </c>
      <c r="N19" s="57">
        <v>0</v>
      </c>
      <c r="O19" s="57">
        <v>0</v>
      </c>
    </row>
    <row r="20" spans="1:15">
      <c r="A20" s="56" t="s">
        <v>345</v>
      </c>
      <c r="B20" s="99" t="s">
        <v>437</v>
      </c>
      <c r="C20" s="100" t="s">
        <v>437</v>
      </c>
      <c r="D20" s="100" t="s">
        <v>437</v>
      </c>
      <c r="E20" s="100" t="s">
        <v>437</v>
      </c>
      <c r="F20" s="58">
        <v>0</v>
      </c>
      <c r="G20" s="100" t="s">
        <v>437</v>
      </c>
      <c r="H20" s="100" t="s">
        <v>437</v>
      </c>
      <c r="I20" s="57">
        <v>0</v>
      </c>
      <c r="J20" s="58">
        <v>0</v>
      </c>
      <c r="K20" s="100" t="s">
        <v>437</v>
      </c>
      <c r="L20" s="58">
        <v>0</v>
      </c>
      <c r="M20" s="100" t="s">
        <v>437</v>
      </c>
      <c r="N20" s="57">
        <v>0</v>
      </c>
      <c r="O20" s="57">
        <v>0</v>
      </c>
    </row>
    <row r="21" spans="1:15">
      <c r="A21" t="s">
        <v>173</v>
      </c>
      <c r="B21" t="s">
        <v>173</v>
      </c>
      <c r="C21" t="s">
        <v>173</v>
      </c>
      <c r="D21" s="100" t="s">
        <v>437</v>
      </c>
      <c r="E21" s="100" t="s">
        <v>437</v>
      </c>
      <c r="F21" s="54">
        <v>0</v>
      </c>
      <c r="G21" t="s">
        <v>173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346</v>
      </c>
      <c r="B22" s="99" t="s">
        <v>437</v>
      </c>
      <c r="C22" s="100" t="s">
        <v>437</v>
      </c>
      <c r="D22" s="100" t="s">
        <v>437</v>
      </c>
      <c r="E22" s="100" t="s">
        <v>437</v>
      </c>
      <c r="F22" s="58">
        <v>0</v>
      </c>
      <c r="G22" s="100" t="s">
        <v>437</v>
      </c>
      <c r="H22" s="100" t="s">
        <v>437</v>
      </c>
      <c r="I22" s="57">
        <v>0</v>
      </c>
      <c r="J22" s="58">
        <v>0</v>
      </c>
      <c r="K22" s="100" t="s">
        <v>437</v>
      </c>
      <c r="L22" s="58">
        <v>0</v>
      </c>
      <c r="M22" s="100" t="s">
        <v>437</v>
      </c>
      <c r="N22" s="57">
        <v>0</v>
      </c>
      <c r="O22" s="57">
        <v>0</v>
      </c>
    </row>
    <row r="23" spans="1:15">
      <c r="A23" t="s">
        <v>173</v>
      </c>
      <c r="B23" t="s">
        <v>173</v>
      </c>
      <c r="C23" t="s">
        <v>173</v>
      </c>
      <c r="D23" s="100" t="s">
        <v>437</v>
      </c>
      <c r="E23" s="100" t="s">
        <v>437</v>
      </c>
      <c r="F23" s="54">
        <v>0</v>
      </c>
      <c r="G23" t="s">
        <v>173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347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58">
        <v>0</v>
      </c>
      <c r="G24" s="100" t="s">
        <v>437</v>
      </c>
      <c r="H24" s="100" t="s">
        <v>437</v>
      </c>
      <c r="I24" s="57">
        <v>0</v>
      </c>
      <c r="J24" s="58">
        <v>0</v>
      </c>
      <c r="K24" s="100" t="s">
        <v>437</v>
      </c>
      <c r="L24" s="58">
        <v>0</v>
      </c>
      <c r="M24" s="100" t="s">
        <v>437</v>
      </c>
      <c r="N24" s="57">
        <v>0</v>
      </c>
      <c r="O24" s="57">
        <v>0</v>
      </c>
    </row>
    <row r="25" spans="1:15">
      <c r="A25" t="s">
        <v>173</v>
      </c>
      <c r="B25" t="s">
        <v>173</v>
      </c>
      <c r="C25" t="s">
        <v>173</v>
      </c>
      <c r="D25" s="100" t="s">
        <v>437</v>
      </c>
      <c r="E25" s="100" t="s">
        <v>437</v>
      </c>
      <c r="F25" s="54">
        <v>0</v>
      </c>
      <c r="G25" t="s">
        <v>173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241</v>
      </c>
      <c r="B26" s="99" t="s">
        <v>437</v>
      </c>
      <c r="C26" s="100" t="s">
        <v>437</v>
      </c>
      <c r="D26" s="100" t="s">
        <v>437</v>
      </c>
      <c r="E26" s="100" t="s">
        <v>437</v>
      </c>
      <c r="F26" s="58">
        <v>0</v>
      </c>
      <c r="G26" s="100" t="s">
        <v>437</v>
      </c>
      <c r="H26" s="100" t="s">
        <v>437</v>
      </c>
      <c r="I26" s="57">
        <v>0</v>
      </c>
      <c r="J26" s="58">
        <v>0</v>
      </c>
      <c r="K26" s="100" t="s">
        <v>437</v>
      </c>
      <c r="L26" s="58">
        <v>0</v>
      </c>
      <c r="M26" s="100" t="s">
        <v>437</v>
      </c>
      <c r="N26" s="57">
        <v>0</v>
      </c>
      <c r="O26" s="57">
        <v>0</v>
      </c>
    </row>
    <row r="27" spans="1:15">
      <c r="A27" t="s">
        <v>173</v>
      </c>
      <c r="B27" t="s">
        <v>173</v>
      </c>
      <c r="C27" t="s">
        <v>173</v>
      </c>
      <c r="D27" s="100" t="s">
        <v>437</v>
      </c>
      <c r="E27" s="100" t="s">
        <v>437</v>
      </c>
      <c r="F27" s="54">
        <v>0</v>
      </c>
      <c r="G27" t="s">
        <v>173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178</v>
      </c>
      <c r="B28" s="99" t="s">
        <v>437</v>
      </c>
      <c r="C28" s="100" t="s">
        <v>437</v>
      </c>
      <c r="D28" s="100" t="s">
        <v>437</v>
      </c>
      <c r="E28" s="100" t="s">
        <v>437</v>
      </c>
      <c r="F28" s="58">
        <v>0</v>
      </c>
      <c r="G28" s="100" t="s">
        <v>437</v>
      </c>
      <c r="H28" s="100" t="s">
        <v>437</v>
      </c>
      <c r="I28" s="57">
        <v>0</v>
      </c>
      <c r="J28" s="58">
        <v>0</v>
      </c>
      <c r="K28" s="100" t="s">
        <v>437</v>
      </c>
      <c r="L28" s="58">
        <v>0</v>
      </c>
      <c r="M28" s="100" t="s">
        <v>437</v>
      </c>
      <c r="N28" s="57">
        <v>0</v>
      </c>
      <c r="O28" s="57">
        <v>0</v>
      </c>
    </row>
    <row r="29" spans="1:15">
      <c r="A29" s="56" t="s">
        <v>225</v>
      </c>
      <c r="B29" s="99" t="s">
        <v>437</v>
      </c>
      <c r="C29" s="100" t="s">
        <v>437</v>
      </c>
      <c r="D29" s="100" t="s">
        <v>437</v>
      </c>
      <c r="E29" s="100" t="s">
        <v>437</v>
      </c>
      <c r="F29" s="58">
        <v>0</v>
      </c>
      <c r="G29" s="100" t="s">
        <v>437</v>
      </c>
      <c r="H29" s="100" t="s">
        <v>437</v>
      </c>
      <c r="I29" s="57">
        <v>0</v>
      </c>
      <c r="J29" s="58">
        <v>0</v>
      </c>
      <c r="K29" s="100" t="s">
        <v>437</v>
      </c>
      <c r="L29" s="58">
        <v>0</v>
      </c>
      <c r="M29" s="100" t="s">
        <v>437</v>
      </c>
      <c r="N29" s="57">
        <v>0</v>
      </c>
      <c r="O29" s="57">
        <v>0</v>
      </c>
    </row>
    <row r="30" spans="1:15">
      <c r="A30" t="s">
        <v>173</v>
      </c>
      <c r="B30" t="s">
        <v>173</v>
      </c>
      <c r="C30" t="s">
        <v>173</v>
      </c>
      <c r="D30" s="100" t="s">
        <v>437</v>
      </c>
      <c r="E30" s="100" t="s">
        <v>437</v>
      </c>
      <c r="F30" s="54">
        <v>0</v>
      </c>
      <c r="G30" t="s">
        <v>173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348</v>
      </c>
      <c r="B31" s="99" t="s">
        <v>437</v>
      </c>
      <c r="C31" s="100" t="s">
        <v>437</v>
      </c>
      <c r="D31" s="100" t="s">
        <v>437</v>
      </c>
      <c r="E31" s="100" t="s">
        <v>437</v>
      </c>
      <c r="F31" s="58">
        <v>0</v>
      </c>
      <c r="G31" s="100" t="s">
        <v>437</v>
      </c>
      <c r="H31" s="100" t="s">
        <v>437</v>
      </c>
      <c r="I31" s="57">
        <v>0</v>
      </c>
      <c r="J31" s="58">
        <v>0</v>
      </c>
      <c r="K31" s="100" t="s">
        <v>437</v>
      </c>
      <c r="L31" s="58">
        <v>0</v>
      </c>
      <c r="M31" s="100" t="s">
        <v>437</v>
      </c>
      <c r="N31" s="57">
        <v>0</v>
      </c>
      <c r="O31" s="57">
        <v>0</v>
      </c>
    </row>
    <row r="32" spans="1:15">
      <c r="A32" t="s">
        <v>173</v>
      </c>
      <c r="B32" t="s">
        <v>173</v>
      </c>
      <c r="C32" t="s">
        <v>173</v>
      </c>
      <c r="D32" s="100" t="s">
        <v>437</v>
      </c>
      <c r="E32" s="100" t="s">
        <v>437</v>
      </c>
      <c r="F32" s="54">
        <v>0</v>
      </c>
      <c r="G32" t="s">
        <v>173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233</v>
      </c>
      <c r="B33" s="99" t="s">
        <v>437</v>
      </c>
      <c r="C33" s="100" t="s">
        <v>437</v>
      </c>
      <c r="D33" s="100" t="s">
        <v>437</v>
      </c>
      <c r="E33" s="100" t="s">
        <v>437</v>
      </c>
      <c r="F33" s="100" t="s">
        <v>437</v>
      </c>
      <c r="G33" s="100" t="s">
        <v>437</v>
      </c>
      <c r="H33" s="100" t="s">
        <v>437</v>
      </c>
      <c r="I33" s="100" t="s">
        <v>437</v>
      </c>
      <c r="J33" s="100" t="s">
        <v>437</v>
      </c>
      <c r="K33" s="100" t="s">
        <v>437</v>
      </c>
      <c r="L33" s="100" t="s">
        <v>437</v>
      </c>
      <c r="M33" s="100" t="s">
        <v>437</v>
      </c>
      <c r="N33" s="100" t="s">
        <v>437</v>
      </c>
      <c r="O33" s="100" t="s">
        <v>437</v>
      </c>
    </row>
    <row r="34" spans="1:15">
      <c r="A34" t="s">
        <v>234</v>
      </c>
      <c r="B34" s="99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100" t="s">
        <v>437</v>
      </c>
      <c r="H34" s="100" t="s">
        <v>437</v>
      </c>
      <c r="I34" s="100" t="s">
        <v>437</v>
      </c>
      <c r="J34" s="100" t="s">
        <v>437</v>
      </c>
      <c r="K34" s="100" t="s">
        <v>437</v>
      </c>
      <c r="L34" s="100" t="s">
        <v>437</v>
      </c>
      <c r="M34" s="100" t="s">
        <v>437</v>
      </c>
      <c r="N34" s="100" t="s">
        <v>437</v>
      </c>
      <c r="O34" s="100" t="s">
        <v>437</v>
      </c>
    </row>
    <row r="35" spans="1:15">
      <c r="A35" t="s">
        <v>235</v>
      </c>
      <c r="B35" s="99" t="s">
        <v>437</v>
      </c>
      <c r="C35" s="100" t="s">
        <v>437</v>
      </c>
      <c r="D35" s="100" t="s">
        <v>437</v>
      </c>
      <c r="E35" s="100" t="s">
        <v>437</v>
      </c>
      <c r="F35" s="100" t="s">
        <v>437</v>
      </c>
      <c r="G35" s="100" t="s">
        <v>437</v>
      </c>
      <c r="H35" s="100" t="s">
        <v>437</v>
      </c>
      <c r="I35" s="100" t="s">
        <v>437</v>
      </c>
      <c r="J35" s="100" t="s">
        <v>437</v>
      </c>
      <c r="K35" s="100" t="s">
        <v>437</v>
      </c>
      <c r="L35" s="100" t="s">
        <v>437</v>
      </c>
      <c r="M35" s="100" t="s">
        <v>437</v>
      </c>
      <c r="N35" s="100" t="s">
        <v>437</v>
      </c>
      <c r="O35" s="100" t="s">
        <v>437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436</v>
      </c>
    </row>
    <row r="2" spans="1:20" s="1" customFormat="1">
      <c r="A2" s="2" t="s">
        <v>1</v>
      </c>
      <c r="B2" s="9" t="s">
        <v>384</v>
      </c>
    </row>
    <row r="3" spans="1:20" s="1" customFormat="1">
      <c r="A3" s="2" t="s">
        <v>2</v>
      </c>
      <c r="B3" s="60" t="s">
        <v>385</v>
      </c>
    </row>
    <row r="4" spans="1:20" s="1" customFormat="1">
      <c r="A4" s="2" t="s">
        <v>3</v>
      </c>
      <c r="B4" s="61" t="s">
        <v>157</v>
      </c>
    </row>
    <row r="5" spans="1:20" ht="18.75">
      <c r="A5" s="75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32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20" t="s">
        <v>70</v>
      </c>
      <c r="I7" s="20" t="s">
        <v>71</v>
      </c>
      <c r="J7" s="93" t="s">
        <v>437</v>
      </c>
      <c r="K7" s="20" t="s">
        <v>7</v>
      </c>
      <c r="L7" s="20" t="s">
        <v>7</v>
      </c>
      <c r="M7" s="20" t="s">
        <v>144</v>
      </c>
      <c r="N7" s="93" t="s">
        <v>437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95" t="s">
        <v>437</v>
      </c>
      <c r="L9" s="95" t="s">
        <v>437</v>
      </c>
      <c r="M9" s="52">
        <v>0</v>
      </c>
      <c r="N9" s="95" t="s">
        <v>437</v>
      </c>
      <c r="O9" s="52">
        <v>0</v>
      </c>
      <c r="P9" s="95" t="s">
        <v>437</v>
      </c>
      <c r="Q9" s="53">
        <v>0</v>
      </c>
      <c r="R9" s="53">
        <v>0</v>
      </c>
      <c r="S9" s="24"/>
    </row>
    <row r="10" spans="1:20">
      <c r="A10" s="56" t="s">
        <v>160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100" t="s">
        <v>437</v>
      </c>
      <c r="I10" s="58">
        <v>0</v>
      </c>
      <c r="J10" s="100" t="s">
        <v>437</v>
      </c>
      <c r="K10" s="100" t="s">
        <v>437</v>
      </c>
      <c r="L10" s="57">
        <v>0</v>
      </c>
      <c r="M10" s="58">
        <v>0</v>
      </c>
      <c r="N10" s="100" t="s">
        <v>437</v>
      </c>
      <c r="O10" s="58">
        <v>0</v>
      </c>
      <c r="P10" s="100" t="s">
        <v>437</v>
      </c>
      <c r="Q10" s="57">
        <v>0</v>
      </c>
      <c r="R10" s="57">
        <v>0</v>
      </c>
    </row>
    <row r="11" spans="1:20">
      <c r="A11" s="56" t="s">
        <v>349</v>
      </c>
      <c r="B11" s="99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100" t="s">
        <v>437</v>
      </c>
      <c r="I11" s="58">
        <v>0</v>
      </c>
      <c r="J11" s="100" t="s">
        <v>437</v>
      </c>
      <c r="K11" s="100" t="s">
        <v>437</v>
      </c>
      <c r="L11" s="57">
        <v>0</v>
      </c>
      <c r="M11" s="58">
        <v>0</v>
      </c>
      <c r="N11" s="100" t="s">
        <v>437</v>
      </c>
      <c r="O11" s="58">
        <v>0</v>
      </c>
      <c r="P11" s="100" t="s">
        <v>437</v>
      </c>
      <c r="Q11" s="57">
        <v>0</v>
      </c>
      <c r="R11" s="57">
        <v>0</v>
      </c>
    </row>
    <row r="12" spans="1:20">
      <c r="A12" t="s">
        <v>173</v>
      </c>
      <c r="B12" t="s">
        <v>173</v>
      </c>
      <c r="C12" s="100" t="s">
        <v>437</v>
      </c>
      <c r="D12" s="100" t="s">
        <v>437</v>
      </c>
      <c r="E12" t="s">
        <v>173</v>
      </c>
      <c r="F12" t="s">
        <v>173</v>
      </c>
      <c r="G12" s="100" t="s">
        <v>437</v>
      </c>
      <c r="H12" s="100" t="s">
        <v>437</v>
      </c>
      <c r="I12" s="54">
        <v>0</v>
      </c>
      <c r="J12" t="s">
        <v>173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350</v>
      </c>
      <c r="B13" s="99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100" t="s">
        <v>437</v>
      </c>
      <c r="I13" s="58">
        <v>0</v>
      </c>
      <c r="J13" s="100" t="s">
        <v>437</v>
      </c>
      <c r="K13" s="100" t="s">
        <v>437</v>
      </c>
      <c r="L13" s="57">
        <v>0</v>
      </c>
      <c r="M13" s="58">
        <v>0</v>
      </c>
      <c r="N13" s="100" t="s">
        <v>437</v>
      </c>
      <c r="O13" s="58">
        <v>0</v>
      </c>
      <c r="P13" s="100" t="s">
        <v>437</v>
      </c>
      <c r="Q13" s="57">
        <v>0</v>
      </c>
      <c r="R13" s="57">
        <v>0</v>
      </c>
    </row>
    <row r="14" spans="1:20">
      <c r="A14" t="s">
        <v>173</v>
      </c>
      <c r="B14" t="s">
        <v>173</v>
      </c>
      <c r="C14" s="100" t="s">
        <v>437</v>
      </c>
      <c r="D14" s="100" t="s">
        <v>437</v>
      </c>
      <c r="E14" t="s">
        <v>173</v>
      </c>
      <c r="F14" t="s">
        <v>173</v>
      </c>
      <c r="G14" s="100" t="s">
        <v>437</v>
      </c>
      <c r="H14" s="100" t="s">
        <v>437</v>
      </c>
      <c r="I14" s="54">
        <v>0</v>
      </c>
      <c r="J14" t="s">
        <v>173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238</v>
      </c>
      <c r="B15" s="99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58">
        <v>0</v>
      </c>
      <c r="J15" s="100" t="s">
        <v>437</v>
      </c>
      <c r="K15" s="100" t="s">
        <v>437</v>
      </c>
      <c r="L15" s="57">
        <v>0</v>
      </c>
      <c r="M15" s="58">
        <v>0</v>
      </c>
      <c r="N15" s="100" t="s">
        <v>437</v>
      </c>
      <c r="O15" s="58">
        <v>0</v>
      </c>
      <c r="P15" s="100" t="s">
        <v>437</v>
      </c>
      <c r="Q15" s="57">
        <v>0</v>
      </c>
      <c r="R15" s="57">
        <v>0</v>
      </c>
    </row>
    <row r="16" spans="1:20">
      <c r="A16" t="s">
        <v>173</v>
      </c>
      <c r="B16" t="s">
        <v>173</v>
      </c>
      <c r="C16" s="100" t="s">
        <v>437</v>
      </c>
      <c r="D16" s="100" t="s">
        <v>437</v>
      </c>
      <c r="E16" t="s">
        <v>173</v>
      </c>
      <c r="F16" t="s">
        <v>173</v>
      </c>
      <c r="G16" s="100" t="s">
        <v>437</v>
      </c>
      <c r="H16" s="100" t="s">
        <v>437</v>
      </c>
      <c r="I16" s="54">
        <v>0</v>
      </c>
      <c r="J16" t="s">
        <v>173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241</v>
      </c>
      <c r="B17" s="99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58">
        <v>0</v>
      </c>
      <c r="J17" s="100" t="s">
        <v>437</v>
      </c>
      <c r="K17" s="100" t="s">
        <v>437</v>
      </c>
      <c r="L17" s="57">
        <v>0</v>
      </c>
      <c r="M17" s="58">
        <v>0</v>
      </c>
      <c r="N17" s="100" t="s">
        <v>437</v>
      </c>
      <c r="O17" s="58">
        <v>0</v>
      </c>
      <c r="P17" s="100" t="s">
        <v>437</v>
      </c>
      <c r="Q17" s="57">
        <v>0</v>
      </c>
      <c r="R17" s="57">
        <v>0</v>
      </c>
    </row>
    <row r="18" spans="1:18">
      <c r="A18" t="s">
        <v>173</v>
      </c>
      <c r="B18" t="s">
        <v>173</v>
      </c>
      <c r="C18" s="100" t="s">
        <v>437</v>
      </c>
      <c r="D18" s="100" t="s">
        <v>437</v>
      </c>
      <c r="E18" t="s">
        <v>173</v>
      </c>
      <c r="F18" t="s">
        <v>173</v>
      </c>
      <c r="G18" s="100" t="s">
        <v>437</v>
      </c>
      <c r="H18" s="100" t="s">
        <v>437</v>
      </c>
      <c r="I18" s="54">
        <v>0</v>
      </c>
      <c r="J18" t="s">
        <v>173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178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58">
        <v>0</v>
      </c>
      <c r="J19" s="100" t="s">
        <v>437</v>
      </c>
      <c r="K19" s="100" t="s">
        <v>437</v>
      </c>
      <c r="L19" s="57">
        <v>0</v>
      </c>
      <c r="M19" s="58">
        <v>0</v>
      </c>
      <c r="N19" s="100" t="s">
        <v>437</v>
      </c>
      <c r="O19" s="58">
        <v>0</v>
      </c>
      <c r="P19" s="100" t="s">
        <v>437</v>
      </c>
      <c r="Q19" s="57">
        <v>0</v>
      </c>
      <c r="R19" s="57">
        <v>0</v>
      </c>
    </row>
    <row r="20" spans="1:18">
      <c r="A20" s="56" t="s">
        <v>351</v>
      </c>
      <c r="B20" s="99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58">
        <v>0</v>
      </c>
      <c r="J20" s="100" t="s">
        <v>437</v>
      </c>
      <c r="K20" s="100" t="s">
        <v>437</v>
      </c>
      <c r="L20" s="57">
        <v>0</v>
      </c>
      <c r="M20" s="58">
        <v>0</v>
      </c>
      <c r="N20" s="100" t="s">
        <v>437</v>
      </c>
      <c r="O20" s="58">
        <v>0</v>
      </c>
      <c r="P20" s="100" t="s">
        <v>437</v>
      </c>
      <c r="Q20" s="57">
        <v>0</v>
      </c>
      <c r="R20" s="57">
        <v>0</v>
      </c>
    </row>
    <row r="21" spans="1:18">
      <c r="A21" t="s">
        <v>173</v>
      </c>
      <c r="B21" t="s">
        <v>173</v>
      </c>
      <c r="C21" s="100" t="s">
        <v>437</v>
      </c>
      <c r="D21" s="100" t="s">
        <v>437</v>
      </c>
      <c r="E21" t="s">
        <v>173</v>
      </c>
      <c r="F21" t="s">
        <v>173</v>
      </c>
      <c r="G21" s="100" t="s">
        <v>437</v>
      </c>
      <c r="H21" s="100" t="s">
        <v>437</v>
      </c>
      <c r="I21" s="54">
        <v>0</v>
      </c>
      <c r="J21" t="s">
        <v>173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352</v>
      </c>
      <c r="B22" s="99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58">
        <v>0</v>
      </c>
      <c r="J22" s="100" t="s">
        <v>437</v>
      </c>
      <c r="K22" s="100" t="s">
        <v>437</v>
      </c>
      <c r="L22" s="57">
        <v>0</v>
      </c>
      <c r="M22" s="58">
        <v>0</v>
      </c>
      <c r="N22" s="100" t="s">
        <v>437</v>
      </c>
      <c r="O22" s="58">
        <v>0</v>
      </c>
      <c r="P22" s="100" t="s">
        <v>437</v>
      </c>
      <c r="Q22" s="57">
        <v>0</v>
      </c>
      <c r="R22" s="57">
        <v>0</v>
      </c>
    </row>
    <row r="23" spans="1:18">
      <c r="A23" t="s">
        <v>173</v>
      </c>
      <c r="B23" t="s">
        <v>173</v>
      </c>
      <c r="C23" s="100" t="s">
        <v>437</v>
      </c>
      <c r="D23" s="100" t="s">
        <v>437</v>
      </c>
      <c r="E23" t="s">
        <v>173</v>
      </c>
      <c r="F23" t="s">
        <v>173</v>
      </c>
      <c r="G23" s="100" t="s">
        <v>437</v>
      </c>
      <c r="H23" s="100" t="s">
        <v>437</v>
      </c>
      <c r="I23" s="54">
        <v>0</v>
      </c>
      <c r="J23" t="s">
        <v>173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180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  <c r="P24" s="100" t="s">
        <v>437</v>
      </c>
      <c r="Q24" s="100" t="s">
        <v>437</v>
      </c>
      <c r="R24" s="100" t="s">
        <v>437</v>
      </c>
    </row>
    <row r="25" spans="1:18">
      <c r="A25" t="s">
        <v>233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  <c r="P25" s="100" t="s">
        <v>437</v>
      </c>
      <c r="Q25" s="100" t="s">
        <v>437</v>
      </c>
      <c r="R25" s="100" t="s">
        <v>437</v>
      </c>
    </row>
    <row r="26" spans="1:18">
      <c r="A26" t="s">
        <v>234</v>
      </c>
      <c r="B26" s="99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  <c r="O26" s="100" t="s">
        <v>437</v>
      </c>
      <c r="P26" s="100" t="s">
        <v>437</v>
      </c>
      <c r="Q26" s="100" t="s">
        <v>437</v>
      </c>
      <c r="R26" s="100" t="s">
        <v>437</v>
      </c>
    </row>
    <row r="27" spans="1:18">
      <c r="A27" t="s">
        <v>235</v>
      </c>
      <c r="B27" s="99" t="s">
        <v>437</v>
      </c>
      <c r="C27" s="100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100" t="s">
        <v>437</v>
      </c>
      <c r="I27" s="100" t="s">
        <v>437</v>
      </c>
      <c r="J27" s="100" t="s">
        <v>437</v>
      </c>
      <c r="K27" s="100" t="s">
        <v>437</v>
      </c>
      <c r="L27" s="100" t="s">
        <v>437</v>
      </c>
      <c r="M27" s="100" t="s">
        <v>437</v>
      </c>
      <c r="N27" s="100" t="s">
        <v>437</v>
      </c>
      <c r="O27" s="100" t="s">
        <v>437</v>
      </c>
      <c r="P27" s="100" t="s">
        <v>437</v>
      </c>
      <c r="Q27" s="100" t="s">
        <v>437</v>
      </c>
      <c r="R27" s="100" t="s">
        <v>437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436</v>
      </c>
    </row>
    <row r="2" spans="1:20" s="1" customFormat="1">
      <c r="A2" s="2" t="s">
        <v>1</v>
      </c>
      <c r="B2" s="9" t="s">
        <v>384</v>
      </c>
    </row>
    <row r="3" spans="1:20" s="1" customFormat="1">
      <c r="A3" s="2" t="s">
        <v>2</v>
      </c>
      <c r="B3" s="60" t="s">
        <v>385</v>
      </c>
    </row>
    <row r="4" spans="1:20" s="1" customFormat="1">
      <c r="A4" s="2" t="s">
        <v>3</v>
      </c>
      <c r="B4" s="61" t="s">
        <v>157</v>
      </c>
    </row>
    <row r="5" spans="1:20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107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93" t="s">
        <v>437</v>
      </c>
      <c r="H7" s="20" t="s">
        <v>70</v>
      </c>
      <c r="I7" s="20" t="s">
        <v>71</v>
      </c>
      <c r="J7" s="93" t="s">
        <v>437</v>
      </c>
      <c r="K7" s="20" t="s">
        <v>7</v>
      </c>
      <c r="L7" s="20" t="s">
        <v>7</v>
      </c>
      <c r="M7" s="20" t="s">
        <v>144</v>
      </c>
      <c r="N7" s="93" t="s">
        <v>437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111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95" t="s">
        <v>437</v>
      </c>
      <c r="L9" s="95" t="s">
        <v>437</v>
      </c>
      <c r="M9" s="52">
        <v>0</v>
      </c>
      <c r="N9" s="95" t="s">
        <v>437</v>
      </c>
      <c r="O9" s="52">
        <v>0</v>
      </c>
      <c r="P9" s="95" t="s">
        <v>437</v>
      </c>
      <c r="Q9" s="53">
        <v>0</v>
      </c>
      <c r="R9" s="53">
        <v>0</v>
      </c>
      <c r="S9" s="24"/>
    </row>
    <row r="10" spans="1:20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100" t="s">
        <v>437</v>
      </c>
      <c r="I10" s="58">
        <v>0</v>
      </c>
      <c r="J10" s="100" t="s">
        <v>437</v>
      </c>
      <c r="K10" s="100" t="s">
        <v>437</v>
      </c>
      <c r="L10" s="57">
        <v>0</v>
      </c>
      <c r="M10" s="58">
        <v>0</v>
      </c>
      <c r="N10" s="100" t="s">
        <v>437</v>
      </c>
      <c r="O10" s="58">
        <v>0</v>
      </c>
      <c r="P10" s="100" t="s">
        <v>437</v>
      </c>
      <c r="Q10" s="57">
        <v>0</v>
      </c>
      <c r="R10" s="57">
        <v>0</v>
      </c>
    </row>
    <row r="11" spans="1:20">
      <c r="A11" s="56" t="s">
        <v>349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100" t="s">
        <v>437</v>
      </c>
      <c r="H11" s="100" t="s">
        <v>437</v>
      </c>
      <c r="I11" s="58">
        <v>0</v>
      </c>
      <c r="J11" s="100" t="s">
        <v>437</v>
      </c>
      <c r="K11" s="100" t="s">
        <v>437</v>
      </c>
      <c r="L11" s="57">
        <v>0</v>
      </c>
      <c r="M11" s="58">
        <v>0</v>
      </c>
      <c r="N11" s="100" t="s">
        <v>437</v>
      </c>
      <c r="O11" s="58">
        <v>0</v>
      </c>
      <c r="P11" s="100" t="s">
        <v>437</v>
      </c>
      <c r="Q11" s="57">
        <v>0</v>
      </c>
      <c r="R11" s="57">
        <v>0</v>
      </c>
    </row>
    <row r="12" spans="1:20">
      <c r="A12" t="s">
        <v>173</v>
      </c>
      <c r="B12" t="s">
        <v>173</v>
      </c>
      <c r="C12" s="100" t="s">
        <v>437</v>
      </c>
      <c r="D12" s="100" t="s">
        <v>437</v>
      </c>
      <c r="E12" t="s">
        <v>173</v>
      </c>
      <c r="F12" t="s">
        <v>173</v>
      </c>
      <c r="G12" s="100" t="s">
        <v>437</v>
      </c>
      <c r="H12" s="100" t="s">
        <v>437</v>
      </c>
      <c r="I12" s="54">
        <v>0</v>
      </c>
      <c r="J12" t="s">
        <v>173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350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100" t="s">
        <v>437</v>
      </c>
      <c r="H13" s="100" t="s">
        <v>437</v>
      </c>
      <c r="I13" s="58">
        <v>0</v>
      </c>
      <c r="J13" s="100" t="s">
        <v>437</v>
      </c>
      <c r="K13" s="100" t="s">
        <v>437</v>
      </c>
      <c r="L13" s="57">
        <v>0</v>
      </c>
      <c r="M13" s="58">
        <v>0</v>
      </c>
      <c r="N13" s="100" t="s">
        <v>437</v>
      </c>
      <c r="O13" s="58">
        <v>0</v>
      </c>
      <c r="P13" s="100" t="s">
        <v>437</v>
      </c>
      <c r="Q13" s="57">
        <v>0</v>
      </c>
      <c r="R13" s="57">
        <v>0</v>
      </c>
    </row>
    <row r="14" spans="1:20">
      <c r="A14" t="s">
        <v>173</v>
      </c>
      <c r="B14" t="s">
        <v>173</v>
      </c>
      <c r="C14" s="100" t="s">
        <v>437</v>
      </c>
      <c r="D14" s="100" t="s">
        <v>437</v>
      </c>
      <c r="E14" t="s">
        <v>173</v>
      </c>
      <c r="F14" t="s">
        <v>173</v>
      </c>
      <c r="G14" s="100" t="s">
        <v>437</v>
      </c>
      <c r="H14" s="100" t="s">
        <v>437</v>
      </c>
      <c r="I14" s="54">
        <v>0</v>
      </c>
      <c r="J14" t="s">
        <v>173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238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58">
        <v>0</v>
      </c>
      <c r="J15" s="100" t="s">
        <v>437</v>
      </c>
      <c r="K15" s="100" t="s">
        <v>437</v>
      </c>
      <c r="L15" s="57">
        <v>0</v>
      </c>
      <c r="M15" s="58">
        <v>0</v>
      </c>
      <c r="N15" s="100" t="s">
        <v>437</v>
      </c>
      <c r="O15" s="58">
        <v>0</v>
      </c>
      <c r="P15" s="100" t="s">
        <v>437</v>
      </c>
      <c r="Q15" s="57">
        <v>0</v>
      </c>
      <c r="R15" s="57">
        <v>0</v>
      </c>
    </row>
    <row r="16" spans="1:20">
      <c r="A16" t="s">
        <v>173</v>
      </c>
      <c r="B16" t="s">
        <v>173</v>
      </c>
      <c r="C16" s="100" t="s">
        <v>437</v>
      </c>
      <c r="D16" s="100" t="s">
        <v>437</v>
      </c>
      <c r="E16" t="s">
        <v>173</v>
      </c>
      <c r="F16" t="s">
        <v>173</v>
      </c>
      <c r="G16" s="100" t="s">
        <v>437</v>
      </c>
      <c r="H16" s="100" t="s">
        <v>437</v>
      </c>
      <c r="I16" s="54">
        <v>0</v>
      </c>
      <c r="J16" t="s">
        <v>173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241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58">
        <v>0</v>
      </c>
      <c r="J17" s="100" t="s">
        <v>437</v>
      </c>
      <c r="K17" s="100" t="s">
        <v>437</v>
      </c>
      <c r="L17" s="57">
        <v>0</v>
      </c>
      <c r="M17" s="58">
        <v>0</v>
      </c>
      <c r="N17" s="100" t="s">
        <v>437</v>
      </c>
      <c r="O17" s="58">
        <v>0</v>
      </c>
      <c r="P17" s="100" t="s">
        <v>437</v>
      </c>
      <c r="Q17" s="57">
        <v>0</v>
      </c>
      <c r="R17" s="57">
        <v>0</v>
      </c>
    </row>
    <row r="18" spans="1:18">
      <c r="A18" t="s">
        <v>173</v>
      </c>
      <c r="B18" t="s">
        <v>173</v>
      </c>
      <c r="C18" s="100" t="s">
        <v>437</v>
      </c>
      <c r="D18" s="100" t="s">
        <v>437</v>
      </c>
      <c r="E18" t="s">
        <v>173</v>
      </c>
      <c r="F18" t="s">
        <v>173</v>
      </c>
      <c r="G18" s="100" t="s">
        <v>437</v>
      </c>
      <c r="H18" s="100" t="s">
        <v>437</v>
      </c>
      <c r="I18" s="54">
        <v>0</v>
      </c>
      <c r="J18" t="s">
        <v>173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178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58">
        <v>0</v>
      </c>
      <c r="J19" s="100" t="s">
        <v>437</v>
      </c>
      <c r="K19" s="100" t="s">
        <v>437</v>
      </c>
      <c r="L19" s="57">
        <v>0</v>
      </c>
      <c r="M19" s="58">
        <v>0</v>
      </c>
      <c r="N19" s="100" t="s">
        <v>437</v>
      </c>
      <c r="O19" s="58">
        <v>0</v>
      </c>
      <c r="P19" s="100" t="s">
        <v>437</v>
      </c>
      <c r="Q19" s="57">
        <v>0</v>
      </c>
      <c r="R19" s="57">
        <v>0</v>
      </c>
    </row>
    <row r="20" spans="1:18">
      <c r="A20" s="56" t="s">
        <v>239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58">
        <v>0</v>
      </c>
      <c r="J20" s="100" t="s">
        <v>437</v>
      </c>
      <c r="K20" s="100" t="s">
        <v>437</v>
      </c>
      <c r="L20" s="57">
        <v>0</v>
      </c>
      <c r="M20" s="58">
        <v>0</v>
      </c>
      <c r="N20" s="100" t="s">
        <v>437</v>
      </c>
      <c r="O20" s="58">
        <v>0</v>
      </c>
      <c r="P20" s="100" t="s">
        <v>437</v>
      </c>
      <c r="Q20" s="57">
        <v>0</v>
      </c>
      <c r="R20" s="57">
        <v>0</v>
      </c>
    </row>
    <row r="21" spans="1:18">
      <c r="A21" t="s">
        <v>173</v>
      </c>
      <c r="B21" t="s">
        <v>173</v>
      </c>
      <c r="C21" s="100" t="s">
        <v>437</v>
      </c>
      <c r="D21" s="100" t="s">
        <v>437</v>
      </c>
      <c r="E21" t="s">
        <v>173</v>
      </c>
      <c r="F21" t="s">
        <v>173</v>
      </c>
      <c r="G21" s="100" t="s">
        <v>437</v>
      </c>
      <c r="H21" s="100" t="s">
        <v>437</v>
      </c>
      <c r="I21" s="54">
        <v>0</v>
      </c>
      <c r="J21" t="s">
        <v>173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240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58">
        <v>0</v>
      </c>
      <c r="J22" s="100" t="s">
        <v>437</v>
      </c>
      <c r="K22" s="100" t="s">
        <v>437</v>
      </c>
      <c r="L22" s="57">
        <v>0</v>
      </c>
      <c r="M22" s="58">
        <v>0</v>
      </c>
      <c r="N22" s="100" t="s">
        <v>437</v>
      </c>
      <c r="O22" s="58">
        <v>0</v>
      </c>
      <c r="P22" s="100" t="s">
        <v>437</v>
      </c>
      <c r="Q22" s="57">
        <v>0</v>
      </c>
      <c r="R22" s="57">
        <v>0</v>
      </c>
    </row>
    <row r="23" spans="1:18">
      <c r="A23" t="s">
        <v>173</v>
      </c>
      <c r="B23" t="s">
        <v>173</v>
      </c>
      <c r="C23" s="100" t="s">
        <v>437</v>
      </c>
      <c r="D23" s="100" t="s">
        <v>437</v>
      </c>
      <c r="E23" t="s">
        <v>173</v>
      </c>
      <c r="F23" t="s">
        <v>173</v>
      </c>
      <c r="G23" s="100" t="s">
        <v>437</v>
      </c>
      <c r="H23" s="100" t="s">
        <v>437</v>
      </c>
      <c r="I23" s="54">
        <v>0</v>
      </c>
      <c r="J23" t="s">
        <v>173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180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  <c r="P24" s="100" t="s">
        <v>437</v>
      </c>
      <c r="Q24" s="100" t="s">
        <v>437</v>
      </c>
      <c r="R24" s="100" t="s">
        <v>437</v>
      </c>
    </row>
    <row r="25" spans="1:18">
      <c r="A25" t="s">
        <v>233</v>
      </c>
      <c r="B25" s="100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  <c r="P25" s="100" t="s">
        <v>437</v>
      </c>
      <c r="Q25" s="100" t="s">
        <v>437</v>
      </c>
      <c r="R25" s="100" t="s">
        <v>437</v>
      </c>
    </row>
    <row r="26" spans="1:18">
      <c r="A26" t="s">
        <v>234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  <c r="O26" s="100" t="s">
        <v>437</v>
      </c>
      <c r="P26" s="100" t="s">
        <v>437</v>
      </c>
      <c r="Q26" s="100" t="s">
        <v>437</v>
      </c>
      <c r="R26" s="100" t="s">
        <v>437</v>
      </c>
    </row>
    <row r="27" spans="1:18">
      <c r="A27" t="s">
        <v>235</v>
      </c>
      <c r="B27" s="100" t="s">
        <v>437</v>
      </c>
      <c r="C27" s="100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100" t="s">
        <v>437</v>
      </c>
      <c r="I27" s="100" t="s">
        <v>437</v>
      </c>
      <c r="J27" s="100" t="s">
        <v>437</v>
      </c>
      <c r="K27" s="100" t="s">
        <v>437</v>
      </c>
      <c r="L27" s="100" t="s">
        <v>437</v>
      </c>
      <c r="M27" s="100" t="s">
        <v>437</v>
      </c>
      <c r="N27" s="100" t="s">
        <v>437</v>
      </c>
      <c r="O27" s="100" t="s">
        <v>437</v>
      </c>
      <c r="P27" s="100" t="s">
        <v>437</v>
      </c>
      <c r="Q27" s="100" t="s">
        <v>437</v>
      </c>
      <c r="R27" s="100" t="s">
        <v>437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436</v>
      </c>
    </row>
    <row r="2" spans="1:34" s="1" customFormat="1">
      <c r="A2" s="2" t="s">
        <v>1</v>
      </c>
      <c r="B2" s="9" t="s">
        <v>384</v>
      </c>
    </row>
    <row r="3" spans="1:34" s="1" customFormat="1">
      <c r="A3" s="2" t="s">
        <v>2</v>
      </c>
      <c r="B3" s="60" t="s">
        <v>385</v>
      </c>
    </row>
    <row r="4" spans="1:34" s="1" customFormat="1">
      <c r="A4" s="2" t="s">
        <v>3</v>
      </c>
      <c r="B4" s="61" t="s">
        <v>157</v>
      </c>
    </row>
    <row r="5" spans="1:3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34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32" t="s">
        <v>5</v>
      </c>
      <c r="J6" s="32" t="s">
        <v>69</v>
      </c>
      <c r="K6" s="32" t="s">
        <v>54</v>
      </c>
      <c r="L6" s="33" t="s">
        <v>143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93" t="s">
        <v>437</v>
      </c>
      <c r="G7" s="20" t="s">
        <v>144</v>
      </c>
      <c r="H7" s="93" t="s">
        <v>437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52">
        <v>0</v>
      </c>
      <c r="H9" s="95" t="s">
        <v>437</v>
      </c>
      <c r="I9" s="52">
        <v>0</v>
      </c>
      <c r="J9" s="95" t="s">
        <v>437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0</v>
      </c>
      <c r="H10" s="100" t="s">
        <v>437</v>
      </c>
      <c r="I10" s="58">
        <v>0</v>
      </c>
      <c r="J10" s="100" t="s">
        <v>437</v>
      </c>
      <c r="K10" s="57">
        <v>0</v>
      </c>
      <c r="L10" s="57">
        <v>0</v>
      </c>
    </row>
    <row r="11" spans="1:34">
      <c r="A11" t="s">
        <v>173</v>
      </c>
      <c r="B11" t="s">
        <v>173</v>
      </c>
      <c r="C11" s="100" t="s">
        <v>437</v>
      </c>
      <c r="D11" s="100" t="s">
        <v>437</v>
      </c>
      <c r="E11" t="s">
        <v>173</v>
      </c>
      <c r="F11" t="s">
        <v>173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178</v>
      </c>
      <c r="B12" s="100" t="s">
        <v>437</v>
      </c>
      <c r="C12" s="100" t="s">
        <v>437</v>
      </c>
      <c r="D12" s="100" t="s">
        <v>437</v>
      </c>
      <c r="E12" s="100" t="s">
        <v>437</v>
      </c>
      <c r="F12" s="100" t="s">
        <v>437</v>
      </c>
      <c r="G12" s="58">
        <v>0</v>
      </c>
      <c r="H12" s="100" t="s">
        <v>437</v>
      </c>
      <c r="I12" s="58">
        <v>0</v>
      </c>
      <c r="J12" s="100" t="s">
        <v>437</v>
      </c>
      <c r="K12" s="57">
        <v>0</v>
      </c>
      <c r="L12" s="57">
        <v>0</v>
      </c>
    </row>
    <row r="13" spans="1:34">
      <c r="A13" s="56" t="s">
        <v>239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58">
        <v>0</v>
      </c>
      <c r="H13" s="100" t="s">
        <v>437</v>
      </c>
      <c r="I13" s="58">
        <v>0</v>
      </c>
      <c r="J13" s="100" t="s">
        <v>437</v>
      </c>
      <c r="K13" s="57">
        <v>0</v>
      </c>
      <c r="L13" s="57">
        <v>0</v>
      </c>
    </row>
    <row r="14" spans="1:34">
      <c r="A14" t="s">
        <v>173</v>
      </c>
      <c r="B14" t="s">
        <v>173</v>
      </c>
      <c r="C14" s="100" t="s">
        <v>437</v>
      </c>
      <c r="D14" s="100" t="s">
        <v>437</v>
      </c>
      <c r="E14" t="s">
        <v>173</v>
      </c>
      <c r="F14" t="s">
        <v>173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240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58">
        <v>0</v>
      </c>
      <c r="H15" s="100" t="s">
        <v>437</v>
      </c>
      <c r="I15" s="58">
        <v>0</v>
      </c>
      <c r="J15" s="100" t="s">
        <v>437</v>
      </c>
      <c r="K15" s="57">
        <v>0</v>
      </c>
      <c r="L15" s="57">
        <v>0</v>
      </c>
    </row>
    <row r="16" spans="1:34">
      <c r="A16" t="s">
        <v>173</v>
      </c>
      <c r="B16" t="s">
        <v>173</v>
      </c>
      <c r="C16" s="100" t="s">
        <v>437</v>
      </c>
      <c r="D16" s="100" t="s">
        <v>437</v>
      </c>
      <c r="E16" t="s">
        <v>173</v>
      </c>
      <c r="F16" t="s">
        <v>173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180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100" t="s">
        <v>437</v>
      </c>
      <c r="J17" s="100" t="s">
        <v>437</v>
      </c>
      <c r="K17" s="100" t="s">
        <v>437</v>
      </c>
      <c r="L17" s="100" t="s">
        <v>437</v>
      </c>
    </row>
    <row r="18" spans="1:12">
      <c r="A18" t="s">
        <v>233</v>
      </c>
      <c r="B18" s="100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100" t="s">
        <v>437</v>
      </c>
      <c r="H18" s="100" t="s">
        <v>437</v>
      </c>
      <c r="I18" s="100" t="s">
        <v>437</v>
      </c>
      <c r="J18" s="100" t="s">
        <v>437</v>
      </c>
      <c r="K18" s="100" t="s">
        <v>437</v>
      </c>
      <c r="L18" s="100" t="s">
        <v>437</v>
      </c>
    </row>
    <row r="19" spans="1:12">
      <c r="A19" t="s">
        <v>234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100" t="s">
        <v>437</v>
      </c>
      <c r="H19" s="100" t="s">
        <v>437</v>
      </c>
      <c r="I19" s="100" t="s">
        <v>437</v>
      </c>
      <c r="J19" s="100" t="s">
        <v>437</v>
      </c>
      <c r="K19" s="100" t="s">
        <v>437</v>
      </c>
      <c r="L19" s="100" t="s">
        <v>437</v>
      </c>
    </row>
    <row r="20" spans="1:12">
      <c r="A20" t="s">
        <v>235</v>
      </c>
      <c r="B20" s="100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100" t="s">
        <v>437</v>
      </c>
      <c r="I20" s="100" t="s">
        <v>437</v>
      </c>
      <c r="J20" s="100" t="s">
        <v>437</v>
      </c>
      <c r="K20" s="100" t="s">
        <v>437</v>
      </c>
      <c r="L20" s="100" t="s">
        <v>437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436</v>
      </c>
    </row>
    <row r="2" spans="1:20" s="1" customFormat="1">
      <c r="A2" s="2" t="s">
        <v>1</v>
      </c>
      <c r="B2" s="9" t="s">
        <v>384</v>
      </c>
    </row>
    <row r="3" spans="1:20" s="1" customFormat="1">
      <c r="A3" s="2" t="s">
        <v>2</v>
      </c>
      <c r="B3" s="60" t="s">
        <v>385</v>
      </c>
    </row>
    <row r="4" spans="1:20" s="1" customFormat="1">
      <c r="A4" s="2" t="s">
        <v>3</v>
      </c>
      <c r="B4" s="61" t="s">
        <v>157</v>
      </c>
    </row>
    <row r="5" spans="1:20" ht="18.75">
      <c r="A5" s="75" t="s">
        <v>112</v>
      </c>
      <c r="B5" s="76"/>
      <c r="C5" s="76"/>
      <c r="D5" s="76"/>
      <c r="E5" s="76"/>
      <c r="F5" s="76"/>
      <c r="G5" s="76"/>
      <c r="H5" s="76"/>
      <c r="I5" s="76"/>
      <c r="J5" s="77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147</v>
      </c>
      <c r="F6" s="32" t="s">
        <v>148</v>
      </c>
      <c r="G6" s="32" t="s">
        <v>5</v>
      </c>
      <c r="H6" s="32" t="s">
        <v>69</v>
      </c>
      <c r="I6" s="32" t="s">
        <v>54</v>
      </c>
      <c r="J6" s="33" t="s">
        <v>143</v>
      </c>
    </row>
    <row r="7" spans="1:20" s="15" customFormat="1">
      <c r="A7" s="92" t="s">
        <v>437</v>
      </c>
      <c r="B7" s="93" t="s">
        <v>437</v>
      </c>
      <c r="C7" s="93" t="s">
        <v>437</v>
      </c>
      <c r="D7" s="20" t="s">
        <v>70</v>
      </c>
      <c r="E7" s="20" t="s">
        <v>144</v>
      </c>
      <c r="F7" s="93" t="s">
        <v>437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4" t="s">
        <v>437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113</v>
      </c>
      <c r="B9" s="95" t="s">
        <v>437</v>
      </c>
      <c r="C9" s="95" t="s">
        <v>437</v>
      </c>
      <c r="D9" s="95" t="s">
        <v>437</v>
      </c>
      <c r="E9" s="52">
        <v>0</v>
      </c>
      <c r="F9" s="95" t="s">
        <v>437</v>
      </c>
      <c r="G9" s="52">
        <v>0</v>
      </c>
      <c r="H9" s="95" t="s">
        <v>437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160</v>
      </c>
      <c r="B10" s="100" t="s">
        <v>437</v>
      </c>
      <c r="C10" s="100" t="s">
        <v>437</v>
      </c>
      <c r="D10" s="100" t="s">
        <v>437</v>
      </c>
      <c r="E10" s="58">
        <v>0</v>
      </c>
      <c r="F10" s="100" t="s">
        <v>437</v>
      </c>
      <c r="G10" s="58">
        <v>0</v>
      </c>
      <c r="H10" s="100" t="s">
        <v>437</v>
      </c>
      <c r="I10" s="57">
        <v>0</v>
      </c>
      <c r="J10" s="57">
        <v>0</v>
      </c>
    </row>
    <row r="11" spans="1:20">
      <c r="A11" s="56" t="s">
        <v>353</v>
      </c>
      <c r="B11" s="100" t="s">
        <v>437</v>
      </c>
      <c r="C11" s="100" t="s">
        <v>437</v>
      </c>
      <c r="D11" s="100" t="s">
        <v>437</v>
      </c>
      <c r="E11" s="58">
        <v>0</v>
      </c>
      <c r="F11" s="100" t="s">
        <v>437</v>
      </c>
      <c r="G11" s="58">
        <v>0</v>
      </c>
      <c r="H11" s="100" t="s">
        <v>437</v>
      </c>
      <c r="I11" s="57">
        <v>0</v>
      </c>
      <c r="J11" s="57">
        <v>0</v>
      </c>
    </row>
    <row r="12" spans="1:20">
      <c r="A12" t="s">
        <v>173</v>
      </c>
      <c r="B12" t="s">
        <v>173</v>
      </c>
      <c r="C12" t="s">
        <v>173</v>
      </c>
      <c r="D12" s="100" t="s">
        <v>437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354</v>
      </c>
      <c r="B13" s="100" t="s">
        <v>437</v>
      </c>
      <c r="C13" s="100" t="s">
        <v>437</v>
      </c>
      <c r="D13" s="100" t="s">
        <v>437</v>
      </c>
      <c r="E13" s="58">
        <v>0</v>
      </c>
      <c r="F13" s="100" t="s">
        <v>437</v>
      </c>
      <c r="G13" s="58">
        <v>0</v>
      </c>
      <c r="H13" s="100" t="s">
        <v>437</v>
      </c>
      <c r="I13" s="57">
        <v>0</v>
      </c>
      <c r="J13" s="57">
        <v>0</v>
      </c>
    </row>
    <row r="14" spans="1:20">
      <c r="A14" t="s">
        <v>173</v>
      </c>
      <c r="B14" t="s">
        <v>173</v>
      </c>
      <c r="C14" t="s">
        <v>173</v>
      </c>
      <c r="D14" s="100" t="s">
        <v>437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355</v>
      </c>
      <c r="B15" s="100" t="s">
        <v>437</v>
      </c>
      <c r="C15" s="100" t="s">
        <v>437</v>
      </c>
      <c r="D15" s="100" t="s">
        <v>437</v>
      </c>
      <c r="E15" s="58">
        <v>0</v>
      </c>
      <c r="F15" s="100" t="s">
        <v>437</v>
      </c>
      <c r="G15" s="58">
        <v>0</v>
      </c>
      <c r="H15" s="100" t="s">
        <v>437</v>
      </c>
      <c r="I15" s="57">
        <v>0</v>
      </c>
      <c r="J15" s="57">
        <v>0</v>
      </c>
    </row>
    <row r="16" spans="1:20">
      <c r="A16" t="s">
        <v>173</v>
      </c>
      <c r="B16" t="s">
        <v>173</v>
      </c>
      <c r="C16" t="s">
        <v>173</v>
      </c>
      <c r="D16" s="100" t="s">
        <v>437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356</v>
      </c>
      <c r="B17" s="100" t="s">
        <v>437</v>
      </c>
      <c r="C17" s="100" t="s">
        <v>437</v>
      </c>
      <c r="D17" s="100" t="s">
        <v>437</v>
      </c>
      <c r="E17" s="58">
        <v>0</v>
      </c>
      <c r="F17" s="100" t="s">
        <v>437</v>
      </c>
      <c r="G17" s="58">
        <v>0</v>
      </c>
      <c r="H17" s="100" t="s">
        <v>437</v>
      </c>
      <c r="I17" s="57">
        <v>0</v>
      </c>
      <c r="J17" s="57">
        <v>0</v>
      </c>
    </row>
    <row r="18" spans="1:10">
      <c r="A18" t="s">
        <v>173</v>
      </c>
      <c r="B18" t="s">
        <v>173</v>
      </c>
      <c r="C18" t="s">
        <v>173</v>
      </c>
      <c r="D18" s="100" t="s">
        <v>437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178</v>
      </c>
      <c r="B19" s="100" t="s">
        <v>437</v>
      </c>
      <c r="C19" s="100" t="s">
        <v>437</v>
      </c>
      <c r="D19" s="100" t="s">
        <v>437</v>
      </c>
      <c r="E19" s="58">
        <v>0</v>
      </c>
      <c r="F19" s="100" t="s">
        <v>437</v>
      </c>
      <c r="G19" s="58">
        <v>0</v>
      </c>
      <c r="H19" s="100" t="s">
        <v>437</v>
      </c>
      <c r="I19" s="57">
        <v>0</v>
      </c>
      <c r="J19" s="57">
        <v>0</v>
      </c>
    </row>
    <row r="20" spans="1:10">
      <c r="A20" s="56" t="s">
        <v>357</v>
      </c>
      <c r="B20" s="100" t="s">
        <v>437</v>
      </c>
      <c r="C20" s="100" t="s">
        <v>437</v>
      </c>
      <c r="D20" s="100" t="s">
        <v>437</v>
      </c>
      <c r="E20" s="58">
        <v>0</v>
      </c>
      <c r="F20" s="100" t="s">
        <v>437</v>
      </c>
      <c r="G20" s="58">
        <v>0</v>
      </c>
      <c r="H20" s="100" t="s">
        <v>437</v>
      </c>
      <c r="I20" s="57">
        <v>0</v>
      </c>
      <c r="J20" s="57">
        <v>0</v>
      </c>
    </row>
    <row r="21" spans="1:10">
      <c r="A21" t="s">
        <v>173</v>
      </c>
      <c r="B21" t="s">
        <v>173</v>
      </c>
      <c r="C21" t="s">
        <v>173</v>
      </c>
      <c r="D21" s="100" t="s">
        <v>437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358</v>
      </c>
      <c r="B22" s="100" t="s">
        <v>437</v>
      </c>
      <c r="C22" s="100" t="s">
        <v>437</v>
      </c>
      <c r="D22" s="100" t="s">
        <v>437</v>
      </c>
      <c r="E22" s="58">
        <v>0</v>
      </c>
      <c r="F22" s="100" t="s">
        <v>437</v>
      </c>
      <c r="G22" s="58">
        <v>0</v>
      </c>
      <c r="H22" s="100" t="s">
        <v>437</v>
      </c>
      <c r="I22" s="57">
        <v>0</v>
      </c>
      <c r="J22" s="57">
        <v>0</v>
      </c>
    </row>
    <row r="23" spans="1:10">
      <c r="A23" t="s">
        <v>173</v>
      </c>
      <c r="B23" t="s">
        <v>173</v>
      </c>
      <c r="C23" t="s">
        <v>173</v>
      </c>
      <c r="D23" s="100" t="s">
        <v>437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359</v>
      </c>
      <c r="B24" s="100" t="s">
        <v>437</v>
      </c>
      <c r="C24" s="100" t="s">
        <v>437</v>
      </c>
      <c r="D24" s="100" t="s">
        <v>437</v>
      </c>
      <c r="E24" s="58">
        <v>0</v>
      </c>
      <c r="F24" s="100" t="s">
        <v>437</v>
      </c>
      <c r="G24" s="58">
        <v>0</v>
      </c>
      <c r="H24" s="100" t="s">
        <v>437</v>
      </c>
      <c r="I24" s="57">
        <v>0</v>
      </c>
      <c r="J24" s="57">
        <v>0</v>
      </c>
    </row>
    <row r="25" spans="1:10">
      <c r="A25" t="s">
        <v>173</v>
      </c>
      <c r="B25" t="s">
        <v>173</v>
      </c>
      <c r="C25" t="s">
        <v>173</v>
      </c>
      <c r="D25" s="100" t="s">
        <v>437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360</v>
      </c>
      <c r="B26" s="100" t="s">
        <v>437</v>
      </c>
      <c r="C26" s="100" t="s">
        <v>437</v>
      </c>
      <c r="D26" s="100" t="s">
        <v>437</v>
      </c>
      <c r="E26" s="58">
        <v>0</v>
      </c>
      <c r="F26" s="100" t="s">
        <v>437</v>
      </c>
      <c r="G26" s="58">
        <v>0</v>
      </c>
      <c r="H26" s="100" t="s">
        <v>437</v>
      </c>
      <c r="I26" s="57">
        <v>0</v>
      </c>
      <c r="J26" s="57">
        <v>0</v>
      </c>
    </row>
    <row r="27" spans="1:10">
      <c r="A27" t="s">
        <v>173</v>
      </c>
      <c r="B27" t="s">
        <v>173</v>
      </c>
      <c r="C27" t="s">
        <v>173</v>
      </c>
      <c r="D27" s="100" t="s">
        <v>437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180</v>
      </c>
      <c r="B28" s="100" t="s">
        <v>437</v>
      </c>
      <c r="C28" s="100" t="s">
        <v>437</v>
      </c>
      <c r="D28" s="100" t="s">
        <v>437</v>
      </c>
      <c r="E28" s="100" t="s">
        <v>437</v>
      </c>
      <c r="F28" s="100" t="s">
        <v>437</v>
      </c>
      <c r="G28" s="100" t="s">
        <v>437</v>
      </c>
      <c r="H28" s="100" t="s">
        <v>437</v>
      </c>
      <c r="I28" s="100" t="s">
        <v>437</v>
      </c>
      <c r="J28" s="100" t="s">
        <v>437</v>
      </c>
    </row>
    <row r="29" spans="1:10">
      <c r="A29" t="s">
        <v>233</v>
      </c>
      <c r="B29" s="100" t="s">
        <v>437</v>
      </c>
      <c r="C29" s="100" t="s">
        <v>437</v>
      </c>
      <c r="D29" s="100" t="s">
        <v>437</v>
      </c>
      <c r="E29" s="100" t="s">
        <v>437</v>
      </c>
      <c r="F29" s="100" t="s">
        <v>437</v>
      </c>
      <c r="G29" s="100" t="s">
        <v>437</v>
      </c>
      <c r="H29" s="100" t="s">
        <v>437</v>
      </c>
      <c r="I29" s="100" t="s">
        <v>437</v>
      </c>
      <c r="J29" s="100" t="s">
        <v>437</v>
      </c>
    </row>
    <row r="30" spans="1:10">
      <c r="A30" t="s">
        <v>234</v>
      </c>
      <c r="B30" s="100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100" t="s">
        <v>437</v>
      </c>
      <c r="H30" s="100" t="s">
        <v>437</v>
      </c>
      <c r="I30" s="100" t="s">
        <v>437</v>
      </c>
      <c r="J30" s="100" t="s">
        <v>437</v>
      </c>
    </row>
    <row r="31" spans="1:10">
      <c r="A31" t="s">
        <v>235</v>
      </c>
      <c r="B31" s="100" t="s">
        <v>437</v>
      </c>
      <c r="C31" s="100" t="s">
        <v>437</v>
      </c>
      <c r="D31" s="100" t="s">
        <v>437</v>
      </c>
      <c r="E31" s="100" t="s">
        <v>437</v>
      </c>
      <c r="F31" s="100" t="s">
        <v>437</v>
      </c>
      <c r="G31" s="100" t="s">
        <v>437</v>
      </c>
      <c r="H31" s="100" t="s">
        <v>437</v>
      </c>
      <c r="I31" s="100" t="s">
        <v>437</v>
      </c>
      <c r="J31" s="100" t="s">
        <v>437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436</v>
      </c>
    </row>
    <row r="2" spans="1:15" s="1" customFormat="1">
      <c r="A2" s="2" t="s">
        <v>1</v>
      </c>
      <c r="B2" s="9" t="s">
        <v>384</v>
      </c>
    </row>
    <row r="3" spans="1:15" s="1" customFormat="1">
      <c r="A3" s="2" t="s">
        <v>2</v>
      </c>
      <c r="B3" s="60" t="s">
        <v>385</v>
      </c>
    </row>
    <row r="4" spans="1:15" s="1" customFormat="1">
      <c r="A4" s="2" t="s">
        <v>3</v>
      </c>
      <c r="B4" s="61" t="s">
        <v>157</v>
      </c>
    </row>
    <row r="5" spans="1:15" ht="18.75">
      <c r="A5" s="75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  <c r="M6" s="13"/>
      <c r="N6" s="13"/>
      <c r="O6" s="13"/>
    </row>
    <row r="7" spans="1:15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16" t="s">
        <v>70</v>
      </c>
      <c r="F7" s="16" t="s">
        <v>144</v>
      </c>
      <c r="G7" s="93" t="s">
        <v>437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5" t="s">
        <v>437</v>
      </c>
      <c r="C9" s="95" t="s">
        <v>437</v>
      </c>
      <c r="D9" s="95" t="s">
        <v>437</v>
      </c>
      <c r="E9" s="95" t="s">
        <v>437</v>
      </c>
      <c r="F9" s="52">
        <v>0</v>
      </c>
      <c r="G9" s="95" t="s">
        <v>437</v>
      </c>
      <c r="H9" s="52">
        <v>0</v>
      </c>
      <c r="I9" s="95" t="s">
        <v>437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361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58">
        <v>0</v>
      </c>
      <c r="I10" s="100" t="s">
        <v>437</v>
      </c>
      <c r="J10" s="57">
        <v>0</v>
      </c>
      <c r="K10" s="57">
        <v>0</v>
      </c>
    </row>
    <row r="11" spans="1:15">
      <c r="A11" t="s">
        <v>173</v>
      </c>
      <c r="B11" t="s">
        <v>173</v>
      </c>
      <c r="C11" t="s">
        <v>173</v>
      </c>
      <c r="D11" t="s">
        <v>173</v>
      </c>
      <c r="E11" s="100" t="s">
        <v>437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327</v>
      </c>
      <c r="B12" s="100" t="s">
        <v>437</v>
      </c>
      <c r="C12" s="100" t="s">
        <v>437</v>
      </c>
      <c r="D12" s="100" t="s">
        <v>437</v>
      </c>
      <c r="E12" s="100" t="s">
        <v>437</v>
      </c>
      <c r="F12" s="58">
        <v>0</v>
      </c>
      <c r="G12" s="100" t="s">
        <v>437</v>
      </c>
      <c r="H12" s="58">
        <v>0</v>
      </c>
      <c r="I12" s="100" t="s">
        <v>437</v>
      </c>
      <c r="J12" s="57">
        <v>0</v>
      </c>
      <c r="K12" s="57">
        <v>0</v>
      </c>
    </row>
    <row r="13" spans="1:15">
      <c r="A13" t="s">
        <v>173</v>
      </c>
      <c r="B13" t="s">
        <v>173</v>
      </c>
      <c r="C13" t="s">
        <v>173</v>
      </c>
      <c r="D13" t="s">
        <v>173</v>
      </c>
      <c r="E13" s="100" t="s">
        <v>437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180</v>
      </c>
      <c r="B14" s="100" t="s">
        <v>437</v>
      </c>
      <c r="C14" s="100" t="s">
        <v>437</v>
      </c>
      <c r="D14" s="100" t="s">
        <v>437</v>
      </c>
      <c r="E14" s="100" t="s">
        <v>437</v>
      </c>
      <c r="F14" s="100" t="s">
        <v>437</v>
      </c>
      <c r="G14" s="100" t="s">
        <v>437</v>
      </c>
      <c r="H14" s="100" t="s">
        <v>437</v>
      </c>
      <c r="I14" s="100" t="s">
        <v>437</v>
      </c>
      <c r="J14" s="100" t="s">
        <v>437</v>
      </c>
      <c r="K14" s="100" t="s">
        <v>437</v>
      </c>
    </row>
    <row r="15" spans="1:15">
      <c r="A15" t="s">
        <v>233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100" t="s">
        <v>437</v>
      </c>
      <c r="H15" s="100" t="s">
        <v>437</v>
      </c>
      <c r="I15" s="100" t="s">
        <v>437</v>
      </c>
      <c r="J15" s="100" t="s">
        <v>437</v>
      </c>
      <c r="K15" s="100" t="s">
        <v>437</v>
      </c>
    </row>
    <row r="16" spans="1:15">
      <c r="A16" t="s">
        <v>234</v>
      </c>
      <c r="B16" s="100" t="s">
        <v>437</v>
      </c>
      <c r="C16" s="100" t="s">
        <v>437</v>
      </c>
      <c r="D16" s="100" t="s">
        <v>437</v>
      </c>
      <c r="E16" s="100" t="s">
        <v>437</v>
      </c>
      <c r="F16" s="100" t="s">
        <v>437</v>
      </c>
      <c r="G16" s="100" t="s">
        <v>437</v>
      </c>
      <c r="H16" s="100" t="s">
        <v>437</v>
      </c>
      <c r="I16" s="100" t="s">
        <v>437</v>
      </c>
      <c r="J16" s="100" t="s">
        <v>437</v>
      </c>
      <c r="K16" s="100" t="s">
        <v>437</v>
      </c>
    </row>
    <row r="17" spans="1:11">
      <c r="A17" t="s">
        <v>235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100" t="s">
        <v>437</v>
      </c>
      <c r="G17" s="100" t="s">
        <v>437</v>
      </c>
      <c r="H17" s="100" t="s">
        <v>437</v>
      </c>
      <c r="I17" s="100" t="s">
        <v>437</v>
      </c>
      <c r="J17" s="100" t="s">
        <v>437</v>
      </c>
      <c r="K17" s="100" t="s">
        <v>437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436</v>
      </c>
    </row>
    <row r="2" spans="1:12" s="1" customFormat="1">
      <c r="A2" s="2" t="s">
        <v>1</v>
      </c>
      <c r="B2" s="9" t="s">
        <v>384</v>
      </c>
    </row>
    <row r="3" spans="1:12" s="1" customFormat="1">
      <c r="A3" s="2" t="s">
        <v>2</v>
      </c>
      <c r="B3" s="60" t="s">
        <v>385</v>
      </c>
    </row>
    <row r="4" spans="1:12" s="1" customFormat="1">
      <c r="A4" s="2" t="s">
        <v>3</v>
      </c>
      <c r="B4" s="61" t="s">
        <v>157</v>
      </c>
    </row>
    <row r="5" spans="1:12" ht="18.75">
      <c r="A5" s="75" t="s">
        <v>115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16" t="s">
        <v>70</v>
      </c>
      <c r="F7" s="16" t="s">
        <v>144</v>
      </c>
      <c r="G7" s="93" t="s">
        <v>437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5" t="s">
        <v>437</v>
      </c>
      <c r="C9" s="95" t="s">
        <v>437</v>
      </c>
      <c r="D9" s="95" t="s">
        <v>437</v>
      </c>
      <c r="E9" s="95" t="s">
        <v>437</v>
      </c>
      <c r="F9" s="52">
        <v>0</v>
      </c>
      <c r="G9" s="95" t="s">
        <v>437</v>
      </c>
      <c r="H9" s="52">
        <v>0</v>
      </c>
      <c r="I9" s="95" t="s">
        <v>437</v>
      </c>
      <c r="J9" s="53">
        <v>0</v>
      </c>
      <c r="K9" s="53">
        <v>0</v>
      </c>
    </row>
    <row r="10" spans="1:12">
      <c r="A10" s="56" t="s">
        <v>160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58">
        <v>0</v>
      </c>
      <c r="I10" s="100" t="s">
        <v>437</v>
      </c>
      <c r="J10" s="57">
        <v>0</v>
      </c>
      <c r="K10" s="57">
        <v>0</v>
      </c>
    </row>
    <row r="11" spans="1:12">
      <c r="A11" s="56" t="s">
        <v>328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58">
        <v>0</v>
      </c>
      <c r="G11" s="100" t="s">
        <v>437</v>
      </c>
      <c r="H11" s="58">
        <v>0</v>
      </c>
      <c r="I11" s="100" t="s">
        <v>437</v>
      </c>
      <c r="J11" s="57">
        <v>0</v>
      </c>
      <c r="K11" s="57">
        <v>0</v>
      </c>
    </row>
    <row r="12" spans="1:12">
      <c r="A12" t="s">
        <v>173</v>
      </c>
      <c r="B12" t="s">
        <v>173</v>
      </c>
      <c r="C12" t="s">
        <v>173</v>
      </c>
      <c r="D12" t="s">
        <v>173</v>
      </c>
      <c r="E12" s="100" t="s">
        <v>437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329</v>
      </c>
      <c r="B13" s="100" t="s">
        <v>437</v>
      </c>
      <c r="C13" s="100" t="s">
        <v>437</v>
      </c>
      <c r="D13" s="100" t="s">
        <v>437</v>
      </c>
      <c r="E13" s="100" t="s">
        <v>437</v>
      </c>
      <c r="F13" s="58">
        <v>0</v>
      </c>
      <c r="G13" s="100" t="s">
        <v>437</v>
      </c>
      <c r="H13" s="58">
        <v>0</v>
      </c>
      <c r="I13" s="100" t="s">
        <v>437</v>
      </c>
      <c r="J13" s="57">
        <v>0</v>
      </c>
      <c r="K13" s="57">
        <v>0</v>
      </c>
    </row>
    <row r="14" spans="1:12">
      <c r="A14" t="s">
        <v>173</v>
      </c>
      <c r="B14" t="s">
        <v>173</v>
      </c>
      <c r="C14" t="s">
        <v>173</v>
      </c>
      <c r="D14" t="s">
        <v>173</v>
      </c>
      <c r="E14" s="100" t="s">
        <v>437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362</v>
      </c>
      <c r="B15" s="100" t="s">
        <v>437</v>
      </c>
      <c r="C15" s="100" t="s">
        <v>437</v>
      </c>
      <c r="D15" s="100" t="s">
        <v>437</v>
      </c>
      <c r="E15" s="100" t="s">
        <v>437</v>
      </c>
      <c r="F15" s="58">
        <v>0</v>
      </c>
      <c r="G15" s="100" t="s">
        <v>437</v>
      </c>
      <c r="H15" s="58">
        <v>0</v>
      </c>
      <c r="I15" s="100" t="s">
        <v>437</v>
      </c>
      <c r="J15" s="57">
        <v>0</v>
      </c>
      <c r="K15" s="57">
        <v>0</v>
      </c>
    </row>
    <row r="16" spans="1:12">
      <c r="A16" t="s">
        <v>173</v>
      </c>
      <c r="B16" t="s">
        <v>173</v>
      </c>
      <c r="C16" t="s">
        <v>173</v>
      </c>
      <c r="D16" t="s">
        <v>173</v>
      </c>
      <c r="E16" s="100" t="s">
        <v>437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330</v>
      </c>
      <c r="B17" s="100" t="s">
        <v>437</v>
      </c>
      <c r="C17" s="100" t="s">
        <v>437</v>
      </c>
      <c r="D17" s="100" t="s">
        <v>437</v>
      </c>
      <c r="E17" s="100" t="s">
        <v>437</v>
      </c>
      <c r="F17" s="58">
        <v>0</v>
      </c>
      <c r="G17" s="100" t="s">
        <v>437</v>
      </c>
      <c r="H17" s="58">
        <v>0</v>
      </c>
      <c r="I17" s="100" t="s">
        <v>437</v>
      </c>
      <c r="J17" s="57">
        <v>0</v>
      </c>
      <c r="K17" s="57">
        <v>0</v>
      </c>
    </row>
    <row r="18" spans="1:11">
      <c r="A18" t="s">
        <v>173</v>
      </c>
      <c r="B18" t="s">
        <v>173</v>
      </c>
      <c r="C18" t="s">
        <v>173</v>
      </c>
      <c r="D18" t="s">
        <v>173</v>
      </c>
      <c r="E18" s="100" t="s">
        <v>437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241</v>
      </c>
      <c r="B19" s="100" t="s">
        <v>437</v>
      </c>
      <c r="C19" s="100" t="s">
        <v>437</v>
      </c>
      <c r="D19" s="100" t="s">
        <v>437</v>
      </c>
      <c r="E19" s="100" t="s">
        <v>437</v>
      </c>
      <c r="F19" s="58">
        <v>0</v>
      </c>
      <c r="G19" s="100" t="s">
        <v>437</v>
      </c>
      <c r="H19" s="58">
        <v>0</v>
      </c>
      <c r="I19" s="100" t="s">
        <v>437</v>
      </c>
      <c r="J19" s="57">
        <v>0</v>
      </c>
      <c r="K19" s="57">
        <v>0</v>
      </c>
    </row>
    <row r="20" spans="1:11">
      <c r="A20" t="s">
        <v>173</v>
      </c>
      <c r="B20" t="s">
        <v>173</v>
      </c>
      <c r="C20" t="s">
        <v>173</v>
      </c>
      <c r="D20" t="s">
        <v>173</v>
      </c>
      <c r="E20" s="100" t="s">
        <v>437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178</v>
      </c>
      <c r="B21" s="100" t="s">
        <v>437</v>
      </c>
      <c r="C21" s="100" t="s">
        <v>437</v>
      </c>
      <c r="D21" s="100" t="s">
        <v>437</v>
      </c>
      <c r="E21" s="100" t="s">
        <v>437</v>
      </c>
      <c r="F21" s="58">
        <v>0</v>
      </c>
      <c r="G21" s="100" t="s">
        <v>437</v>
      </c>
      <c r="H21" s="58">
        <v>0</v>
      </c>
      <c r="I21" s="100" t="s">
        <v>437</v>
      </c>
      <c r="J21" s="57">
        <v>0</v>
      </c>
      <c r="K21" s="57">
        <v>0</v>
      </c>
    </row>
    <row r="22" spans="1:11">
      <c r="A22" s="56" t="s">
        <v>328</v>
      </c>
      <c r="B22" s="100" t="s">
        <v>437</v>
      </c>
      <c r="C22" s="100" t="s">
        <v>437</v>
      </c>
      <c r="D22" s="100" t="s">
        <v>437</v>
      </c>
      <c r="E22" s="100" t="s">
        <v>437</v>
      </c>
      <c r="F22" s="58">
        <v>0</v>
      </c>
      <c r="G22" s="100" t="s">
        <v>437</v>
      </c>
      <c r="H22" s="58">
        <v>0</v>
      </c>
      <c r="I22" s="100" t="s">
        <v>437</v>
      </c>
      <c r="J22" s="57">
        <v>0</v>
      </c>
      <c r="K22" s="57">
        <v>0</v>
      </c>
    </row>
    <row r="23" spans="1:11">
      <c r="A23" t="s">
        <v>173</v>
      </c>
      <c r="B23" t="s">
        <v>173</v>
      </c>
      <c r="C23" t="s">
        <v>173</v>
      </c>
      <c r="D23" t="s">
        <v>173</v>
      </c>
      <c r="E23" s="100" t="s">
        <v>437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331</v>
      </c>
      <c r="B24" s="100" t="s">
        <v>437</v>
      </c>
      <c r="C24" s="100" t="s">
        <v>437</v>
      </c>
      <c r="D24" s="100" t="s">
        <v>437</v>
      </c>
      <c r="E24" s="100" t="s">
        <v>437</v>
      </c>
      <c r="F24" s="58">
        <v>0</v>
      </c>
      <c r="G24" s="100" t="s">
        <v>437</v>
      </c>
      <c r="H24" s="58">
        <v>0</v>
      </c>
      <c r="I24" s="100" t="s">
        <v>437</v>
      </c>
      <c r="J24" s="57">
        <v>0</v>
      </c>
      <c r="K24" s="57">
        <v>0</v>
      </c>
    </row>
    <row r="25" spans="1:11">
      <c r="A25" t="s">
        <v>173</v>
      </c>
      <c r="B25" t="s">
        <v>173</v>
      </c>
      <c r="C25" t="s">
        <v>173</v>
      </c>
      <c r="D25" t="s">
        <v>173</v>
      </c>
      <c r="E25" s="100" t="s">
        <v>437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330</v>
      </c>
      <c r="B26" s="100" t="s">
        <v>437</v>
      </c>
      <c r="C26" s="100" t="s">
        <v>437</v>
      </c>
      <c r="D26" s="100" t="s">
        <v>437</v>
      </c>
      <c r="E26" s="100" t="s">
        <v>437</v>
      </c>
      <c r="F26" s="58">
        <v>0</v>
      </c>
      <c r="G26" s="100" t="s">
        <v>437</v>
      </c>
      <c r="H26" s="58">
        <v>0</v>
      </c>
      <c r="I26" s="100" t="s">
        <v>437</v>
      </c>
      <c r="J26" s="57">
        <v>0</v>
      </c>
      <c r="K26" s="57">
        <v>0</v>
      </c>
    </row>
    <row r="27" spans="1:11">
      <c r="A27" t="s">
        <v>173</v>
      </c>
      <c r="B27" t="s">
        <v>173</v>
      </c>
      <c r="C27" t="s">
        <v>173</v>
      </c>
      <c r="D27" t="s">
        <v>173</v>
      </c>
      <c r="E27" s="100" t="s">
        <v>437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332</v>
      </c>
      <c r="B28" s="100" t="s">
        <v>437</v>
      </c>
      <c r="C28" s="100" t="s">
        <v>437</v>
      </c>
      <c r="D28" s="100" t="s">
        <v>437</v>
      </c>
      <c r="E28" s="100" t="s">
        <v>437</v>
      </c>
      <c r="F28" s="58">
        <v>0</v>
      </c>
      <c r="G28" s="100" t="s">
        <v>437</v>
      </c>
      <c r="H28" s="58">
        <v>0</v>
      </c>
      <c r="I28" s="100" t="s">
        <v>437</v>
      </c>
      <c r="J28" s="57">
        <v>0</v>
      </c>
      <c r="K28" s="57">
        <v>0</v>
      </c>
    </row>
    <row r="29" spans="1:11">
      <c r="A29" t="s">
        <v>173</v>
      </c>
      <c r="B29" t="s">
        <v>173</v>
      </c>
      <c r="C29" t="s">
        <v>173</v>
      </c>
      <c r="D29" t="s">
        <v>173</v>
      </c>
      <c r="E29" s="100" t="s">
        <v>437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241</v>
      </c>
      <c r="B30" s="100" t="s">
        <v>437</v>
      </c>
      <c r="C30" s="100" t="s">
        <v>437</v>
      </c>
      <c r="D30" s="100" t="s">
        <v>437</v>
      </c>
      <c r="E30" s="100" t="s">
        <v>437</v>
      </c>
      <c r="F30" s="58">
        <v>0</v>
      </c>
      <c r="G30" s="100" t="s">
        <v>437</v>
      </c>
      <c r="H30" s="58">
        <v>0</v>
      </c>
      <c r="I30" s="100" t="s">
        <v>437</v>
      </c>
      <c r="J30" s="57">
        <v>0</v>
      </c>
      <c r="K30" s="57">
        <v>0</v>
      </c>
    </row>
    <row r="31" spans="1:11">
      <c r="A31" t="s">
        <v>173</v>
      </c>
      <c r="B31" t="s">
        <v>173</v>
      </c>
      <c r="C31" t="s">
        <v>173</v>
      </c>
      <c r="D31" t="s">
        <v>173</v>
      </c>
      <c r="E31" s="100" t="s">
        <v>437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180</v>
      </c>
      <c r="B32" s="100" t="s">
        <v>437</v>
      </c>
      <c r="C32" s="100" t="s">
        <v>437</v>
      </c>
      <c r="D32" s="100" t="s">
        <v>437</v>
      </c>
      <c r="E32" s="100" t="s">
        <v>437</v>
      </c>
      <c r="F32" s="100" t="s">
        <v>437</v>
      </c>
      <c r="G32" s="100" t="s">
        <v>437</v>
      </c>
      <c r="H32" s="100" t="s">
        <v>437</v>
      </c>
      <c r="I32" s="100" t="s">
        <v>437</v>
      </c>
      <c r="J32" s="100" t="s">
        <v>437</v>
      </c>
      <c r="K32" s="100" t="s">
        <v>437</v>
      </c>
    </row>
    <row r="33" spans="1:11">
      <c r="A33" t="s">
        <v>233</v>
      </c>
      <c r="B33" s="100" t="s">
        <v>437</v>
      </c>
      <c r="C33" s="100" t="s">
        <v>437</v>
      </c>
      <c r="D33" s="100" t="s">
        <v>437</v>
      </c>
      <c r="E33" s="100" t="s">
        <v>437</v>
      </c>
      <c r="F33" s="100" t="s">
        <v>437</v>
      </c>
      <c r="G33" s="100" t="s">
        <v>437</v>
      </c>
      <c r="H33" s="100" t="s">
        <v>437</v>
      </c>
      <c r="I33" s="100" t="s">
        <v>437</v>
      </c>
      <c r="J33" s="100" t="s">
        <v>437</v>
      </c>
      <c r="K33" s="100" t="s">
        <v>437</v>
      </c>
    </row>
    <row r="34" spans="1:11">
      <c r="A34" t="s">
        <v>234</v>
      </c>
      <c r="B34" s="100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100" t="s">
        <v>437</v>
      </c>
      <c r="H34" s="100" t="s">
        <v>437</v>
      </c>
      <c r="I34" s="100" t="s">
        <v>437</v>
      </c>
      <c r="J34" s="100" t="s">
        <v>437</v>
      </c>
      <c r="K34" s="100" t="s">
        <v>437</v>
      </c>
    </row>
    <row r="35" spans="1:11">
      <c r="A35" t="s">
        <v>235</v>
      </c>
      <c r="B35" s="100" t="s">
        <v>437</v>
      </c>
      <c r="C35" s="100" t="s">
        <v>437</v>
      </c>
      <c r="D35" s="100" t="s">
        <v>437</v>
      </c>
      <c r="E35" s="100" t="s">
        <v>437</v>
      </c>
      <c r="F35" s="100" t="s">
        <v>437</v>
      </c>
      <c r="G35" s="100" t="s">
        <v>437</v>
      </c>
      <c r="H35" s="100" t="s">
        <v>437</v>
      </c>
      <c r="I35" s="100" t="s">
        <v>437</v>
      </c>
      <c r="J35" s="100" t="s">
        <v>437</v>
      </c>
      <c r="K35" s="100" t="s">
        <v>437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6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7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8" s="1" customFormat="1">
      <c r="A1" s="2" t="s">
        <v>0</v>
      </c>
      <c r="B1" s="59" t="s">
        <v>436</v>
      </c>
      <c r="E1" s="63"/>
    </row>
    <row r="2" spans="1:18" s="1" customFormat="1">
      <c r="A2" s="2" t="s">
        <v>1</v>
      </c>
      <c r="B2" s="9" t="s">
        <v>384</v>
      </c>
      <c r="E2" s="63"/>
    </row>
    <row r="3" spans="1:18" s="1" customFormat="1">
      <c r="A3" s="2" t="s">
        <v>2</v>
      </c>
      <c r="B3" s="60" t="s">
        <v>385</v>
      </c>
      <c r="E3" s="63"/>
    </row>
    <row r="4" spans="1:18" s="1" customFormat="1">
      <c r="A4" s="2" t="s">
        <v>3</v>
      </c>
      <c r="B4" s="61" t="s">
        <v>157</v>
      </c>
      <c r="E4" s="63"/>
    </row>
    <row r="5" spans="1:18" ht="18.75">
      <c r="A5" s="75" t="s">
        <v>116</v>
      </c>
      <c r="B5" s="76"/>
      <c r="C5" s="76"/>
      <c r="D5" s="76"/>
      <c r="E5" s="76"/>
      <c r="F5" s="76"/>
      <c r="G5" s="76"/>
      <c r="H5" s="76"/>
      <c r="I5" s="76"/>
      <c r="J5" s="77"/>
    </row>
    <row r="6" spans="1:18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2" t="s">
        <v>67</v>
      </c>
      <c r="F6" s="32" t="s">
        <v>147</v>
      </c>
      <c r="G6" s="32" t="s">
        <v>148</v>
      </c>
      <c r="H6" s="32" t="s">
        <v>5</v>
      </c>
      <c r="I6" s="32" t="s">
        <v>54</v>
      </c>
      <c r="J6" s="33" t="s">
        <v>143</v>
      </c>
      <c r="K6" s="13"/>
    </row>
    <row r="7" spans="1:18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64" t="s">
        <v>70</v>
      </c>
      <c r="F7" s="16" t="s">
        <v>144</v>
      </c>
      <c r="G7" s="93" t="s">
        <v>437</v>
      </c>
      <c r="H7" s="16" t="s">
        <v>6</v>
      </c>
      <c r="I7" s="20" t="s">
        <v>7</v>
      </c>
      <c r="J7" s="28" t="s">
        <v>7</v>
      </c>
    </row>
    <row r="8" spans="1:18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6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8" s="17" customFormat="1" ht="20.25">
      <c r="A9" s="18" t="s">
        <v>104</v>
      </c>
      <c r="B9" s="95" t="s">
        <v>437</v>
      </c>
      <c r="C9" s="95" t="s">
        <v>437</v>
      </c>
      <c r="D9" s="95" t="s">
        <v>437</v>
      </c>
      <c r="E9" s="95" t="s">
        <v>437</v>
      </c>
      <c r="F9" s="113" t="s">
        <v>437</v>
      </c>
      <c r="G9" s="95" t="s">
        <v>437</v>
      </c>
      <c r="H9" s="52">
        <f>H10+H39</f>
        <v>94.476159999999993</v>
      </c>
      <c r="I9" s="53">
        <f>H9/$H$9</f>
        <v>1</v>
      </c>
      <c r="J9" s="53">
        <f>H9/'סכום נכסי הקרן'!$C$41</f>
        <v>2.38910644782771E-3</v>
      </c>
      <c r="R9" s="69"/>
    </row>
    <row r="10" spans="1:18">
      <c r="A10" s="56" t="s">
        <v>388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14" t="s">
        <v>437</v>
      </c>
      <c r="G10" s="100" t="s">
        <v>437</v>
      </c>
      <c r="H10" s="58">
        <f>H11+H15</f>
        <v>94.476159999999993</v>
      </c>
      <c r="I10" s="57">
        <f t="shared" ref="I10:I47" si="0">H10/$H$9</f>
        <v>1</v>
      </c>
      <c r="J10" s="57">
        <f>H10/'סכום נכסי הקרן'!$C$41</f>
        <v>2.38910644782771E-3</v>
      </c>
    </row>
    <row r="11" spans="1:18">
      <c r="A11" s="56" t="s">
        <v>435</v>
      </c>
      <c r="B11" s="100" t="s">
        <v>437</v>
      </c>
      <c r="C11" s="100" t="s">
        <v>437</v>
      </c>
      <c r="D11" s="100" t="s">
        <v>437</v>
      </c>
      <c r="E11" s="100" t="s">
        <v>437</v>
      </c>
      <c r="F11" s="114" t="s">
        <v>437</v>
      </c>
      <c r="G11" s="100" t="s">
        <v>437</v>
      </c>
      <c r="H11" s="58">
        <f>SUM(H12:H14)</f>
        <v>72.785529999999994</v>
      </c>
      <c r="I11" s="57">
        <f t="shared" si="0"/>
        <v>0.77041160436664657</v>
      </c>
      <c r="J11" s="57">
        <f>H11/'סכום נכסי הקרן'!$C$41</f>
        <v>1.840595331473646E-3</v>
      </c>
    </row>
    <row r="12" spans="1:18">
      <c r="A12" t="s">
        <v>389</v>
      </c>
      <c r="B12" t="s">
        <v>390</v>
      </c>
      <c r="C12" t="s">
        <v>391</v>
      </c>
      <c r="D12" t="s">
        <v>99</v>
      </c>
      <c r="E12" s="67">
        <v>45260</v>
      </c>
      <c r="F12" s="54">
        <v>5349308.83</v>
      </c>
      <c r="G12" s="54">
        <v>1.2795780000000001</v>
      </c>
      <c r="H12" s="54">
        <f>68.44856-3.51</f>
        <v>64.938559999999995</v>
      </c>
      <c r="I12" s="55">
        <f t="shared" si="0"/>
        <v>0.68735393140449397</v>
      </c>
      <c r="J12" s="55">
        <f>H12/'סכום נכסי הקרן'!$C$41</f>
        <v>1.6421617094582021E-3</v>
      </c>
    </row>
    <row r="13" spans="1:18">
      <c r="A13" t="s">
        <v>392</v>
      </c>
      <c r="B13" t="s">
        <v>393</v>
      </c>
      <c r="C13" t="s">
        <v>391</v>
      </c>
      <c r="D13" t="s">
        <v>99</v>
      </c>
      <c r="E13" s="67">
        <v>45266</v>
      </c>
      <c r="F13" s="54">
        <v>95589</v>
      </c>
      <c r="G13" s="54">
        <v>1.8944859999999999</v>
      </c>
      <c r="H13" s="54">
        <v>1.8109200000000001</v>
      </c>
      <c r="I13" s="55">
        <f t="shared" si="0"/>
        <v>1.9168010215487169E-2</v>
      </c>
      <c r="J13" s="55">
        <f>H13/'סכום נכסי הקרן'!$C$41</f>
        <v>4.5794416797847811E-5</v>
      </c>
    </row>
    <row r="14" spans="1:18">
      <c r="A14" t="s">
        <v>394</v>
      </c>
      <c r="B14" t="s">
        <v>395</v>
      </c>
      <c r="C14" t="s">
        <v>391</v>
      </c>
      <c r="D14" t="s">
        <v>99</v>
      </c>
      <c r="E14" s="67">
        <v>45271</v>
      </c>
      <c r="F14" s="54">
        <v>294584</v>
      </c>
      <c r="G14" s="54">
        <v>2.0490080000000002</v>
      </c>
      <c r="H14" s="54">
        <v>6.0360500000000004</v>
      </c>
      <c r="I14" s="55">
        <f t="shared" si="0"/>
        <v>6.388966274666541E-2</v>
      </c>
      <c r="J14" s="55">
        <f>H14/'סכום נכסי הקרן'!$C$41</f>
        <v>1.5263920521759619E-4</v>
      </c>
    </row>
    <row r="15" spans="1:18" s="68" customFormat="1">
      <c r="A15" s="56" t="s">
        <v>396</v>
      </c>
      <c r="B15" s="114" t="s">
        <v>437</v>
      </c>
      <c r="C15" s="114" t="s">
        <v>437</v>
      </c>
      <c r="D15" s="114" t="s">
        <v>437</v>
      </c>
      <c r="E15" s="114" t="s">
        <v>437</v>
      </c>
      <c r="F15" s="114" t="s">
        <v>437</v>
      </c>
      <c r="G15" s="114" t="s">
        <v>437</v>
      </c>
      <c r="H15" s="58">
        <f>SUM(H16:H34)</f>
        <v>21.690629999999999</v>
      </c>
      <c r="I15" s="57">
        <f t="shared" si="0"/>
        <v>0.22958839563335343</v>
      </c>
      <c r="J15" s="57">
        <f>H15/'סכום נכסי הקרן'!$C$41</f>
        <v>5.4851111635406398E-4</v>
      </c>
    </row>
    <row r="16" spans="1:18">
      <c r="A16" t="s">
        <v>397</v>
      </c>
      <c r="B16" t="s">
        <v>398</v>
      </c>
      <c r="C16" t="s">
        <v>391</v>
      </c>
      <c r="D16" t="s">
        <v>99</v>
      </c>
      <c r="E16" s="67">
        <v>45133</v>
      </c>
      <c r="F16" s="54">
        <v>27391</v>
      </c>
      <c r="G16" s="54">
        <v>-0.46186700000000003</v>
      </c>
      <c r="H16" s="54">
        <v>-0.12651000000000001</v>
      </c>
      <c r="I16" s="55">
        <f t="shared" si="0"/>
        <v>-1.3390679722799913E-3</v>
      </c>
      <c r="J16" s="55">
        <f>H16/'סכום נכסי הקרן'!$C$41</f>
        <v>-3.1991759266537044E-6</v>
      </c>
    </row>
    <row r="17" spans="1:10">
      <c r="A17" t="s">
        <v>399</v>
      </c>
      <c r="B17" t="s">
        <v>400</v>
      </c>
      <c r="C17" t="s">
        <v>391</v>
      </c>
      <c r="D17" t="s">
        <v>99</v>
      </c>
      <c r="E17" s="67">
        <v>45229</v>
      </c>
      <c r="F17" s="54">
        <v>54782</v>
      </c>
      <c r="G17" s="54">
        <v>4.1509070000000001</v>
      </c>
      <c r="H17" s="54">
        <v>2.2739499999999997</v>
      </c>
      <c r="I17" s="55">
        <f t="shared" si="0"/>
        <v>2.4069034981946767E-2</v>
      </c>
      <c r="J17" s="55">
        <f>H17/'סכום נכסי הקרן'!$C$41</f>
        <v>5.7503486668359734E-5</v>
      </c>
    </row>
    <row r="18" spans="1:10">
      <c r="A18" t="s">
        <v>401</v>
      </c>
      <c r="B18" t="s">
        <v>402</v>
      </c>
      <c r="C18" t="s">
        <v>391</v>
      </c>
      <c r="D18" t="s">
        <v>101</v>
      </c>
      <c r="E18" s="67">
        <v>45204</v>
      </c>
      <c r="F18" s="54">
        <v>108313.2</v>
      </c>
      <c r="G18" s="54">
        <v>4.6041109999999996</v>
      </c>
      <c r="H18" s="54">
        <v>4.9868600000000001</v>
      </c>
      <c r="I18" s="55">
        <f t="shared" si="0"/>
        <v>5.2784321462684344E-2</v>
      </c>
      <c r="J18" s="55">
        <f>H18/'סכום נכסי הקרן'!$C$41</f>
        <v>1.2610736275070976E-4</v>
      </c>
    </row>
    <row r="19" spans="1:10">
      <c r="A19" t="s">
        <v>403</v>
      </c>
      <c r="B19" t="s">
        <v>404</v>
      </c>
      <c r="C19" t="s">
        <v>391</v>
      </c>
      <c r="D19" t="s">
        <v>101</v>
      </c>
      <c r="E19" s="67">
        <v>45229</v>
      </c>
      <c r="F19" s="54">
        <v>48139.199999999997</v>
      </c>
      <c r="G19" s="54">
        <v>3.9260100000000002</v>
      </c>
      <c r="H19" s="54">
        <v>1.88995</v>
      </c>
      <c r="I19" s="55">
        <f t="shared" si="0"/>
        <v>2.0004517541779853E-2</v>
      </c>
      <c r="J19" s="55">
        <f>H19/'סכום נכסי הקרן'!$C$41</f>
        <v>4.7792921844748783E-5</v>
      </c>
    </row>
    <row r="20" spans="1:10">
      <c r="A20" t="s">
        <v>405</v>
      </c>
      <c r="B20" t="s">
        <v>406</v>
      </c>
      <c r="C20" t="s">
        <v>391</v>
      </c>
      <c r="D20" t="s">
        <v>99</v>
      </c>
      <c r="E20" s="67">
        <v>45209</v>
      </c>
      <c r="F20" s="54">
        <v>89740</v>
      </c>
      <c r="G20" s="54">
        <v>3.8154110000000001</v>
      </c>
      <c r="H20" s="54">
        <v>3.4239499999999996</v>
      </c>
      <c r="I20" s="55">
        <f t="shared" si="0"/>
        <v>3.624141794077998E-2</v>
      </c>
      <c r="J20" s="55">
        <f>H20/'סכום נכסי הקרן'!$C$41</f>
        <v>8.6584605280736295E-5</v>
      </c>
    </row>
    <row r="21" spans="1:10">
      <c r="A21" t="s">
        <v>407</v>
      </c>
      <c r="B21" t="s">
        <v>408</v>
      </c>
      <c r="C21" t="s">
        <v>391</v>
      </c>
      <c r="D21" t="s">
        <v>99</v>
      </c>
      <c r="E21" s="67">
        <v>45229</v>
      </c>
      <c r="F21" s="54">
        <v>41024</v>
      </c>
      <c r="G21" s="54">
        <v>4.5874610000000002</v>
      </c>
      <c r="H21" s="54">
        <v>1.8819600000000001</v>
      </c>
      <c r="I21" s="55">
        <f t="shared" si="0"/>
        <v>1.9919945941918048E-2</v>
      </c>
      <c r="J21" s="55">
        <f>H21/'סכום נכסי הקרן'!$C$41</f>
        <v>4.7590871290215835E-5</v>
      </c>
    </row>
    <row r="22" spans="1:10">
      <c r="A22" t="s">
        <v>409</v>
      </c>
      <c r="B22" t="s">
        <v>410</v>
      </c>
      <c r="C22" t="s">
        <v>391</v>
      </c>
      <c r="D22" t="s">
        <v>105</v>
      </c>
      <c r="E22" s="67">
        <v>45168</v>
      </c>
      <c r="F22" s="54">
        <v>47230.79</v>
      </c>
      <c r="G22" s="54">
        <v>-4.8783430000000001</v>
      </c>
      <c r="H22" s="54">
        <v>-2.3040799999999999</v>
      </c>
      <c r="I22" s="55">
        <f t="shared" si="0"/>
        <v>-2.43879514154682E-2</v>
      </c>
      <c r="J22" s="55">
        <f>H22/'סכום נכסי הקרן'!$C$41</f>
        <v>-5.8265411976004003E-5</v>
      </c>
    </row>
    <row r="23" spans="1:10">
      <c r="A23" t="s">
        <v>411</v>
      </c>
      <c r="B23" t="s">
        <v>412</v>
      </c>
      <c r="C23" t="s">
        <v>391</v>
      </c>
      <c r="D23" t="s">
        <v>99</v>
      </c>
      <c r="E23" s="67">
        <v>45127</v>
      </c>
      <c r="F23" s="54">
        <v>126867.56</v>
      </c>
      <c r="G23" s="54">
        <v>1.0811120000000001</v>
      </c>
      <c r="H23" s="54">
        <v>1.37158</v>
      </c>
      <c r="I23" s="55">
        <f t="shared" si="0"/>
        <v>1.4517736537979529E-2</v>
      </c>
      <c r="J23" s="55">
        <f>H23/'סכום נכסי הקרן'!$C$41</f>
        <v>3.4684417970750833E-5</v>
      </c>
    </row>
    <row r="24" spans="1:10">
      <c r="A24" t="s">
        <v>413</v>
      </c>
      <c r="B24" t="s">
        <v>414</v>
      </c>
      <c r="C24" t="s">
        <v>391</v>
      </c>
      <c r="D24" t="s">
        <v>99</v>
      </c>
      <c r="E24" s="67">
        <v>45133</v>
      </c>
      <c r="F24" s="54">
        <v>440.21</v>
      </c>
      <c r="G24" s="54">
        <v>0.42025400000000002</v>
      </c>
      <c r="H24" s="54">
        <v>1.8500000000000001E-3</v>
      </c>
      <c r="I24" s="55">
        <f t="shared" si="0"/>
        <v>1.9581659542470823E-5</v>
      </c>
      <c r="J24" s="55">
        <f>H24/'סכום נכסי הקרן'!$C$41</f>
        <v>4.6782669072084045E-8</v>
      </c>
    </row>
    <row r="25" spans="1:10">
      <c r="A25" t="s">
        <v>415</v>
      </c>
      <c r="B25" t="s">
        <v>416</v>
      </c>
      <c r="C25" t="s">
        <v>391</v>
      </c>
      <c r="D25" t="s">
        <v>101</v>
      </c>
      <c r="E25" s="67">
        <v>45197</v>
      </c>
      <c r="F25" s="54">
        <v>69054.31</v>
      </c>
      <c r="G25" s="54">
        <v>-4.7652640000000002</v>
      </c>
      <c r="H25" s="54">
        <v>-3.2906200000000001</v>
      </c>
      <c r="I25" s="55">
        <f t="shared" si="0"/>
        <v>-3.4830162445213697E-2</v>
      </c>
      <c r="J25" s="55">
        <f>H25/'סכום נכסי הקרן'!$C$41</f>
        <v>-8.3212965676746604E-5</v>
      </c>
    </row>
    <row r="26" spans="1:10">
      <c r="A26" t="s">
        <v>417</v>
      </c>
      <c r="B26" t="s">
        <v>418</v>
      </c>
      <c r="C26" t="s">
        <v>391</v>
      </c>
      <c r="D26" t="s">
        <v>101</v>
      </c>
      <c r="E26" s="67">
        <v>45187</v>
      </c>
      <c r="F26" s="54">
        <v>85662.85</v>
      </c>
      <c r="G26" s="54">
        <v>-3.2204510000000002</v>
      </c>
      <c r="H26" s="54">
        <v>-2.7587299999999999</v>
      </c>
      <c r="I26" s="55">
        <f t="shared" si="0"/>
        <v>-2.9200276556540825E-2</v>
      </c>
      <c r="J26" s="55">
        <f>H26/'סכום נכסי הקרן'!$C$41</f>
        <v>-6.9762568999584009E-5</v>
      </c>
    </row>
    <row r="27" spans="1:10">
      <c r="A27" t="s">
        <v>419</v>
      </c>
      <c r="B27" t="s">
        <v>420</v>
      </c>
      <c r="C27" t="s">
        <v>391</v>
      </c>
      <c r="D27" t="s">
        <v>101</v>
      </c>
      <c r="E27" s="67">
        <v>45280</v>
      </c>
      <c r="F27" s="54">
        <v>87621.79</v>
      </c>
      <c r="G27" s="54">
        <v>-0.912775</v>
      </c>
      <c r="H27" s="54">
        <v>-0.79979</v>
      </c>
      <c r="I27" s="55">
        <f t="shared" si="0"/>
        <v>-8.4655218840393176E-3</v>
      </c>
      <c r="J27" s="55">
        <f>H27/'סכום נכסי הקרן'!$C$41</f>
        <v>-2.022503291738492E-5</v>
      </c>
    </row>
    <row r="28" spans="1:10">
      <c r="A28" t="s">
        <v>421</v>
      </c>
      <c r="B28" t="s">
        <v>422</v>
      </c>
      <c r="C28" t="s">
        <v>391</v>
      </c>
      <c r="D28" t="s">
        <v>101</v>
      </c>
      <c r="E28" s="67">
        <v>45145</v>
      </c>
      <c r="F28" s="54">
        <v>382432.69</v>
      </c>
      <c r="G28" s="54">
        <v>0.16008800000000001</v>
      </c>
      <c r="H28" s="54">
        <v>0.61223000000000005</v>
      </c>
      <c r="I28" s="55">
        <f t="shared" si="0"/>
        <v>6.4802591468577902E-3</v>
      </c>
      <c r="J28" s="55">
        <f>H28/'סכום נכסי הקרן'!$C$41</f>
        <v>1.5482028911352443E-5</v>
      </c>
    </row>
    <row r="29" spans="1:10">
      <c r="A29" t="s">
        <v>423</v>
      </c>
      <c r="B29" t="s">
        <v>424</v>
      </c>
      <c r="C29" t="s">
        <v>391</v>
      </c>
      <c r="D29" t="s">
        <v>102</v>
      </c>
      <c r="E29" s="67">
        <v>45113</v>
      </c>
      <c r="F29" s="54">
        <v>129032.99</v>
      </c>
      <c r="G29" s="54">
        <v>-0.28002100000000002</v>
      </c>
      <c r="H29" s="54">
        <v>-0.36131999999999997</v>
      </c>
      <c r="I29" s="55">
        <f t="shared" si="0"/>
        <v>-3.8244568788570578E-3</v>
      </c>
      <c r="J29" s="55">
        <f>H29/'סכום נכסי הקרן'!$C$41</f>
        <v>-9.1370345887164353E-6</v>
      </c>
    </row>
    <row r="30" spans="1:10">
      <c r="A30" t="s">
        <v>425</v>
      </c>
      <c r="B30" t="s">
        <v>426</v>
      </c>
      <c r="C30" t="s">
        <v>391</v>
      </c>
      <c r="D30" t="s">
        <v>102</v>
      </c>
      <c r="E30" s="67">
        <v>45133</v>
      </c>
      <c r="F30" s="54">
        <v>93708.62</v>
      </c>
      <c r="G30" s="54">
        <v>1.370322</v>
      </c>
      <c r="H30" s="54">
        <v>1.2841099999999999</v>
      </c>
      <c r="I30" s="55">
        <f t="shared" si="0"/>
        <v>1.359189450544984E-2</v>
      </c>
      <c r="J30" s="55">
        <f>H30/'סכום נכסי הקרן'!$C$41</f>
        <v>3.2472482801164238E-5</v>
      </c>
    </row>
    <row r="31" spans="1:10">
      <c r="A31" t="s">
        <v>427</v>
      </c>
      <c r="B31" t="s">
        <v>428</v>
      </c>
      <c r="C31" t="s">
        <v>391</v>
      </c>
      <c r="D31" t="s">
        <v>99</v>
      </c>
      <c r="E31" s="67">
        <v>45127</v>
      </c>
      <c r="F31" s="54">
        <v>372814.29</v>
      </c>
      <c r="G31" s="54">
        <v>3.8558690000000002</v>
      </c>
      <c r="H31" s="54">
        <v>14.37523</v>
      </c>
      <c r="I31" s="55">
        <f t="shared" si="0"/>
        <v>0.15215722146200694</v>
      </c>
      <c r="J31" s="55">
        <f>H31/'סכום נכסי הקרן'!$C$41</f>
        <v>3.6351979887842958E-4</v>
      </c>
    </row>
    <row r="32" spans="1:10">
      <c r="A32" t="s">
        <v>429</v>
      </c>
      <c r="B32" t="s">
        <v>430</v>
      </c>
      <c r="C32" t="s">
        <v>391</v>
      </c>
      <c r="D32" t="s">
        <v>99</v>
      </c>
      <c r="E32" s="67">
        <v>45133</v>
      </c>
      <c r="F32" s="54">
        <v>28159.52</v>
      </c>
      <c r="G32" s="54">
        <v>3.2147570000000001</v>
      </c>
      <c r="H32" s="54">
        <v>0.90525999999999995</v>
      </c>
      <c r="I32" s="55">
        <f t="shared" si="0"/>
        <v>9.5818881715768293E-3</v>
      </c>
      <c r="J32" s="55">
        <f>H32/'סכום נכסי הקרן'!$C$41</f>
        <v>2.289215081307827E-5</v>
      </c>
    </row>
    <row r="33" spans="1:10">
      <c r="A33" t="s">
        <v>431</v>
      </c>
      <c r="B33" t="s">
        <v>432</v>
      </c>
      <c r="C33" t="s">
        <v>391</v>
      </c>
      <c r="D33" t="s">
        <v>99</v>
      </c>
      <c r="E33" s="67">
        <v>45145</v>
      </c>
      <c r="F33" s="54">
        <v>46973.06</v>
      </c>
      <c r="G33" s="54">
        <v>1.7516210000000001</v>
      </c>
      <c r="H33" s="54">
        <v>0.82278999999999991</v>
      </c>
      <c r="I33" s="55">
        <f t="shared" si="0"/>
        <v>8.7089695432159813E-3</v>
      </c>
      <c r="J33" s="55">
        <f>H33/'סכום נכסי הקרן'!$C$41</f>
        <v>2.0806655289632449E-5</v>
      </c>
    </row>
    <row r="34" spans="1:10">
      <c r="A34" t="s">
        <v>433</v>
      </c>
      <c r="B34" t="s">
        <v>434</v>
      </c>
      <c r="C34" t="s">
        <v>391</v>
      </c>
      <c r="D34" t="s">
        <v>99</v>
      </c>
      <c r="E34" s="67">
        <v>45251</v>
      </c>
      <c r="F34" s="54">
        <v>66909.66</v>
      </c>
      <c r="G34" s="54">
        <v>-3.7334520000000002</v>
      </c>
      <c r="H34" s="54">
        <v>-2.49804</v>
      </c>
      <c r="I34" s="55">
        <f t="shared" si="0"/>
        <v>-2.6440956109985845E-2</v>
      </c>
      <c r="J34" s="55">
        <f>H34/'סכום נכסי הקרן'!$C$41</f>
        <v>-6.3170258729096666E-5</v>
      </c>
    </row>
    <row r="35" spans="1:10">
      <c r="A35" s="56" t="s">
        <v>330</v>
      </c>
      <c r="B35" s="100" t="s">
        <v>437</v>
      </c>
      <c r="C35" s="100" t="s">
        <v>437</v>
      </c>
      <c r="D35" s="100" t="s">
        <v>437</v>
      </c>
      <c r="E35" s="100" t="s">
        <v>437</v>
      </c>
      <c r="F35" s="58">
        <v>0</v>
      </c>
      <c r="G35" s="100" t="s">
        <v>437</v>
      </c>
      <c r="H35" s="58">
        <v>0</v>
      </c>
      <c r="I35" s="57">
        <f t="shared" si="0"/>
        <v>0</v>
      </c>
      <c r="J35" s="57">
        <f>H35/'סכום נכסי הקרן'!$C$41</f>
        <v>0</v>
      </c>
    </row>
    <row r="36" spans="1:10">
      <c r="A36" t="s">
        <v>173</v>
      </c>
      <c r="B36" t="s">
        <v>173</v>
      </c>
      <c r="C36" t="s">
        <v>173</v>
      </c>
      <c r="D36" t="s">
        <v>173</v>
      </c>
      <c r="E36" s="100" t="s">
        <v>437</v>
      </c>
      <c r="F36" s="54">
        <v>0</v>
      </c>
      <c r="G36" s="54">
        <v>0</v>
      </c>
      <c r="H36" s="54">
        <v>0</v>
      </c>
      <c r="I36" s="55">
        <f t="shared" si="0"/>
        <v>0</v>
      </c>
      <c r="J36" s="55">
        <f>H36/'סכום נכסי הקרן'!$C$41</f>
        <v>0</v>
      </c>
    </row>
    <row r="37" spans="1:10">
      <c r="A37" s="56" t="s">
        <v>241</v>
      </c>
      <c r="B37" s="100" t="s">
        <v>437</v>
      </c>
      <c r="C37" s="100" t="s">
        <v>437</v>
      </c>
      <c r="D37" s="100" t="s">
        <v>437</v>
      </c>
      <c r="E37" s="100" t="s">
        <v>437</v>
      </c>
      <c r="F37" s="58">
        <v>0</v>
      </c>
      <c r="G37" s="100" t="s">
        <v>437</v>
      </c>
      <c r="H37" s="58">
        <v>0</v>
      </c>
      <c r="I37" s="57">
        <f t="shared" si="0"/>
        <v>0</v>
      </c>
      <c r="J37" s="57">
        <f>H37/'סכום נכסי הקרן'!$C$41</f>
        <v>0</v>
      </c>
    </row>
    <row r="38" spans="1:10">
      <c r="A38" t="s">
        <v>173</v>
      </c>
      <c r="B38" t="s">
        <v>173</v>
      </c>
      <c r="C38" t="s">
        <v>173</v>
      </c>
      <c r="D38" t="s">
        <v>173</v>
      </c>
      <c r="E38" s="100" t="s">
        <v>437</v>
      </c>
      <c r="F38" s="54">
        <v>0</v>
      </c>
      <c r="G38" s="54">
        <v>0</v>
      </c>
      <c r="H38" s="54">
        <v>0</v>
      </c>
      <c r="I38" s="55">
        <f t="shared" si="0"/>
        <v>0</v>
      </c>
      <c r="J38" s="55">
        <f>H38/'סכום נכסי הקרן'!$C$41</f>
        <v>0</v>
      </c>
    </row>
    <row r="39" spans="1:10">
      <c r="A39" s="56" t="s">
        <v>178</v>
      </c>
      <c r="B39" s="100" t="s">
        <v>437</v>
      </c>
      <c r="C39" s="100" t="s">
        <v>437</v>
      </c>
      <c r="D39" s="100" t="s">
        <v>437</v>
      </c>
      <c r="E39" s="100" t="s">
        <v>437</v>
      </c>
      <c r="F39" s="58">
        <v>0</v>
      </c>
      <c r="G39" s="100" t="s">
        <v>437</v>
      </c>
      <c r="H39" s="58">
        <v>0</v>
      </c>
      <c r="I39" s="57">
        <f t="shared" si="0"/>
        <v>0</v>
      </c>
      <c r="J39" s="57">
        <f>H39/'סכום נכסי הקרן'!$C$41</f>
        <v>0</v>
      </c>
    </row>
    <row r="40" spans="1:10">
      <c r="A40" s="56" t="s">
        <v>328</v>
      </c>
      <c r="B40" s="100" t="s">
        <v>437</v>
      </c>
      <c r="C40" s="100" t="s">
        <v>437</v>
      </c>
      <c r="D40" s="100" t="s">
        <v>437</v>
      </c>
      <c r="E40" s="100" t="s">
        <v>437</v>
      </c>
      <c r="F40" s="58">
        <v>0</v>
      </c>
      <c r="G40" s="100" t="s">
        <v>437</v>
      </c>
      <c r="H40" s="58">
        <v>0</v>
      </c>
      <c r="I40" s="57">
        <f t="shared" si="0"/>
        <v>0</v>
      </c>
      <c r="J40" s="57">
        <f>H40/'סכום נכסי הקרן'!$C$41</f>
        <v>0</v>
      </c>
    </row>
    <row r="41" spans="1:10">
      <c r="A41" t="s">
        <v>173</v>
      </c>
      <c r="B41" t="s">
        <v>173</v>
      </c>
      <c r="C41" t="s">
        <v>173</v>
      </c>
      <c r="D41" t="s">
        <v>173</v>
      </c>
      <c r="E41" s="100" t="s">
        <v>437</v>
      </c>
      <c r="F41" s="54">
        <v>0</v>
      </c>
      <c r="G41" s="54">
        <v>0</v>
      </c>
      <c r="H41" s="54">
        <v>0</v>
      </c>
      <c r="I41" s="55">
        <f t="shared" si="0"/>
        <v>0</v>
      </c>
      <c r="J41" s="55">
        <f>H41/'סכום נכסי הקרן'!$C$41</f>
        <v>0</v>
      </c>
    </row>
    <row r="42" spans="1:10">
      <c r="A42" s="56" t="s">
        <v>331</v>
      </c>
      <c r="B42" s="100" t="s">
        <v>437</v>
      </c>
      <c r="C42" s="100" t="s">
        <v>437</v>
      </c>
      <c r="D42" s="100" t="s">
        <v>437</v>
      </c>
      <c r="E42" s="100" t="s">
        <v>437</v>
      </c>
      <c r="F42" s="58">
        <v>0</v>
      </c>
      <c r="G42" s="100" t="s">
        <v>437</v>
      </c>
      <c r="H42" s="58">
        <v>0</v>
      </c>
      <c r="I42" s="57">
        <f t="shared" si="0"/>
        <v>0</v>
      </c>
      <c r="J42" s="57">
        <f>H42/'סכום נכסי הקרן'!$C$41</f>
        <v>0</v>
      </c>
    </row>
    <row r="43" spans="1:10">
      <c r="A43" t="s">
        <v>173</v>
      </c>
      <c r="B43" t="s">
        <v>173</v>
      </c>
      <c r="C43" t="s">
        <v>173</v>
      </c>
      <c r="D43" t="s">
        <v>173</v>
      </c>
      <c r="E43" s="100" t="s">
        <v>437</v>
      </c>
      <c r="F43" s="54">
        <v>0</v>
      </c>
      <c r="G43" s="54">
        <v>0</v>
      </c>
      <c r="H43" s="54">
        <v>0</v>
      </c>
      <c r="I43" s="55">
        <f t="shared" si="0"/>
        <v>0</v>
      </c>
      <c r="J43" s="55">
        <f>H43/'סכום נכסי הקרן'!$C$41</f>
        <v>0</v>
      </c>
    </row>
    <row r="44" spans="1:10">
      <c r="A44" s="56" t="s">
        <v>330</v>
      </c>
      <c r="B44" s="100" t="s">
        <v>437</v>
      </c>
      <c r="C44" s="100" t="s">
        <v>437</v>
      </c>
      <c r="D44" s="100" t="s">
        <v>437</v>
      </c>
      <c r="E44" s="100" t="s">
        <v>437</v>
      </c>
      <c r="F44" s="58">
        <v>0</v>
      </c>
      <c r="G44" s="100" t="s">
        <v>437</v>
      </c>
      <c r="H44" s="58">
        <v>0</v>
      </c>
      <c r="I44" s="57">
        <f t="shared" si="0"/>
        <v>0</v>
      </c>
      <c r="J44" s="57">
        <f>H44/'סכום נכסי הקרן'!$C$41</f>
        <v>0</v>
      </c>
    </row>
    <row r="45" spans="1:10">
      <c r="A45" t="s">
        <v>173</v>
      </c>
      <c r="B45" t="s">
        <v>173</v>
      </c>
      <c r="C45" t="s">
        <v>173</v>
      </c>
      <c r="D45" t="s">
        <v>173</v>
      </c>
      <c r="E45" s="100" t="s">
        <v>437</v>
      </c>
      <c r="F45" s="54">
        <v>0</v>
      </c>
      <c r="G45" s="54">
        <v>0</v>
      </c>
      <c r="H45" s="54">
        <v>0</v>
      </c>
      <c r="I45" s="55">
        <f t="shared" si="0"/>
        <v>0</v>
      </c>
      <c r="J45" s="55">
        <f>H45/'סכום נכסי הקרן'!$C$41</f>
        <v>0</v>
      </c>
    </row>
    <row r="46" spans="1:10">
      <c r="A46" s="56" t="s">
        <v>241</v>
      </c>
      <c r="B46" s="100" t="s">
        <v>437</v>
      </c>
      <c r="C46" s="100" t="s">
        <v>437</v>
      </c>
      <c r="D46" s="100" t="s">
        <v>437</v>
      </c>
      <c r="E46" s="100" t="s">
        <v>437</v>
      </c>
      <c r="F46" s="58">
        <v>0</v>
      </c>
      <c r="G46" s="100" t="s">
        <v>437</v>
      </c>
      <c r="H46" s="58">
        <v>0</v>
      </c>
      <c r="I46" s="57">
        <f t="shared" si="0"/>
        <v>0</v>
      </c>
      <c r="J46" s="57">
        <f>H46/'סכום נכסי הקרן'!$C$41</f>
        <v>0</v>
      </c>
    </row>
    <row r="47" spans="1:10">
      <c r="A47" t="s">
        <v>173</v>
      </c>
      <c r="B47" t="s">
        <v>173</v>
      </c>
      <c r="C47" t="s">
        <v>173</v>
      </c>
      <c r="D47" t="s">
        <v>173</v>
      </c>
      <c r="E47" s="100" t="s">
        <v>437</v>
      </c>
      <c r="F47" s="54">
        <v>0</v>
      </c>
      <c r="G47" s="54">
        <v>0</v>
      </c>
      <c r="H47" s="54">
        <v>0</v>
      </c>
      <c r="I47" s="55">
        <f t="shared" si="0"/>
        <v>0</v>
      </c>
      <c r="J47" s="55">
        <f>H47/'סכום נכסי הקרן'!$C$41</f>
        <v>0</v>
      </c>
    </row>
    <row r="48" spans="1:10">
      <c r="A48" t="s">
        <v>180</v>
      </c>
      <c r="B48" s="100" t="s">
        <v>437</v>
      </c>
      <c r="C48" s="100" t="s">
        <v>437</v>
      </c>
      <c r="D48" s="100" t="s">
        <v>437</v>
      </c>
      <c r="E48" s="100" t="s">
        <v>437</v>
      </c>
      <c r="F48" s="100" t="s">
        <v>437</v>
      </c>
      <c r="G48" s="100" t="s">
        <v>437</v>
      </c>
      <c r="H48" s="100" t="s">
        <v>437</v>
      </c>
      <c r="I48" s="100" t="s">
        <v>437</v>
      </c>
      <c r="J48" s="100" t="s">
        <v>437</v>
      </c>
    </row>
    <row r="49" spans="1:10">
      <c r="A49" t="s">
        <v>233</v>
      </c>
      <c r="B49" s="100" t="s">
        <v>437</v>
      </c>
      <c r="C49" s="100" t="s">
        <v>437</v>
      </c>
      <c r="D49" s="100" t="s">
        <v>437</v>
      </c>
      <c r="E49" s="100" t="s">
        <v>437</v>
      </c>
      <c r="F49" s="100" t="s">
        <v>437</v>
      </c>
      <c r="G49" s="100" t="s">
        <v>437</v>
      </c>
      <c r="H49" s="100" t="s">
        <v>437</v>
      </c>
      <c r="I49" s="100" t="s">
        <v>437</v>
      </c>
      <c r="J49" s="100" t="s">
        <v>437</v>
      </c>
    </row>
    <row r="50" spans="1:10">
      <c r="A50" t="s">
        <v>234</v>
      </c>
      <c r="B50" s="100" t="s">
        <v>437</v>
      </c>
      <c r="C50" s="100" t="s">
        <v>437</v>
      </c>
      <c r="D50" s="100" t="s">
        <v>437</v>
      </c>
      <c r="E50" s="100" t="s">
        <v>437</v>
      </c>
      <c r="F50" s="100" t="s">
        <v>437</v>
      </c>
      <c r="G50" s="100" t="s">
        <v>437</v>
      </c>
      <c r="H50" s="100" t="s">
        <v>437</v>
      </c>
      <c r="I50" s="100" t="s">
        <v>437</v>
      </c>
      <c r="J50" s="100" t="s">
        <v>437</v>
      </c>
    </row>
    <row r="51" spans="1:10">
      <c r="A51" t="s">
        <v>235</v>
      </c>
      <c r="B51" s="100" t="s">
        <v>437</v>
      </c>
      <c r="C51" s="100" t="s">
        <v>437</v>
      </c>
      <c r="D51" s="100" t="s">
        <v>437</v>
      </c>
      <c r="E51" s="100" t="s">
        <v>437</v>
      </c>
      <c r="F51" s="100" t="s">
        <v>437</v>
      </c>
      <c r="G51" s="100" t="s">
        <v>437</v>
      </c>
      <c r="H51" s="100" t="s">
        <v>437</v>
      </c>
      <c r="I51" s="100" t="s">
        <v>437</v>
      </c>
      <c r="J51" s="100" t="s">
        <v>437</v>
      </c>
    </row>
    <row r="52" spans="1:10" hidden="1">
      <c r="B52" s="13"/>
      <c r="C52" s="13"/>
    </row>
    <row r="53" spans="1:10" hidden="1">
      <c r="B53" s="13"/>
      <c r="C53" s="13"/>
    </row>
    <row r="54" spans="1:10" hidden="1">
      <c r="B54" s="13"/>
      <c r="C54" s="13"/>
    </row>
    <row r="55" spans="1:10" hidden="1">
      <c r="B55" s="13"/>
      <c r="C55" s="13"/>
    </row>
    <row r="56" spans="1:10" hidden="1">
      <c r="B56" s="13"/>
      <c r="C56" s="13"/>
    </row>
    <row r="57" spans="1:10" hidden="1">
      <c r="B57" s="13"/>
      <c r="C57" s="13"/>
    </row>
    <row r="58" spans="1:10" hidden="1">
      <c r="B58" s="13"/>
      <c r="C58" s="13"/>
    </row>
    <row r="59" spans="1:10" hidden="1">
      <c r="B59" s="13"/>
      <c r="C59" s="13"/>
    </row>
    <row r="60" spans="1:10" hidden="1">
      <c r="B60" s="13"/>
      <c r="C60" s="13"/>
    </row>
    <row r="61" spans="1:10" hidden="1">
      <c r="B61" s="13"/>
      <c r="C61" s="13"/>
    </row>
    <row r="62" spans="1:10" hidden="1">
      <c r="B62" s="13"/>
      <c r="C62" s="13"/>
    </row>
    <row r="63" spans="1:10" hidden="1">
      <c r="B63" s="13"/>
      <c r="C63" s="13"/>
    </row>
    <row r="64" spans="1:10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436</v>
      </c>
    </row>
    <row r="2" spans="1:21" s="1" customFormat="1">
      <c r="A2" s="2" t="s">
        <v>1</v>
      </c>
      <c r="B2" s="9" t="s">
        <v>384</v>
      </c>
    </row>
    <row r="3" spans="1:21" s="1" customFormat="1">
      <c r="A3" s="2" t="s">
        <v>2</v>
      </c>
      <c r="B3" s="60" t="s">
        <v>385</v>
      </c>
    </row>
    <row r="4" spans="1:21" s="1" customFormat="1">
      <c r="A4" s="2" t="s">
        <v>3</v>
      </c>
      <c r="B4" s="61" t="s">
        <v>157</v>
      </c>
    </row>
    <row r="5" spans="1:21" ht="18.75">
      <c r="A5" s="75" t="s">
        <v>117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1" s="15" customFormat="1">
      <c r="A6" s="31" t="s">
        <v>92</v>
      </c>
      <c r="B6" s="32" t="s">
        <v>46</v>
      </c>
      <c r="C6" s="32" t="s">
        <v>108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</row>
    <row r="7" spans="1:21" s="15" customFormat="1">
      <c r="A7" s="92" t="s">
        <v>437</v>
      </c>
      <c r="B7" s="93" t="s">
        <v>437</v>
      </c>
      <c r="C7" s="93" t="s">
        <v>437</v>
      </c>
      <c r="D7" s="93" t="s">
        <v>437</v>
      </c>
      <c r="E7" s="93" t="s">
        <v>437</v>
      </c>
      <c r="F7" s="16" t="s">
        <v>70</v>
      </c>
      <c r="G7" s="16" t="s">
        <v>71</v>
      </c>
      <c r="H7" s="93" t="s">
        <v>437</v>
      </c>
      <c r="I7" s="16" t="s">
        <v>7</v>
      </c>
      <c r="J7" s="16" t="s">
        <v>7</v>
      </c>
      <c r="K7" s="16" t="s">
        <v>144</v>
      </c>
      <c r="L7" s="93" t="s">
        <v>437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4" t="s">
        <v>437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109</v>
      </c>
      <c r="B9" s="95" t="s">
        <v>437</v>
      </c>
      <c r="C9" s="95" t="s">
        <v>437</v>
      </c>
      <c r="D9" s="95" t="s">
        <v>437</v>
      </c>
      <c r="E9" s="95" t="s">
        <v>437</v>
      </c>
      <c r="F9" s="95" t="s">
        <v>437</v>
      </c>
      <c r="G9" s="95" t="s">
        <v>437</v>
      </c>
      <c r="H9" s="95" t="s">
        <v>437</v>
      </c>
      <c r="I9" s="95" t="s">
        <v>437</v>
      </c>
      <c r="J9" s="95" t="s">
        <v>437</v>
      </c>
      <c r="K9" s="52">
        <v>0</v>
      </c>
      <c r="L9" s="95" t="s">
        <v>437</v>
      </c>
      <c r="M9" s="52">
        <v>0</v>
      </c>
      <c r="N9" s="95" t="s">
        <v>437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160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0</v>
      </c>
      <c r="H10" s="100" t="s">
        <v>437</v>
      </c>
      <c r="I10" s="100" t="s">
        <v>437</v>
      </c>
      <c r="J10" s="57">
        <v>0</v>
      </c>
      <c r="K10" s="58">
        <v>0</v>
      </c>
      <c r="L10" s="100" t="s">
        <v>437</v>
      </c>
      <c r="M10" s="58">
        <v>0</v>
      </c>
      <c r="N10" s="100" t="s">
        <v>437</v>
      </c>
      <c r="O10" s="57">
        <v>0</v>
      </c>
      <c r="P10" s="57">
        <v>0</v>
      </c>
    </row>
    <row r="11" spans="1:21">
      <c r="A11" s="56" t="s">
        <v>333</v>
      </c>
      <c r="B11" s="99" t="s">
        <v>437</v>
      </c>
      <c r="C11" s="100" t="s">
        <v>437</v>
      </c>
      <c r="D11" s="100" t="s">
        <v>437</v>
      </c>
      <c r="E11" s="100" t="s">
        <v>437</v>
      </c>
      <c r="F11" s="100" t="s">
        <v>437</v>
      </c>
      <c r="G11" s="58">
        <v>0</v>
      </c>
      <c r="H11" s="100" t="s">
        <v>437</v>
      </c>
      <c r="I11" s="100" t="s">
        <v>437</v>
      </c>
      <c r="J11" s="57">
        <v>0</v>
      </c>
      <c r="K11" s="58">
        <v>0</v>
      </c>
      <c r="L11" s="100" t="s">
        <v>437</v>
      </c>
      <c r="M11" s="58">
        <v>0</v>
      </c>
      <c r="N11" s="100" t="s">
        <v>437</v>
      </c>
      <c r="O11" s="57">
        <v>0</v>
      </c>
      <c r="P11" s="57">
        <v>0</v>
      </c>
    </row>
    <row r="12" spans="1:21">
      <c r="A12" t="s">
        <v>173</v>
      </c>
      <c r="B12" t="s">
        <v>173</v>
      </c>
      <c r="C12" s="100" t="s">
        <v>437</v>
      </c>
      <c r="D12" t="s">
        <v>173</v>
      </c>
      <c r="E12" s="100" t="s">
        <v>437</v>
      </c>
      <c r="F12" s="100" t="s">
        <v>437</v>
      </c>
      <c r="G12" s="54">
        <v>0</v>
      </c>
      <c r="H12" t="s">
        <v>173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334</v>
      </c>
      <c r="B13" s="99" t="s">
        <v>437</v>
      </c>
      <c r="C13" s="100" t="s">
        <v>437</v>
      </c>
      <c r="D13" s="100" t="s">
        <v>437</v>
      </c>
      <c r="E13" s="100" t="s">
        <v>437</v>
      </c>
      <c r="F13" s="100" t="s">
        <v>437</v>
      </c>
      <c r="G13" s="58">
        <v>0</v>
      </c>
      <c r="H13" s="100" t="s">
        <v>437</v>
      </c>
      <c r="I13" s="100" t="s">
        <v>437</v>
      </c>
      <c r="J13" s="57">
        <v>0</v>
      </c>
      <c r="K13" s="58">
        <v>0</v>
      </c>
      <c r="L13" s="100" t="s">
        <v>437</v>
      </c>
      <c r="M13" s="58">
        <v>0</v>
      </c>
      <c r="N13" s="100" t="s">
        <v>437</v>
      </c>
      <c r="O13" s="57">
        <v>0</v>
      </c>
      <c r="P13" s="57">
        <v>0</v>
      </c>
    </row>
    <row r="14" spans="1:21">
      <c r="A14" t="s">
        <v>173</v>
      </c>
      <c r="B14" t="s">
        <v>173</v>
      </c>
      <c r="C14" s="100" t="s">
        <v>437</v>
      </c>
      <c r="D14" t="s">
        <v>173</v>
      </c>
      <c r="E14" s="100" t="s">
        <v>437</v>
      </c>
      <c r="F14" s="100" t="s">
        <v>437</v>
      </c>
      <c r="G14" s="54">
        <v>0</v>
      </c>
      <c r="H14" t="s">
        <v>173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335</v>
      </c>
      <c r="B15" s="99" t="s">
        <v>437</v>
      </c>
      <c r="C15" s="100" t="s">
        <v>437</v>
      </c>
      <c r="D15" s="100" t="s">
        <v>437</v>
      </c>
      <c r="E15" s="100" t="s">
        <v>437</v>
      </c>
      <c r="F15" s="100" t="s">
        <v>437</v>
      </c>
      <c r="G15" s="58">
        <v>0</v>
      </c>
      <c r="H15" s="100" t="s">
        <v>437</v>
      </c>
      <c r="I15" s="100" t="s">
        <v>437</v>
      </c>
      <c r="J15" s="57">
        <v>0</v>
      </c>
      <c r="K15" s="58">
        <v>0</v>
      </c>
      <c r="L15" s="100" t="s">
        <v>437</v>
      </c>
      <c r="M15" s="58">
        <v>0</v>
      </c>
      <c r="N15" s="100" t="s">
        <v>437</v>
      </c>
      <c r="O15" s="57">
        <v>0</v>
      </c>
      <c r="P15" s="57">
        <v>0</v>
      </c>
    </row>
    <row r="16" spans="1:21">
      <c r="A16" s="56" t="s">
        <v>336</v>
      </c>
      <c r="B16" s="99" t="s">
        <v>437</v>
      </c>
      <c r="C16" s="100" t="s">
        <v>437</v>
      </c>
      <c r="D16" s="100" t="s">
        <v>437</v>
      </c>
      <c r="E16" s="100" t="s">
        <v>437</v>
      </c>
      <c r="F16" s="100" t="s">
        <v>437</v>
      </c>
      <c r="G16" s="58">
        <v>0</v>
      </c>
      <c r="H16" s="100" t="s">
        <v>437</v>
      </c>
      <c r="I16" s="100" t="s">
        <v>437</v>
      </c>
      <c r="J16" s="57">
        <v>0</v>
      </c>
      <c r="K16" s="58">
        <v>0</v>
      </c>
      <c r="L16" s="100" t="s">
        <v>437</v>
      </c>
      <c r="M16" s="58">
        <v>0</v>
      </c>
      <c r="N16" s="100" t="s">
        <v>437</v>
      </c>
      <c r="O16" s="57">
        <v>0</v>
      </c>
      <c r="P16" s="57">
        <v>0</v>
      </c>
    </row>
    <row r="17" spans="1:16">
      <c r="A17" t="s">
        <v>173</v>
      </c>
      <c r="B17" t="s">
        <v>173</v>
      </c>
      <c r="C17" s="100" t="s">
        <v>437</v>
      </c>
      <c r="D17" t="s">
        <v>173</v>
      </c>
      <c r="E17" s="100" t="s">
        <v>437</v>
      </c>
      <c r="F17" s="100" t="s">
        <v>437</v>
      </c>
      <c r="G17" s="54">
        <v>0</v>
      </c>
      <c r="H17" t="s">
        <v>173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337</v>
      </c>
      <c r="B18" s="99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58">
        <v>0</v>
      </c>
      <c r="H18" s="100" t="s">
        <v>437</v>
      </c>
      <c r="I18" s="100" t="s">
        <v>437</v>
      </c>
      <c r="J18" s="57">
        <v>0</v>
      </c>
      <c r="K18" s="58">
        <v>0</v>
      </c>
      <c r="L18" s="100" t="s">
        <v>437</v>
      </c>
      <c r="M18" s="58">
        <v>0</v>
      </c>
      <c r="N18" s="100" t="s">
        <v>437</v>
      </c>
      <c r="O18" s="57">
        <v>0</v>
      </c>
      <c r="P18" s="57">
        <v>0</v>
      </c>
    </row>
    <row r="19" spans="1:16">
      <c r="A19" t="s">
        <v>173</v>
      </c>
      <c r="B19" t="s">
        <v>173</v>
      </c>
      <c r="C19" s="100" t="s">
        <v>437</v>
      </c>
      <c r="D19" t="s">
        <v>173</v>
      </c>
      <c r="E19" s="100" t="s">
        <v>437</v>
      </c>
      <c r="F19" s="100" t="s">
        <v>437</v>
      </c>
      <c r="G19" s="54">
        <v>0</v>
      </c>
      <c r="H19" t="s">
        <v>173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338</v>
      </c>
      <c r="B20" s="99" t="s">
        <v>437</v>
      </c>
      <c r="C20" s="100" t="s">
        <v>437</v>
      </c>
      <c r="D20" s="100" t="s">
        <v>437</v>
      </c>
      <c r="E20" s="100" t="s">
        <v>437</v>
      </c>
      <c r="F20" s="100" t="s">
        <v>437</v>
      </c>
      <c r="G20" s="58">
        <v>0</v>
      </c>
      <c r="H20" s="100" t="s">
        <v>437</v>
      </c>
      <c r="I20" s="100" t="s">
        <v>437</v>
      </c>
      <c r="J20" s="57">
        <v>0</v>
      </c>
      <c r="K20" s="58">
        <v>0</v>
      </c>
      <c r="L20" s="100" t="s">
        <v>437</v>
      </c>
      <c r="M20" s="58">
        <v>0</v>
      </c>
      <c r="N20" s="100" t="s">
        <v>437</v>
      </c>
      <c r="O20" s="57">
        <v>0</v>
      </c>
      <c r="P20" s="57">
        <v>0</v>
      </c>
    </row>
    <row r="21" spans="1:16">
      <c r="A21" t="s">
        <v>173</v>
      </c>
      <c r="B21" t="s">
        <v>173</v>
      </c>
      <c r="C21" s="100" t="s">
        <v>437</v>
      </c>
      <c r="D21" t="s">
        <v>173</v>
      </c>
      <c r="E21" s="100" t="s">
        <v>437</v>
      </c>
      <c r="F21" s="100" t="s">
        <v>437</v>
      </c>
      <c r="G21" s="54">
        <v>0</v>
      </c>
      <c r="H21" t="s">
        <v>173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339</v>
      </c>
      <c r="B22" s="99" t="s">
        <v>437</v>
      </c>
      <c r="C22" s="100" t="s">
        <v>437</v>
      </c>
      <c r="D22" s="100" t="s">
        <v>437</v>
      </c>
      <c r="E22" s="100" t="s">
        <v>437</v>
      </c>
      <c r="F22" s="100" t="s">
        <v>437</v>
      </c>
      <c r="G22" s="58">
        <v>0</v>
      </c>
      <c r="H22" s="100" t="s">
        <v>437</v>
      </c>
      <c r="I22" s="100" t="s">
        <v>437</v>
      </c>
      <c r="J22" s="57">
        <v>0</v>
      </c>
      <c r="K22" s="58">
        <v>0</v>
      </c>
      <c r="L22" s="100" t="s">
        <v>437</v>
      </c>
      <c r="M22" s="58">
        <v>0</v>
      </c>
      <c r="N22" s="100" t="s">
        <v>437</v>
      </c>
      <c r="O22" s="57">
        <v>0</v>
      </c>
      <c r="P22" s="57">
        <v>0</v>
      </c>
    </row>
    <row r="23" spans="1:16">
      <c r="A23" t="s">
        <v>173</v>
      </c>
      <c r="B23" t="s">
        <v>173</v>
      </c>
      <c r="C23" s="100" t="s">
        <v>437</v>
      </c>
      <c r="D23" t="s">
        <v>173</v>
      </c>
      <c r="E23" s="100" t="s">
        <v>437</v>
      </c>
      <c r="F23" s="100" t="s">
        <v>437</v>
      </c>
      <c r="G23" s="54">
        <v>0</v>
      </c>
      <c r="H23" t="s">
        <v>173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178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58">
        <v>0</v>
      </c>
      <c r="H24" s="100" t="s">
        <v>437</v>
      </c>
      <c r="I24" s="100" t="s">
        <v>437</v>
      </c>
      <c r="J24" s="57">
        <v>0</v>
      </c>
      <c r="K24" s="58">
        <v>0</v>
      </c>
      <c r="L24" s="100" t="s">
        <v>437</v>
      </c>
      <c r="M24" s="58">
        <v>0</v>
      </c>
      <c r="N24" s="100" t="s">
        <v>437</v>
      </c>
      <c r="O24" s="57">
        <v>0</v>
      </c>
      <c r="P24" s="57">
        <v>0</v>
      </c>
    </row>
    <row r="25" spans="1:16">
      <c r="A25" s="56" t="s">
        <v>333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58">
        <v>0</v>
      </c>
      <c r="H25" s="100" t="s">
        <v>437</v>
      </c>
      <c r="I25" s="100" t="s">
        <v>437</v>
      </c>
      <c r="J25" s="57">
        <v>0</v>
      </c>
      <c r="K25" s="58">
        <v>0</v>
      </c>
      <c r="L25" s="100" t="s">
        <v>437</v>
      </c>
      <c r="M25" s="58">
        <v>0</v>
      </c>
      <c r="N25" s="100" t="s">
        <v>437</v>
      </c>
      <c r="O25" s="57">
        <v>0</v>
      </c>
      <c r="P25" s="57">
        <v>0</v>
      </c>
    </row>
    <row r="26" spans="1:16">
      <c r="A26" t="s">
        <v>173</v>
      </c>
      <c r="B26" t="s">
        <v>173</v>
      </c>
      <c r="C26" s="100" t="s">
        <v>437</v>
      </c>
      <c r="D26" t="s">
        <v>173</v>
      </c>
      <c r="E26" s="100" t="s">
        <v>437</v>
      </c>
      <c r="F26" s="100" t="s">
        <v>437</v>
      </c>
      <c r="G26" s="54">
        <v>0</v>
      </c>
      <c r="H26" t="s">
        <v>173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334</v>
      </c>
      <c r="B27" s="99" t="s">
        <v>437</v>
      </c>
      <c r="C27" s="100" t="s">
        <v>437</v>
      </c>
      <c r="D27" s="100" t="s">
        <v>437</v>
      </c>
      <c r="E27" s="100" t="s">
        <v>437</v>
      </c>
      <c r="F27" s="100" t="s">
        <v>437</v>
      </c>
      <c r="G27" s="58">
        <v>0</v>
      </c>
      <c r="H27" s="100" t="s">
        <v>437</v>
      </c>
      <c r="I27" s="100" t="s">
        <v>437</v>
      </c>
      <c r="J27" s="57">
        <v>0</v>
      </c>
      <c r="K27" s="58">
        <v>0</v>
      </c>
      <c r="L27" s="100" t="s">
        <v>437</v>
      </c>
      <c r="M27" s="58">
        <v>0</v>
      </c>
      <c r="N27" s="100" t="s">
        <v>437</v>
      </c>
      <c r="O27" s="57">
        <v>0</v>
      </c>
      <c r="P27" s="57">
        <v>0</v>
      </c>
    </row>
    <row r="28" spans="1:16">
      <c r="A28" t="s">
        <v>173</v>
      </c>
      <c r="B28" t="s">
        <v>173</v>
      </c>
      <c r="C28" s="100" t="s">
        <v>437</v>
      </c>
      <c r="D28" t="s">
        <v>173</v>
      </c>
      <c r="E28" s="100" t="s">
        <v>437</v>
      </c>
      <c r="F28" s="100" t="s">
        <v>437</v>
      </c>
      <c r="G28" s="54">
        <v>0</v>
      </c>
      <c r="H28" t="s">
        <v>173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335</v>
      </c>
      <c r="B29" s="99" t="s">
        <v>437</v>
      </c>
      <c r="C29" s="100" t="s">
        <v>437</v>
      </c>
      <c r="D29" s="100" t="s">
        <v>437</v>
      </c>
      <c r="E29" s="100" t="s">
        <v>437</v>
      </c>
      <c r="F29" s="100" t="s">
        <v>437</v>
      </c>
      <c r="G29" s="58">
        <v>0</v>
      </c>
      <c r="H29" s="100" t="s">
        <v>437</v>
      </c>
      <c r="I29" s="100" t="s">
        <v>437</v>
      </c>
      <c r="J29" s="57">
        <v>0</v>
      </c>
      <c r="K29" s="58">
        <v>0</v>
      </c>
      <c r="L29" s="100" t="s">
        <v>437</v>
      </c>
      <c r="M29" s="58">
        <v>0</v>
      </c>
      <c r="N29" s="100" t="s">
        <v>437</v>
      </c>
      <c r="O29" s="57">
        <v>0</v>
      </c>
      <c r="P29" s="57">
        <v>0</v>
      </c>
    </row>
    <row r="30" spans="1:16">
      <c r="A30" s="56" t="s">
        <v>336</v>
      </c>
      <c r="B30" s="99" t="s">
        <v>437</v>
      </c>
      <c r="C30" s="100" t="s">
        <v>437</v>
      </c>
      <c r="D30" s="100" t="s">
        <v>437</v>
      </c>
      <c r="E30" s="100" t="s">
        <v>437</v>
      </c>
      <c r="F30" s="100" t="s">
        <v>437</v>
      </c>
      <c r="G30" s="58">
        <v>0</v>
      </c>
      <c r="H30" s="100" t="s">
        <v>437</v>
      </c>
      <c r="I30" s="100" t="s">
        <v>437</v>
      </c>
      <c r="J30" s="57">
        <v>0</v>
      </c>
      <c r="K30" s="58">
        <v>0</v>
      </c>
      <c r="L30" s="100" t="s">
        <v>437</v>
      </c>
      <c r="M30" s="58">
        <v>0</v>
      </c>
      <c r="N30" s="100" t="s">
        <v>437</v>
      </c>
      <c r="O30" s="57">
        <v>0</v>
      </c>
      <c r="P30" s="57">
        <v>0</v>
      </c>
    </row>
    <row r="31" spans="1:16">
      <c r="A31" t="s">
        <v>173</v>
      </c>
      <c r="B31" t="s">
        <v>173</v>
      </c>
      <c r="C31" s="100" t="s">
        <v>437</v>
      </c>
      <c r="D31" t="s">
        <v>173</v>
      </c>
      <c r="E31" s="100" t="s">
        <v>437</v>
      </c>
      <c r="F31" s="100" t="s">
        <v>437</v>
      </c>
      <c r="G31" s="54">
        <v>0</v>
      </c>
      <c r="H31" t="s">
        <v>173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337</v>
      </c>
      <c r="B32" s="99" t="s">
        <v>437</v>
      </c>
      <c r="C32" s="100" t="s">
        <v>437</v>
      </c>
      <c r="D32" s="100" t="s">
        <v>437</v>
      </c>
      <c r="E32" s="100" t="s">
        <v>437</v>
      </c>
      <c r="F32" s="100" t="s">
        <v>437</v>
      </c>
      <c r="G32" s="58">
        <v>0</v>
      </c>
      <c r="H32" s="100" t="s">
        <v>437</v>
      </c>
      <c r="I32" s="100" t="s">
        <v>437</v>
      </c>
      <c r="J32" s="57">
        <v>0</v>
      </c>
      <c r="K32" s="58">
        <v>0</v>
      </c>
      <c r="L32" s="100" t="s">
        <v>437</v>
      </c>
      <c r="M32" s="58">
        <v>0</v>
      </c>
      <c r="N32" s="100" t="s">
        <v>437</v>
      </c>
      <c r="O32" s="57">
        <v>0</v>
      </c>
      <c r="P32" s="57">
        <v>0</v>
      </c>
    </row>
    <row r="33" spans="1:16">
      <c r="A33" t="s">
        <v>173</v>
      </c>
      <c r="B33" t="s">
        <v>173</v>
      </c>
      <c r="C33" s="100" t="s">
        <v>437</v>
      </c>
      <c r="D33" t="s">
        <v>173</v>
      </c>
      <c r="E33" s="100" t="s">
        <v>437</v>
      </c>
      <c r="F33" s="100" t="s">
        <v>437</v>
      </c>
      <c r="G33" s="54">
        <v>0</v>
      </c>
      <c r="H33" t="s">
        <v>173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338</v>
      </c>
      <c r="B34" s="99" t="s">
        <v>437</v>
      </c>
      <c r="C34" s="100" t="s">
        <v>437</v>
      </c>
      <c r="D34" s="100" t="s">
        <v>437</v>
      </c>
      <c r="E34" s="100" t="s">
        <v>437</v>
      </c>
      <c r="F34" s="100" t="s">
        <v>437</v>
      </c>
      <c r="G34" s="58">
        <v>0</v>
      </c>
      <c r="H34" s="100" t="s">
        <v>437</v>
      </c>
      <c r="I34" s="100" t="s">
        <v>437</v>
      </c>
      <c r="J34" s="57">
        <v>0</v>
      </c>
      <c r="K34" s="58">
        <v>0</v>
      </c>
      <c r="L34" s="100" t="s">
        <v>437</v>
      </c>
      <c r="M34" s="58">
        <v>0</v>
      </c>
      <c r="N34" s="100" t="s">
        <v>437</v>
      </c>
      <c r="O34" s="57">
        <v>0</v>
      </c>
      <c r="P34" s="57">
        <v>0</v>
      </c>
    </row>
    <row r="35" spans="1:16">
      <c r="A35" t="s">
        <v>173</v>
      </c>
      <c r="B35" t="s">
        <v>173</v>
      </c>
      <c r="C35" s="100" t="s">
        <v>437</v>
      </c>
      <c r="D35" t="s">
        <v>173</v>
      </c>
      <c r="E35" s="100" t="s">
        <v>437</v>
      </c>
      <c r="F35" s="100" t="s">
        <v>437</v>
      </c>
      <c r="G35" s="54">
        <v>0</v>
      </c>
      <c r="H35" t="s">
        <v>173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339</v>
      </c>
      <c r="B36" s="99" t="s">
        <v>437</v>
      </c>
      <c r="C36" s="100" t="s">
        <v>437</v>
      </c>
      <c r="D36" s="100" t="s">
        <v>437</v>
      </c>
      <c r="E36" s="100" t="s">
        <v>437</v>
      </c>
      <c r="F36" s="100" t="s">
        <v>437</v>
      </c>
      <c r="G36" s="58">
        <v>0</v>
      </c>
      <c r="H36" s="100" t="s">
        <v>437</v>
      </c>
      <c r="I36" s="100" t="s">
        <v>437</v>
      </c>
      <c r="J36" s="57">
        <v>0</v>
      </c>
      <c r="K36" s="58">
        <v>0</v>
      </c>
      <c r="L36" s="100" t="s">
        <v>437</v>
      </c>
      <c r="M36" s="58">
        <v>0</v>
      </c>
      <c r="N36" s="100" t="s">
        <v>437</v>
      </c>
      <c r="O36" s="57">
        <v>0</v>
      </c>
      <c r="P36" s="57">
        <v>0</v>
      </c>
    </row>
    <row r="37" spans="1:16">
      <c r="A37" t="s">
        <v>173</v>
      </c>
      <c r="B37" t="s">
        <v>173</v>
      </c>
      <c r="C37" s="100" t="s">
        <v>437</v>
      </c>
      <c r="D37" t="s">
        <v>173</v>
      </c>
      <c r="E37" s="100" t="s">
        <v>437</v>
      </c>
      <c r="F37" s="100" t="s">
        <v>437</v>
      </c>
      <c r="G37" s="54">
        <v>0</v>
      </c>
      <c r="H37" t="s">
        <v>173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180</v>
      </c>
      <c r="B38" s="99" t="s">
        <v>437</v>
      </c>
      <c r="C38" s="100" t="s">
        <v>437</v>
      </c>
      <c r="D38" s="100" t="s">
        <v>437</v>
      </c>
      <c r="E38" s="100" t="s">
        <v>437</v>
      </c>
      <c r="F38" s="100" t="s">
        <v>437</v>
      </c>
      <c r="G38" s="100" t="s">
        <v>437</v>
      </c>
      <c r="H38" s="100" t="s">
        <v>437</v>
      </c>
      <c r="I38" s="100" t="s">
        <v>437</v>
      </c>
      <c r="J38" s="100" t="s">
        <v>437</v>
      </c>
      <c r="K38" s="100" t="s">
        <v>437</v>
      </c>
      <c r="L38" s="100" t="s">
        <v>437</v>
      </c>
      <c r="M38" s="100" t="s">
        <v>437</v>
      </c>
      <c r="N38" s="100" t="s">
        <v>437</v>
      </c>
      <c r="O38" s="100" t="s">
        <v>437</v>
      </c>
      <c r="P38" s="100" t="s">
        <v>437</v>
      </c>
    </row>
    <row r="39" spans="1:16">
      <c r="A39" t="s">
        <v>233</v>
      </c>
      <c r="B39" s="99" t="s">
        <v>437</v>
      </c>
      <c r="C39" s="100" t="s">
        <v>437</v>
      </c>
      <c r="D39" s="100" t="s">
        <v>437</v>
      </c>
      <c r="E39" s="100" t="s">
        <v>437</v>
      </c>
      <c r="F39" s="100" t="s">
        <v>437</v>
      </c>
      <c r="G39" s="100" t="s">
        <v>437</v>
      </c>
      <c r="H39" s="100" t="s">
        <v>437</v>
      </c>
      <c r="I39" s="100" t="s">
        <v>437</v>
      </c>
      <c r="J39" s="100" t="s">
        <v>437</v>
      </c>
      <c r="K39" s="100" t="s">
        <v>437</v>
      </c>
      <c r="L39" s="100" t="s">
        <v>437</v>
      </c>
      <c r="M39" s="100" t="s">
        <v>437</v>
      </c>
      <c r="N39" s="100" t="s">
        <v>437</v>
      </c>
      <c r="O39" s="100" t="s">
        <v>437</v>
      </c>
      <c r="P39" s="100" t="s">
        <v>437</v>
      </c>
    </row>
    <row r="40" spans="1:16">
      <c r="A40" t="s">
        <v>234</v>
      </c>
      <c r="B40" s="99" t="s">
        <v>437</v>
      </c>
      <c r="C40" s="100" t="s">
        <v>437</v>
      </c>
      <c r="D40" s="100" t="s">
        <v>437</v>
      </c>
      <c r="E40" s="100" t="s">
        <v>437</v>
      </c>
      <c r="F40" s="100" t="s">
        <v>437</v>
      </c>
      <c r="G40" s="100" t="s">
        <v>437</v>
      </c>
      <c r="H40" s="100" t="s">
        <v>437</v>
      </c>
      <c r="I40" s="100" t="s">
        <v>437</v>
      </c>
      <c r="J40" s="100" t="s">
        <v>437</v>
      </c>
      <c r="K40" s="100" t="s">
        <v>437</v>
      </c>
      <c r="L40" s="100" t="s">
        <v>437</v>
      </c>
      <c r="M40" s="100" t="s">
        <v>437</v>
      </c>
      <c r="N40" s="100" t="s">
        <v>437</v>
      </c>
      <c r="O40" s="100" t="s">
        <v>437</v>
      </c>
      <c r="P40" s="100" t="s">
        <v>437</v>
      </c>
    </row>
    <row r="41" spans="1:16">
      <c r="A41" t="s">
        <v>235</v>
      </c>
      <c r="B41" s="99" t="s">
        <v>437</v>
      </c>
      <c r="C41" s="100" t="s">
        <v>437</v>
      </c>
      <c r="D41" s="100" t="s">
        <v>437</v>
      </c>
      <c r="E41" s="100" t="s">
        <v>437</v>
      </c>
      <c r="F41" s="100" t="s">
        <v>437</v>
      </c>
      <c r="G41" s="100" t="s">
        <v>437</v>
      </c>
      <c r="H41" s="100" t="s">
        <v>437</v>
      </c>
      <c r="I41" s="100" t="s">
        <v>437</v>
      </c>
      <c r="J41" s="100" t="s">
        <v>437</v>
      </c>
      <c r="K41" s="100" t="s">
        <v>437</v>
      </c>
      <c r="L41" s="100" t="s">
        <v>437</v>
      </c>
      <c r="M41" s="100" t="s">
        <v>437</v>
      </c>
      <c r="N41" s="100" t="s">
        <v>437</v>
      </c>
      <c r="O41" s="100" t="s">
        <v>437</v>
      </c>
      <c r="P41" s="100" t="s">
        <v>437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436</v>
      </c>
    </row>
    <row r="2" spans="1:21" s="1" customFormat="1">
      <c r="A2" s="2" t="s">
        <v>1</v>
      </c>
      <c r="B2" s="9" t="s">
        <v>384</v>
      </c>
    </row>
    <row r="3" spans="1:21" s="1" customFormat="1">
      <c r="A3" s="2" t="s">
        <v>2</v>
      </c>
      <c r="B3" s="60" t="s">
        <v>385</v>
      </c>
    </row>
    <row r="4" spans="1:21" s="1" customFormat="1">
      <c r="A4" s="2" t="s">
        <v>3</v>
      </c>
      <c r="B4" s="61" t="s">
        <v>157</v>
      </c>
    </row>
    <row r="5" spans="1:21" s="15" customFormat="1">
      <c r="A5" s="31" t="s">
        <v>92</v>
      </c>
      <c r="B5" s="32" t="s">
        <v>118</v>
      </c>
      <c r="C5" s="32" t="s">
        <v>46</v>
      </c>
      <c r="D5" s="107" t="s">
        <v>47</v>
      </c>
      <c r="E5" s="107" t="s">
        <v>48</v>
      </c>
      <c r="F5" s="107" t="s">
        <v>67</v>
      </c>
      <c r="G5" s="107" t="s">
        <v>49</v>
      </c>
      <c r="H5" s="32" t="s">
        <v>68</v>
      </c>
      <c r="I5" s="32" t="s">
        <v>156</v>
      </c>
      <c r="J5" s="32" t="s">
        <v>50</v>
      </c>
      <c r="K5" s="34" t="s">
        <v>119</v>
      </c>
      <c r="L5" s="107" t="s">
        <v>52</v>
      </c>
      <c r="M5" s="32" t="s">
        <v>147</v>
      </c>
      <c r="N5" s="32" t="s">
        <v>148</v>
      </c>
      <c r="O5" s="32" t="s">
        <v>5</v>
      </c>
      <c r="P5" s="32" t="s">
        <v>54</v>
      </c>
      <c r="Q5" s="33" t="s">
        <v>143</v>
      </c>
      <c r="R5" s="13"/>
      <c r="S5" s="13"/>
      <c r="T5" s="13"/>
      <c r="U5" s="13"/>
    </row>
    <row r="6" spans="1:21" s="15" customFormat="1">
      <c r="A6" s="92" t="s">
        <v>437</v>
      </c>
      <c r="B6" s="115" t="s">
        <v>437</v>
      </c>
      <c r="C6" s="93" t="s">
        <v>437</v>
      </c>
      <c r="D6" s="93" t="s">
        <v>437</v>
      </c>
      <c r="E6" s="93" t="s">
        <v>437</v>
      </c>
      <c r="F6" s="16" t="s">
        <v>70</v>
      </c>
      <c r="G6" s="93" t="s">
        <v>437</v>
      </c>
      <c r="H6" s="16" t="s">
        <v>71</v>
      </c>
      <c r="I6" s="93" t="s">
        <v>437</v>
      </c>
      <c r="J6" s="93" t="s">
        <v>437</v>
      </c>
      <c r="K6" s="16" t="s">
        <v>7</v>
      </c>
      <c r="L6" s="16" t="s">
        <v>7</v>
      </c>
      <c r="M6" s="16" t="s">
        <v>144</v>
      </c>
      <c r="N6" s="93" t="s">
        <v>437</v>
      </c>
      <c r="O6" s="16" t="s">
        <v>145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4" t="s">
        <v>437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5" t="s">
        <v>437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120</v>
      </c>
      <c r="B8" s="110" t="s">
        <v>437</v>
      </c>
      <c r="C8" s="110" t="s">
        <v>437</v>
      </c>
      <c r="D8" s="110" t="s">
        <v>437</v>
      </c>
      <c r="E8" s="110" t="s">
        <v>437</v>
      </c>
      <c r="F8" s="110" t="s">
        <v>437</v>
      </c>
      <c r="G8" s="110" t="s">
        <v>437</v>
      </c>
      <c r="H8" s="110" t="s">
        <v>437</v>
      </c>
      <c r="I8" s="110" t="s">
        <v>437</v>
      </c>
      <c r="J8" s="110" t="s">
        <v>437</v>
      </c>
      <c r="K8" s="110" t="s">
        <v>437</v>
      </c>
      <c r="L8" s="95" t="s">
        <v>437</v>
      </c>
      <c r="M8" s="52">
        <v>0</v>
      </c>
      <c r="N8" s="95" t="s">
        <v>437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160</v>
      </c>
      <c r="B9" s="99" t="s">
        <v>437</v>
      </c>
      <c r="C9" s="99" t="s">
        <v>437</v>
      </c>
      <c r="D9" s="100" t="s">
        <v>437</v>
      </c>
      <c r="E9" s="100" t="s">
        <v>437</v>
      </c>
      <c r="F9" s="100" t="s">
        <v>437</v>
      </c>
      <c r="G9" s="100" t="s">
        <v>437</v>
      </c>
      <c r="H9" s="58">
        <v>0</v>
      </c>
      <c r="I9" s="100" t="s">
        <v>437</v>
      </c>
      <c r="J9" s="100" t="s">
        <v>437</v>
      </c>
      <c r="K9" s="100" t="s">
        <v>437</v>
      </c>
      <c r="L9" s="57">
        <v>0</v>
      </c>
      <c r="M9" s="58">
        <v>0</v>
      </c>
      <c r="N9" s="100" t="s">
        <v>437</v>
      </c>
      <c r="O9" s="58">
        <v>0</v>
      </c>
      <c r="P9" s="57">
        <v>0</v>
      </c>
      <c r="Q9" s="57">
        <v>0</v>
      </c>
    </row>
    <row r="10" spans="1:21">
      <c r="A10" s="56" t="s">
        <v>363</v>
      </c>
      <c r="B10" s="99" t="s">
        <v>437</v>
      </c>
      <c r="C10" s="99" t="s">
        <v>437</v>
      </c>
      <c r="D10" s="100" t="s">
        <v>437</v>
      </c>
      <c r="E10" s="100" t="s">
        <v>437</v>
      </c>
      <c r="F10" s="100" t="s">
        <v>437</v>
      </c>
      <c r="G10" s="100" t="s">
        <v>437</v>
      </c>
      <c r="H10" s="58">
        <v>0</v>
      </c>
      <c r="I10" s="100" t="s">
        <v>437</v>
      </c>
      <c r="J10" s="100" t="s">
        <v>437</v>
      </c>
      <c r="K10" s="100" t="s">
        <v>437</v>
      </c>
      <c r="L10" s="57">
        <v>0</v>
      </c>
      <c r="M10" s="58">
        <v>0</v>
      </c>
      <c r="N10" s="100" t="s">
        <v>437</v>
      </c>
      <c r="O10" s="58">
        <v>0</v>
      </c>
      <c r="P10" s="57">
        <v>0</v>
      </c>
      <c r="Q10" s="57">
        <v>0</v>
      </c>
    </row>
    <row r="11" spans="1:21">
      <c r="A11" t="s">
        <v>173</v>
      </c>
      <c r="B11" s="99" t="s">
        <v>437</v>
      </c>
      <c r="C11" t="s">
        <v>173</v>
      </c>
      <c r="D11" s="100" t="s">
        <v>437</v>
      </c>
      <c r="E11" t="s">
        <v>173</v>
      </c>
      <c r="F11" s="100" t="s">
        <v>437</v>
      </c>
      <c r="G11" s="100" t="s">
        <v>437</v>
      </c>
      <c r="H11" s="54">
        <v>0</v>
      </c>
      <c r="I11" t="s">
        <v>173</v>
      </c>
      <c r="J11" t="s">
        <v>173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364</v>
      </c>
      <c r="B12" s="99" t="s">
        <v>437</v>
      </c>
      <c r="C12" s="99" t="s">
        <v>437</v>
      </c>
      <c r="D12" s="100" t="s">
        <v>437</v>
      </c>
      <c r="E12" s="100" t="s">
        <v>437</v>
      </c>
      <c r="F12" s="100" t="s">
        <v>437</v>
      </c>
      <c r="G12" s="100" t="s">
        <v>437</v>
      </c>
      <c r="H12" s="58">
        <v>0</v>
      </c>
      <c r="I12" s="100" t="s">
        <v>437</v>
      </c>
      <c r="J12" s="100" t="s">
        <v>437</v>
      </c>
      <c r="K12" s="100" t="s">
        <v>437</v>
      </c>
      <c r="L12" s="57">
        <v>0</v>
      </c>
      <c r="M12" s="58">
        <v>0</v>
      </c>
      <c r="N12" s="100" t="s">
        <v>437</v>
      </c>
      <c r="O12" s="58">
        <v>0</v>
      </c>
      <c r="P12" s="57">
        <v>0</v>
      </c>
      <c r="Q12" s="57">
        <v>0</v>
      </c>
    </row>
    <row r="13" spans="1:21">
      <c r="A13" t="s">
        <v>173</v>
      </c>
      <c r="B13" s="99" t="s">
        <v>437</v>
      </c>
      <c r="C13" t="s">
        <v>173</v>
      </c>
      <c r="D13" s="100" t="s">
        <v>437</v>
      </c>
      <c r="E13" t="s">
        <v>173</v>
      </c>
      <c r="F13" s="100" t="s">
        <v>437</v>
      </c>
      <c r="G13" s="100" t="s">
        <v>437</v>
      </c>
      <c r="H13" s="54">
        <v>0</v>
      </c>
      <c r="I13" t="s">
        <v>173</v>
      </c>
      <c r="J13" t="s">
        <v>173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365</v>
      </c>
      <c r="B14" s="99" t="s">
        <v>437</v>
      </c>
      <c r="C14" s="99" t="s">
        <v>437</v>
      </c>
      <c r="D14" s="100" t="s">
        <v>437</v>
      </c>
      <c r="E14" s="100" t="s">
        <v>437</v>
      </c>
      <c r="F14" s="100" t="s">
        <v>437</v>
      </c>
      <c r="G14" s="100" t="s">
        <v>437</v>
      </c>
      <c r="H14" s="58">
        <v>0</v>
      </c>
      <c r="I14" s="100" t="s">
        <v>437</v>
      </c>
      <c r="J14" s="100" t="s">
        <v>437</v>
      </c>
      <c r="K14" s="100" t="s">
        <v>437</v>
      </c>
      <c r="L14" s="57">
        <v>0</v>
      </c>
      <c r="M14" s="58">
        <v>0</v>
      </c>
      <c r="N14" s="100" t="s">
        <v>437</v>
      </c>
      <c r="O14" s="58">
        <v>0</v>
      </c>
      <c r="P14" s="57">
        <v>0</v>
      </c>
      <c r="Q14" s="57">
        <v>0</v>
      </c>
    </row>
    <row r="15" spans="1:21">
      <c r="A15" t="s">
        <v>173</v>
      </c>
      <c r="B15" s="99" t="s">
        <v>437</v>
      </c>
      <c r="C15" t="s">
        <v>173</v>
      </c>
      <c r="D15" s="100" t="s">
        <v>437</v>
      </c>
      <c r="E15" t="s">
        <v>173</v>
      </c>
      <c r="F15" s="100" t="s">
        <v>437</v>
      </c>
      <c r="G15" s="100" t="s">
        <v>437</v>
      </c>
      <c r="H15" s="54">
        <v>0</v>
      </c>
      <c r="I15" t="s">
        <v>173</v>
      </c>
      <c r="J15" t="s">
        <v>173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366</v>
      </c>
      <c r="B16" s="99" t="s">
        <v>437</v>
      </c>
      <c r="C16" s="99" t="s">
        <v>437</v>
      </c>
      <c r="D16" s="100" t="s">
        <v>437</v>
      </c>
      <c r="E16" s="100" t="s">
        <v>437</v>
      </c>
      <c r="F16" s="100" t="s">
        <v>437</v>
      </c>
      <c r="G16" s="100" t="s">
        <v>437</v>
      </c>
      <c r="H16" s="58">
        <v>0</v>
      </c>
      <c r="I16" s="100" t="s">
        <v>437</v>
      </c>
      <c r="J16" s="100" t="s">
        <v>437</v>
      </c>
      <c r="K16" s="100" t="s">
        <v>437</v>
      </c>
      <c r="L16" s="57">
        <v>0</v>
      </c>
      <c r="M16" s="58">
        <v>0</v>
      </c>
      <c r="N16" s="100" t="s">
        <v>437</v>
      </c>
      <c r="O16" s="58">
        <v>0</v>
      </c>
      <c r="P16" s="57">
        <v>0</v>
      </c>
      <c r="Q16" s="57">
        <v>0</v>
      </c>
    </row>
    <row r="17" spans="1:17">
      <c r="A17" t="s">
        <v>173</v>
      </c>
      <c r="B17" s="99" t="s">
        <v>437</v>
      </c>
      <c r="C17" t="s">
        <v>173</v>
      </c>
      <c r="D17" s="100" t="s">
        <v>437</v>
      </c>
      <c r="E17" t="s">
        <v>173</v>
      </c>
      <c r="F17" s="100" t="s">
        <v>437</v>
      </c>
      <c r="G17" s="100" t="s">
        <v>437</v>
      </c>
      <c r="H17" s="54">
        <v>0</v>
      </c>
      <c r="I17" t="s">
        <v>173</v>
      </c>
      <c r="J17" t="s">
        <v>173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367</v>
      </c>
      <c r="B18" s="99" t="s">
        <v>437</v>
      </c>
      <c r="C18" s="99" t="s">
        <v>437</v>
      </c>
      <c r="D18" s="100" t="s">
        <v>437</v>
      </c>
      <c r="E18" s="100" t="s">
        <v>437</v>
      </c>
      <c r="F18" s="100" t="s">
        <v>437</v>
      </c>
      <c r="G18" s="100" t="s">
        <v>437</v>
      </c>
      <c r="H18" s="58">
        <v>0</v>
      </c>
      <c r="I18" s="100" t="s">
        <v>437</v>
      </c>
      <c r="J18" s="100" t="s">
        <v>437</v>
      </c>
      <c r="K18" s="100" t="s">
        <v>437</v>
      </c>
      <c r="L18" s="57">
        <v>0</v>
      </c>
      <c r="M18" s="58">
        <v>0</v>
      </c>
      <c r="N18" s="100" t="s">
        <v>437</v>
      </c>
      <c r="O18" s="58">
        <v>0</v>
      </c>
      <c r="P18" s="57">
        <v>0</v>
      </c>
      <c r="Q18" s="57">
        <v>0</v>
      </c>
    </row>
    <row r="19" spans="1:17">
      <c r="A19" t="s">
        <v>173</v>
      </c>
      <c r="B19" s="99" t="s">
        <v>437</v>
      </c>
      <c r="C19" t="s">
        <v>173</v>
      </c>
      <c r="D19" s="100" t="s">
        <v>437</v>
      </c>
      <c r="E19" t="s">
        <v>173</v>
      </c>
      <c r="F19" s="100" t="s">
        <v>437</v>
      </c>
      <c r="G19" s="100" t="s">
        <v>437</v>
      </c>
      <c r="H19" s="54">
        <v>0</v>
      </c>
      <c r="I19" t="s">
        <v>173</v>
      </c>
      <c r="J19" t="s">
        <v>173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368</v>
      </c>
      <c r="B20" s="99" t="s">
        <v>437</v>
      </c>
      <c r="C20" s="99" t="s">
        <v>437</v>
      </c>
      <c r="D20" s="100" t="s">
        <v>437</v>
      </c>
      <c r="E20" s="100" t="s">
        <v>437</v>
      </c>
      <c r="F20" s="100" t="s">
        <v>437</v>
      </c>
      <c r="G20" s="100" t="s">
        <v>437</v>
      </c>
      <c r="H20" s="58">
        <v>0</v>
      </c>
      <c r="I20" s="100" t="s">
        <v>437</v>
      </c>
      <c r="J20" s="100" t="s">
        <v>437</v>
      </c>
      <c r="K20" s="100" t="s">
        <v>437</v>
      </c>
      <c r="L20" s="57">
        <v>0</v>
      </c>
      <c r="M20" s="58">
        <v>0</v>
      </c>
      <c r="N20" s="100" t="s">
        <v>437</v>
      </c>
      <c r="O20" s="58">
        <v>0</v>
      </c>
      <c r="P20" s="57">
        <v>0</v>
      </c>
      <c r="Q20" s="57">
        <v>0</v>
      </c>
    </row>
    <row r="21" spans="1:17">
      <c r="A21" s="56" t="s">
        <v>369</v>
      </c>
      <c r="B21" s="99" t="s">
        <v>437</v>
      </c>
      <c r="C21" s="99" t="s">
        <v>437</v>
      </c>
      <c r="D21" s="100" t="s">
        <v>437</v>
      </c>
      <c r="E21" s="100" t="s">
        <v>437</v>
      </c>
      <c r="F21" s="100" t="s">
        <v>437</v>
      </c>
      <c r="G21" s="100" t="s">
        <v>437</v>
      </c>
      <c r="H21" s="58">
        <v>0</v>
      </c>
      <c r="I21" s="100" t="s">
        <v>437</v>
      </c>
      <c r="J21" s="100" t="s">
        <v>437</v>
      </c>
      <c r="K21" s="100" t="s">
        <v>437</v>
      </c>
      <c r="L21" s="57">
        <v>0</v>
      </c>
      <c r="M21" s="58">
        <v>0</v>
      </c>
      <c r="N21" s="100" t="s">
        <v>437</v>
      </c>
      <c r="O21" s="58">
        <v>0</v>
      </c>
      <c r="P21" s="57">
        <v>0</v>
      </c>
      <c r="Q21" s="57">
        <v>0</v>
      </c>
    </row>
    <row r="22" spans="1:17">
      <c r="A22" t="s">
        <v>173</v>
      </c>
      <c r="B22" s="99" t="s">
        <v>437</v>
      </c>
      <c r="C22" t="s">
        <v>173</v>
      </c>
      <c r="D22" s="100" t="s">
        <v>437</v>
      </c>
      <c r="E22" t="s">
        <v>173</v>
      </c>
      <c r="F22" s="100" t="s">
        <v>437</v>
      </c>
      <c r="G22" s="100" t="s">
        <v>437</v>
      </c>
      <c r="H22" s="54">
        <v>0</v>
      </c>
      <c r="I22" t="s">
        <v>173</v>
      </c>
      <c r="J22" t="s">
        <v>173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370</v>
      </c>
      <c r="B23" s="99" t="s">
        <v>437</v>
      </c>
      <c r="C23" s="99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58">
        <v>0</v>
      </c>
      <c r="I23" s="100" t="s">
        <v>437</v>
      </c>
      <c r="J23" s="100" t="s">
        <v>437</v>
      </c>
      <c r="K23" s="100" t="s">
        <v>437</v>
      </c>
      <c r="L23" s="57">
        <v>0</v>
      </c>
      <c r="M23" s="58">
        <v>0</v>
      </c>
      <c r="N23" s="100" t="s">
        <v>437</v>
      </c>
      <c r="O23" s="58">
        <v>0</v>
      </c>
      <c r="P23" s="57">
        <v>0</v>
      </c>
      <c r="Q23" s="57">
        <v>0</v>
      </c>
    </row>
    <row r="24" spans="1:17">
      <c r="A24" t="s">
        <v>173</v>
      </c>
      <c r="B24" s="99" t="s">
        <v>437</v>
      </c>
      <c r="C24" t="s">
        <v>173</v>
      </c>
      <c r="D24" s="100" t="s">
        <v>437</v>
      </c>
      <c r="E24" t="s">
        <v>173</v>
      </c>
      <c r="F24" s="100" t="s">
        <v>437</v>
      </c>
      <c r="G24" s="100" t="s">
        <v>437</v>
      </c>
      <c r="H24" s="54">
        <v>0</v>
      </c>
      <c r="I24" t="s">
        <v>173</v>
      </c>
      <c r="J24" t="s">
        <v>173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371</v>
      </c>
      <c r="B25" s="99" t="s">
        <v>437</v>
      </c>
      <c r="C25" s="99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58">
        <v>0</v>
      </c>
      <c r="I25" s="100" t="s">
        <v>437</v>
      </c>
      <c r="J25" s="100" t="s">
        <v>437</v>
      </c>
      <c r="K25" s="100" t="s">
        <v>437</v>
      </c>
      <c r="L25" s="57">
        <v>0</v>
      </c>
      <c r="M25" s="58">
        <v>0</v>
      </c>
      <c r="N25" s="100" t="s">
        <v>437</v>
      </c>
      <c r="O25" s="58">
        <v>0</v>
      </c>
      <c r="P25" s="57">
        <v>0</v>
      </c>
      <c r="Q25" s="57">
        <v>0</v>
      </c>
    </row>
    <row r="26" spans="1:17">
      <c r="A26" t="s">
        <v>173</v>
      </c>
      <c r="B26" s="99" t="s">
        <v>437</v>
      </c>
      <c r="C26" t="s">
        <v>173</v>
      </c>
      <c r="D26" s="100" t="s">
        <v>437</v>
      </c>
      <c r="E26" t="s">
        <v>173</v>
      </c>
      <c r="F26" s="100" t="s">
        <v>437</v>
      </c>
      <c r="G26" s="100" t="s">
        <v>437</v>
      </c>
      <c r="H26" s="54">
        <v>0</v>
      </c>
      <c r="I26" t="s">
        <v>173</v>
      </c>
      <c r="J26" t="s">
        <v>173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372</v>
      </c>
      <c r="B27" s="99" t="s">
        <v>437</v>
      </c>
      <c r="C27" s="99" t="s">
        <v>437</v>
      </c>
      <c r="D27" s="100" t="s">
        <v>437</v>
      </c>
      <c r="E27" s="100" t="s">
        <v>437</v>
      </c>
      <c r="F27" s="100" t="s">
        <v>437</v>
      </c>
      <c r="G27" s="100" t="s">
        <v>437</v>
      </c>
      <c r="H27" s="58">
        <v>0</v>
      </c>
      <c r="I27" s="100" t="s">
        <v>437</v>
      </c>
      <c r="J27" s="100" t="s">
        <v>437</v>
      </c>
      <c r="K27" s="100" t="s">
        <v>437</v>
      </c>
      <c r="L27" s="57">
        <v>0</v>
      </c>
      <c r="M27" s="58">
        <v>0</v>
      </c>
      <c r="N27" s="100" t="s">
        <v>437</v>
      </c>
      <c r="O27" s="58">
        <v>0</v>
      </c>
      <c r="P27" s="57">
        <v>0</v>
      </c>
      <c r="Q27" s="57">
        <v>0</v>
      </c>
    </row>
    <row r="28" spans="1:17">
      <c r="A28" t="s">
        <v>173</v>
      </c>
      <c r="B28" s="99" t="s">
        <v>437</v>
      </c>
      <c r="C28" t="s">
        <v>173</v>
      </c>
      <c r="D28" s="100" t="s">
        <v>437</v>
      </c>
      <c r="E28" t="s">
        <v>173</v>
      </c>
      <c r="F28" s="100" t="s">
        <v>437</v>
      </c>
      <c r="G28" s="100" t="s">
        <v>437</v>
      </c>
      <c r="H28" s="54">
        <v>0</v>
      </c>
      <c r="I28" t="s">
        <v>173</v>
      </c>
      <c r="J28" t="s">
        <v>173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178</v>
      </c>
      <c r="B29" s="99" t="s">
        <v>437</v>
      </c>
      <c r="C29" s="99" t="s">
        <v>437</v>
      </c>
      <c r="D29" s="100" t="s">
        <v>437</v>
      </c>
      <c r="E29" s="100" t="s">
        <v>437</v>
      </c>
      <c r="F29" s="100" t="s">
        <v>437</v>
      </c>
      <c r="G29" s="100" t="s">
        <v>437</v>
      </c>
      <c r="H29" s="58">
        <v>0</v>
      </c>
      <c r="I29" s="100" t="s">
        <v>437</v>
      </c>
      <c r="J29" s="100" t="s">
        <v>437</v>
      </c>
      <c r="K29" s="100" t="s">
        <v>437</v>
      </c>
      <c r="L29" s="57">
        <v>0</v>
      </c>
      <c r="M29" s="58">
        <v>0</v>
      </c>
      <c r="N29" s="100" t="s">
        <v>437</v>
      </c>
      <c r="O29" s="58">
        <v>0</v>
      </c>
      <c r="P29" s="57">
        <v>0</v>
      </c>
      <c r="Q29" s="57">
        <v>0</v>
      </c>
    </row>
    <row r="30" spans="1:17">
      <c r="A30" s="56" t="s">
        <v>373</v>
      </c>
      <c r="B30" s="99" t="s">
        <v>437</v>
      </c>
      <c r="C30" s="99" t="s">
        <v>437</v>
      </c>
      <c r="D30" s="100" t="s">
        <v>437</v>
      </c>
      <c r="E30" s="100" t="s">
        <v>437</v>
      </c>
      <c r="F30" s="100" t="s">
        <v>437</v>
      </c>
      <c r="G30" s="100" t="s">
        <v>437</v>
      </c>
      <c r="H30" s="58">
        <v>0</v>
      </c>
      <c r="I30" s="100" t="s">
        <v>437</v>
      </c>
      <c r="J30" s="100" t="s">
        <v>437</v>
      </c>
      <c r="K30" s="100" t="s">
        <v>437</v>
      </c>
      <c r="L30" s="57">
        <v>0</v>
      </c>
      <c r="M30" s="58">
        <v>0</v>
      </c>
      <c r="N30" s="100" t="s">
        <v>437</v>
      </c>
      <c r="O30" s="58">
        <v>0</v>
      </c>
      <c r="P30" s="57">
        <v>0</v>
      </c>
      <c r="Q30" s="57">
        <v>0</v>
      </c>
    </row>
    <row r="31" spans="1:17">
      <c r="A31" t="s">
        <v>173</v>
      </c>
      <c r="B31" s="99" t="s">
        <v>437</v>
      </c>
      <c r="C31" t="s">
        <v>173</v>
      </c>
      <c r="D31" s="100" t="s">
        <v>437</v>
      </c>
      <c r="E31" t="s">
        <v>173</v>
      </c>
      <c r="F31" s="100" t="s">
        <v>437</v>
      </c>
      <c r="G31" s="100" t="s">
        <v>437</v>
      </c>
      <c r="H31" s="54">
        <v>0</v>
      </c>
      <c r="I31" t="s">
        <v>173</v>
      </c>
      <c r="J31" t="s">
        <v>173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365</v>
      </c>
      <c r="B32" s="99" t="s">
        <v>437</v>
      </c>
      <c r="C32" s="99" t="s">
        <v>437</v>
      </c>
      <c r="D32" s="100" t="s">
        <v>437</v>
      </c>
      <c r="E32" s="100" t="s">
        <v>437</v>
      </c>
      <c r="F32" s="100" t="s">
        <v>437</v>
      </c>
      <c r="G32" s="100" t="s">
        <v>437</v>
      </c>
      <c r="H32" s="58">
        <v>0</v>
      </c>
      <c r="I32" s="100" t="s">
        <v>437</v>
      </c>
      <c r="J32" s="100" t="s">
        <v>437</v>
      </c>
      <c r="K32" s="100" t="s">
        <v>437</v>
      </c>
      <c r="L32" s="57">
        <v>0</v>
      </c>
      <c r="M32" s="58">
        <v>0</v>
      </c>
      <c r="N32" s="100" t="s">
        <v>437</v>
      </c>
      <c r="O32" s="58">
        <v>0</v>
      </c>
      <c r="P32" s="57">
        <v>0</v>
      </c>
      <c r="Q32" s="57">
        <v>0</v>
      </c>
    </row>
    <row r="33" spans="1:17">
      <c r="A33" t="s">
        <v>173</v>
      </c>
      <c r="B33" s="99" t="s">
        <v>437</v>
      </c>
      <c r="C33" t="s">
        <v>173</v>
      </c>
      <c r="D33" s="100" t="s">
        <v>437</v>
      </c>
      <c r="E33" t="s">
        <v>173</v>
      </c>
      <c r="F33" s="100" t="s">
        <v>437</v>
      </c>
      <c r="G33" s="100" t="s">
        <v>437</v>
      </c>
      <c r="H33" s="54">
        <v>0</v>
      </c>
      <c r="I33" t="s">
        <v>173</v>
      </c>
      <c r="J33" t="s">
        <v>173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366</v>
      </c>
      <c r="B34" s="99" t="s">
        <v>437</v>
      </c>
      <c r="C34" s="99" t="s">
        <v>437</v>
      </c>
      <c r="D34" s="100" t="s">
        <v>437</v>
      </c>
      <c r="E34" s="100" t="s">
        <v>437</v>
      </c>
      <c r="F34" s="100" t="s">
        <v>437</v>
      </c>
      <c r="G34" s="100" t="s">
        <v>437</v>
      </c>
      <c r="H34" s="58">
        <v>0</v>
      </c>
      <c r="I34" s="100" t="s">
        <v>437</v>
      </c>
      <c r="J34" s="100" t="s">
        <v>437</v>
      </c>
      <c r="K34" s="100" t="s">
        <v>437</v>
      </c>
      <c r="L34" s="57">
        <v>0</v>
      </c>
      <c r="M34" s="58">
        <v>0</v>
      </c>
      <c r="N34" s="100" t="s">
        <v>437</v>
      </c>
      <c r="O34" s="58">
        <v>0</v>
      </c>
      <c r="P34" s="57">
        <v>0</v>
      </c>
      <c r="Q34" s="57">
        <v>0</v>
      </c>
    </row>
    <row r="35" spans="1:17">
      <c r="A35" t="s">
        <v>173</v>
      </c>
      <c r="B35" s="99" t="s">
        <v>437</v>
      </c>
      <c r="C35" t="s">
        <v>173</v>
      </c>
      <c r="D35" s="100" t="s">
        <v>437</v>
      </c>
      <c r="E35" t="s">
        <v>173</v>
      </c>
      <c r="F35" s="100" t="s">
        <v>437</v>
      </c>
      <c r="G35" s="100" t="s">
        <v>437</v>
      </c>
      <c r="H35" s="54">
        <v>0</v>
      </c>
      <c r="I35" t="s">
        <v>173</v>
      </c>
      <c r="J35" t="s">
        <v>173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372</v>
      </c>
      <c r="B36" s="99" t="s">
        <v>437</v>
      </c>
      <c r="C36" s="99" t="s">
        <v>437</v>
      </c>
      <c r="D36" s="100" t="s">
        <v>437</v>
      </c>
      <c r="E36" s="100" t="s">
        <v>437</v>
      </c>
      <c r="F36" s="100" t="s">
        <v>437</v>
      </c>
      <c r="G36" s="100" t="s">
        <v>437</v>
      </c>
      <c r="H36" s="58">
        <v>0</v>
      </c>
      <c r="I36" s="100" t="s">
        <v>437</v>
      </c>
      <c r="J36" s="100" t="s">
        <v>437</v>
      </c>
      <c r="K36" s="100" t="s">
        <v>437</v>
      </c>
      <c r="L36" s="57">
        <v>0</v>
      </c>
      <c r="M36" s="58">
        <v>0</v>
      </c>
      <c r="N36" s="100" t="s">
        <v>437</v>
      </c>
      <c r="O36" s="58">
        <v>0</v>
      </c>
      <c r="P36" s="57">
        <v>0</v>
      </c>
      <c r="Q36" s="57">
        <v>0</v>
      </c>
    </row>
    <row r="37" spans="1:17">
      <c r="A37" t="s">
        <v>173</v>
      </c>
      <c r="B37" s="99" t="s">
        <v>437</v>
      </c>
      <c r="C37" t="s">
        <v>173</v>
      </c>
      <c r="D37" s="100" t="s">
        <v>437</v>
      </c>
      <c r="E37" t="s">
        <v>173</v>
      </c>
      <c r="F37" s="100" t="s">
        <v>437</v>
      </c>
      <c r="G37" s="100" t="s">
        <v>437</v>
      </c>
      <c r="H37" s="54">
        <v>0</v>
      </c>
      <c r="I37" t="s">
        <v>173</v>
      </c>
      <c r="J37" t="s">
        <v>173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180</v>
      </c>
      <c r="B38" s="99" t="s">
        <v>437</v>
      </c>
      <c r="C38" s="99" t="s">
        <v>437</v>
      </c>
      <c r="D38" s="100" t="s">
        <v>437</v>
      </c>
      <c r="E38" s="100" t="s">
        <v>437</v>
      </c>
      <c r="F38" s="100" t="s">
        <v>437</v>
      </c>
      <c r="G38" s="100" t="s">
        <v>437</v>
      </c>
      <c r="H38" s="100" t="s">
        <v>437</v>
      </c>
      <c r="I38" s="100" t="s">
        <v>437</v>
      </c>
      <c r="J38" s="100" t="s">
        <v>437</v>
      </c>
      <c r="K38" s="100" t="s">
        <v>437</v>
      </c>
      <c r="L38" s="100" t="s">
        <v>437</v>
      </c>
      <c r="M38" s="100" t="s">
        <v>437</v>
      </c>
      <c r="N38" s="100" t="s">
        <v>437</v>
      </c>
      <c r="O38" s="100" t="s">
        <v>437</v>
      </c>
      <c r="P38" s="100" t="s">
        <v>437</v>
      </c>
      <c r="Q38" s="100" t="s">
        <v>437</v>
      </c>
    </row>
    <row r="39" spans="1:17">
      <c r="A39" t="s">
        <v>233</v>
      </c>
      <c r="B39" s="99" t="s">
        <v>437</v>
      </c>
      <c r="C39" s="99" t="s">
        <v>437</v>
      </c>
      <c r="D39" s="100" t="s">
        <v>437</v>
      </c>
      <c r="E39" s="100" t="s">
        <v>437</v>
      </c>
      <c r="F39" s="100" t="s">
        <v>437</v>
      </c>
      <c r="G39" s="100" t="s">
        <v>437</v>
      </c>
      <c r="H39" s="100" t="s">
        <v>437</v>
      </c>
      <c r="I39" s="100" t="s">
        <v>437</v>
      </c>
      <c r="J39" s="100" t="s">
        <v>437</v>
      </c>
      <c r="K39" s="100" t="s">
        <v>437</v>
      </c>
      <c r="L39" s="100" t="s">
        <v>437</v>
      </c>
      <c r="M39" s="100" t="s">
        <v>437</v>
      </c>
      <c r="N39" s="100" t="s">
        <v>437</v>
      </c>
      <c r="O39" s="100" t="s">
        <v>437</v>
      </c>
      <c r="P39" s="100" t="s">
        <v>437</v>
      </c>
      <c r="Q39" s="100" t="s">
        <v>437</v>
      </c>
    </row>
    <row r="40" spans="1:17">
      <c r="A40" t="s">
        <v>234</v>
      </c>
      <c r="B40" s="99" t="s">
        <v>437</v>
      </c>
      <c r="C40" s="99" t="s">
        <v>437</v>
      </c>
      <c r="D40" s="100" t="s">
        <v>437</v>
      </c>
      <c r="E40" s="100" t="s">
        <v>437</v>
      </c>
      <c r="F40" s="100" t="s">
        <v>437</v>
      </c>
      <c r="G40" s="100" t="s">
        <v>437</v>
      </c>
      <c r="H40" s="100" t="s">
        <v>437</v>
      </c>
      <c r="I40" s="100" t="s">
        <v>437</v>
      </c>
      <c r="J40" s="100" t="s">
        <v>437</v>
      </c>
      <c r="K40" s="100" t="s">
        <v>437</v>
      </c>
      <c r="L40" s="100" t="s">
        <v>437</v>
      </c>
      <c r="M40" s="100" t="s">
        <v>437</v>
      </c>
      <c r="N40" s="100" t="s">
        <v>437</v>
      </c>
      <c r="O40" s="100" t="s">
        <v>437</v>
      </c>
      <c r="P40" s="100" t="s">
        <v>437</v>
      </c>
      <c r="Q40" s="100" t="s">
        <v>437</v>
      </c>
    </row>
    <row r="41" spans="1:17">
      <c r="A41" t="s">
        <v>235</v>
      </c>
      <c r="B41" s="99" t="s">
        <v>437</v>
      </c>
      <c r="C41" s="99" t="s">
        <v>437</v>
      </c>
      <c r="D41" s="100" t="s">
        <v>437</v>
      </c>
      <c r="E41" s="100" t="s">
        <v>437</v>
      </c>
      <c r="F41" s="100" t="s">
        <v>437</v>
      </c>
      <c r="G41" s="100" t="s">
        <v>437</v>
      </c>
      <c r="H41" s="100" t="s">
        <v>437</v>
      </c>
      <c r="I41" s="100" t="s">
        <v>437</v>
      </c>
      <c r="J41" s="100" t="s">
        <v>437</v>
      </c>
      <c r="K41" s="100" t="s">
        <v>437</v>
      </c>
      <c r="L41" s="100" t="s">
        <v>437</v>
      </c>
      <c r="M41" s="100" t="s">
        <v>437</v>
      </c>
      <c r="N41" s="100" t="s">
        <v>437</v>
      </c>
      <c r="O41" s="100" t="s">
        <v>437</v>
      </c>
      <c r="P41" s="100" t="s">
        <v>437</v>
      </c>
      <c r="Q41" s="100" t="s">
        <v>437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436</v>
      </c>
    </row>
    <row r="2" spans="1:20" s="1" customFormat="1">
      <c r="A2" s="2" t="s">
        <v>1</v>
      </c>
      <c r="B2" s="9" t="s">
        <v>384</v>
      </c>
    </row>
    <row r="3" spans="1:20" s="1" customFormat="1">
      <c r="A3" s="2" t="s">
        <v>2</v>
      </c>
      <c r="B3" s="60" t="s">
        <v>385</v>
      </c>
    </row>
    <row r="4" spans="1:20" s="1" customFormat="1">
      <c r="A4" s="2" t="s">
        <v>3</v>
      </c>
      <c r="B4" s="61" t="s">
        <v>157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121</v>
      </c>
      <c r="I5" s="32" t="s">
        <v>52</v>
      </c>
      <c r="J5" s="32" t="s">
        <v>147</v>
      </c>
      <c r="K5" s="32" t="s">
        <v>148</v>
      </c>
      <c r="L5" s="32" t="s">
        <v>5</v>
      </c>
      <c r="M5" s="32" t="s">
        <v>54</v>
      </c>
      <c r="N5" s="33" t="s">
        <v>143</v>
      </c>
      <c r="O5" s="13"/>
      <c r="P5" s="13"/>
      <c r="Q5" s="13"/>
      <c r="R5" s="13"/>
      <c r="S5" s="13"/>
      <c r="T5" s="13"/>
    </row>
    <row r="6" spans="1:20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93" t="s">
        <v>437</v>
      </c>
      <c r="F6" s="20" t="s">
        <v>71</v>
      </c>
      <c r="G6" s="93" t="s">
        <v>437</v>
      </c>
      <c r="H6" s="20" t="s">
        <v>7</v>
      </c>
      <c r="I6" s="20" t="s">
        <v>7</v>
      </c>
      <c r="J6" s="20" t="s">
        <v>144</v>
      </c>
      <c r="K6" s="93" t="s">
        <v>437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122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95" t="s">
        <v>437</v>
      </c>
      <c r="I8" s="95" t="s">
        <v>437</v>
      </c>
      <c r="J8" s="52">
        <v>0</v>
      </c>
      <c r="K8" s="95" t="s">
        <v>437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160</v>
      </c>
      <c r="B9" s="99" t="s">
        <v>437</v>
      </c>
      <c r="C9" s="99" t="s">
        <v>437</v>
      </c>
      <c r="D9" s="100" t="s">
        <v>437</v>
      </c>
      <c r="E9" s="100" t="s">
        <v>437</v>
      </c>
      <c r="F9" s="58">
        <v>0</v>
      </c>
      <c r="G9" s="100" t="s">
        <v>437</v>
      </c>
      <c r="H9" s="100" t="s">
        <v>437</v>
      </c>
      <c r="I9" s="57">
        <v>0</v>
      </c>
      <c r="J9" s="58">
        <v>0</v>
      </c>
      <c r="K9" s="100" t="s">
        <v>437</v>
      </c>
      <c r="L9" s="58">
        <v>0</v>
      </c>
      <c r="M9" s="57">
        <v>0</v>
      </c>
      <c r="N9" s="57">
        <v>0</v>
      </c>
    </row>
    <row r="10" spans="1:20">
      <c r="A10" s="56" t="s">
        <v>349</v>
      </c>
      <c r="B10" s="99" t="s">
        <v>437</v>
      </c>
      <c r="C10" s="99" t="s">
        <v>437</v>
      </c>
      <c r="D10" s="100" t="s">
        <v>437</v>
      </c>
      <c r="E10" s="100" t="s">
        <v>437</v>
      </c>
      <c r="F10" s="58">
        <v>0</v>
      </c>
      <c r="G10" s="100" t="s">
        <v>437</v>
      </c>
      <c r="H10" s="100" t="s">
        <v>437</v>
      </c>
      <c r="I10" s="57">
        <v>0</v>
      </c>
      <c r="J10" s="58">
        <v>0</v>
      </c>
      <c r="K10" s="100" t="s">
        <v>437</v>
      </c>
      <c r="L10" s="58">
        <v>0</v>
      </c>
      <c r="M10" s="57">
        <v>0</v>
      </c>
      <c r="N10" s="57">
        <v>0</v>
      </c>
    </row>
    <row r="11" spans="1:20">
      <c r="A11" t="s">
        <v>173</v>
      </c>
      <c r="B11" t="s">
        <v>173</v>
      </c>
      <c r="C11" s="99" t="s">
        <v>437</v>
      </c>
      <c r="D11" t="s">
        <v>173</v>
      </c>
      <c r="E11" s="100" t="s">
        <v>437</v>
      </c>
      <c r="F11" s="54">
        <v>0</v>
      </c>
      <c r="G11" t="s">
        <v>173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350</v>
      </c>
      <c r="B12" s="99" t="s">
        <v>437</v>
      </c>
      <c r="C12" s="99" t="s">
        <v>437</v>
      </c>
      <c r="D12" s="100" t="s">
        <v>437</v>
      </c>
      <c r="E12" s="100" t="s">
        <v>437</v>
      </c>
      <c r="F12" s="58">
        <v>0</v>
      </c>
      <c r="G12" s="100" t="s">
        <v>437</v>
      </c>
      <c r="H12" s="100" t="s">
        <v>437</v>
      </c>
      <c r="I12" s="57">
        <v>0</v>
      </c>
      <c r="J12" s="58">
        <v>0</v>
      </c>
      <c r="K12" s="100" t="s">
        <v>437</v>
      </c>
      <c r="L12" s="58">
        <v>0</v>
      </c>
      <c r="M12" s="57">
        <v>0</v>
      </c>
      <c r="N12" s="57">
        <v>0</v>
      </c>
    </row>
    <row r="13" spans="1:20">
      <c r="A13" t="s">
        <v>173</v>
      </c>
      <c r="B13" t="s">
        <v>173</v>
      </c>
      <c r="C13" s="99" t="s">
        <v>437</v>
      </c>
      <c r="D13" t="s">
        <v>173</v>
      </c>
      <c r="E13" s="100" t="s">
        <v>437</v>
      </c>
      <c r="F13" s="54">
        <v>0</v>
      </c>
      <c r="G13" t="s">
        <v>173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374</v>
      </c>
      <c r="B14" s="99" t="s">
        <v>437</v>
      </c>
      <c r="C14" s="99" t="s">
        <v>437</v>
      </c>
      <c r="D14" s="100" t="s">
        <v>437</v>
      </c>
      <c r="E14" s="100" t="s">
        <v>437</v>
      </c>
      <c r="F14" s="58">
        <v>0</v>
      </c>
      <c r="G14" s="100" t="s">
        <v>437</v>
      </c>
      <c r="H14" s="100" t="s">
        <v>437</v>
      </c>
      <c r="I14" s="57">
        <v>0</v>
      </c>
      <c r="J14" s="58">
        <v>0</v>
      </c>
      <c r="K14" s="100" t="s">
        <v>437</v>
      </c>
      <c r="L14" s="58">
        <v>0</v>
      </c>
      <c r="M14" s="57">
        <v>0</v>
      </c>
      <c r="N14" s="57">
        <v>0</v>
      </c>
    </row>
    <row r="15" spans="1:20">
      <c r="A15" t="s">
        <v>173</v>
      </c>
      <c r="B15" t="s">
        <v>173</v>
      </c>
      <c r="C15" s="99" t="s">
        <v>437</v>
      </c>
      <c r="D15" t="s">
        <v>173</v>
      </c>
      <c r="E15" s="100" t="s">
        <v>437</v>
      </c>
      <c r="F15" s="54">
        <v>0</v>
      </c>
      <c r="G15" t="s">
        <v>173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375</v>
      </c>
      <c r="B16" s="99" t="s">
        <v>437</v>
      </c>
      <c r="C16" s="99" t="s">
        <v>437</v>
      </c>
      <c r="D16" s="100" t="s">
        <v>437</v>
      </c>
      <c r="E16" s="100" t="s">
        <v>437</v>
      </c>
      <c r="F16" s="58">
        <v>0</v>
      </c>
      <c r="G16" s="100" t="s">
        <v>437</v>
      </c>
      <c r="H16" s="100" t="s">
        <v>437</v>
      </c>
      <c r="I16" s="57">
        <v>0</v>
      </c>
      <c r="J16" s="58">
        <v>0</v>
      </c>
      <c r="K16" s="100" t="s">
        <v>437</v>
      </c>
      <c r="L16" s="58">
        <v>0</v>
      </c>
      <c r="M16" s="57">
        <v>0</v>
      </c>
      <c r="N16" s="57">
        <v>0</v>
      </c>
    </row>
    <row r="17" spans="1:14">
      <c r="A17" t="s">
        <v>173</v>
      </c>
      <c r="B17" t="s">
        <v>173</v>
      </c>
      <c r="C17" s="99" t="s">
        <v>437</v>
      </c>
      <c r="D17" t="s">
        <v>173</v>
      </c>
      <c r="E17" s="100" t="s">
        <v>437</v>
      </c>
      <c r="F17" s="54">
        <v>0</v>
      </c>
      <c r="G17" t="s">
        <v>173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241</v>
      </c>
      <c r="B18" s="99" t="s">
        <v>437</v>
      </c>
      <c r="C18" s="99" t="s">
        <v>437</v>
      </c>
      <c r="D18" s="100" t="s">
        <v>437</v>
      </c>
      <c r="E18" s="100" t="s">
        <v>437</v>
      </c>
      <c r="F18" s="58">
        <v>0</v>
      </c>
      <c r="G18" s="100" t="s">
        <v>437</v>
      </c>
      <c r="H18" s="100" t="s">
        <v>437</v>
      </c>
      <c r="I18" s="57">
        <v>0</v>
      </c>
      <c r="J18" s="58">
        <v>0</v>
      </c>
      <c r="K18" s="100" t="s">
        <v>437</v>
      </c>
      <c r="L18" s="58">
        <v>0</v>
      </c>
      <c r="M18" s="57">
        <v>0</v>
      </c>
      <c r="N18" s="57">
        <v>0</v>
      </c>
    </row>
    <row r="19" spans="1:14">
      <c r="A19" t="s">
        <v>173</v>
      </c>
      <c r="B19" t="s">
        <v>173</v>
      </c>
      <c r="C19" s="99" t="s">
        <v>437</v>
      </c>
      <c r="D19" t="s">
        <v>173</v>
      </c>
      <c r="E19" s="100" t="s">
        <v>437</v>
      </c>
      <c r="F19" s="54">
        <v>0</v>
      </c>
      <c r="G19" t="s">
        <v>173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178</v>
      </c>
      <c r="B20" s="99" t="s">
        <v>437</v>
      </c>
      <c r="C20" s="99" t="s">
        <v>437</v>
      </c>
      <c r="D20" s="100" t="s">
        <v>437</v>
      </c>
      <c r="E20" s="100" t="s">
        <v>437</v>
      </c>
      <c r="F20" s="58">
        <v>0</v>
      </c>
      <c r="G20" s="100" t="s">
        <v>437</v>
      </c>
      <c r="H20" s="100" t="s">
        <v>437</v>
      </c>
      <c r="I20" s="57">
        <v>0</v>
      </c>
      <c r="J20" s="58">
        <v>0</v>
      </c>
      <c r="K20" s="100" t="s">
        <v>437</v>
      </c>
      <c r="L20" s="58">
        <v>0</v>
      </c>
      <c r="M20" s="57">
        <v>0</v>
      </c>
      <c r="N20" s="57">
        <v>0</v>
      </c>
    </row>
    <row r="21" spans="1:14">
      <c r="A21" t="s">
        <v>173</v>
      </c>
      <c r="B21" t="s">
        <v>173</v>
      </c>
      <c r="C21" s="99" t="s">
        <v>437</v>
      </c>
      <c r="D21" t="s">
        <v>173</v>
      </c>
      <c r="E21" s="100" t="s">
        <v>437</v>
      </c>
      <c r="F21" s="54">
        <v>0</v>
      </c>
      <c r="G21" t="s">
        <v>173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180</v>
      </c>
      <c r="B22" s="99" t="s">
        <v>437</v>
      </c>
      <c r="C22" s="99" t="s">
        <v>437</v>
      </c>
      <c r="D22" s="100" t="s">
        <v>437</v>
      </c>
      <c r="E22" s="100" t="s">
        <v>437</v>
      </c>
      <c r="F22" s="100" t="s">
        <v>437</v>
      </c>
      <c r="G22" s="100" t="s">
        <v>437</v>
      </c>
      <c r="H22" s="100" t="s">
        <v>437</v>
      </c>
      <c r="I22" s="100" t="s">
        <v>437</v>
      </c>
      <c r="J22" s="100" t="s">
        <v>437</v>
      </c>
      <c r="K22" s="100" t="s">
        <v>437</v>
      </c>
      <c r="L22" s="100" t="s">
        <v>437</v>
      </c>
      <c r="M22" s="100" t="s">
        <v>437</v>
      </c>
      <c r="N22" s="100" t="s">
        <v>437</v>
      </c>
    </row>
    <row r="23" spans="1:14">
      <c r="A23" t="s">
        <v>233</v>
      </c>
      <c r="B23" s="99" t="s">
        <v>437</v>
      </c>
      <c r="C23" s="99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100" t="s">
        <v>437</v>
      </c>
      <c r="I23" s="100" t="s">
        <v>437</v>
      </c>
      <c r="J23" s="100" t="s">
        <v>437</v>
      </c>
      <c r="K23" s="100" t="s">
        <v>437</v>
      </c>
      <c r="L23" s="100" t="s">
        <v>437</v>
      </c>
      <c r="M23" s="100" t="s">
        <v>437</v>
      </c>
      <c r="N23" s="100" t="s">
        <v>437</v>
      </c>
    </row>
    <row r="24" spans="1:14">
      <c r="A24" t="s">
        <v>234</v>
      </c>
      <c r="B24" s="99" t="s">
        <v>437</v>
      </c>
      <c r="C24" s="99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</row>
    <row r="25" spans="1:14">
      <c r="A25" t="s">
        <v>235</v>
      </c>
      <c r="B25" s="99" t="s">
        <v>437</v>
      </c>
      <c r="C25" s="99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436</v>
      </c>
    </row>
    <row r="2" spans="1:34" s="1" customFormat="1">
      <c r="A2" s="2" t="s">
        <v>1</v>
      </c>
      <c r="B2" s="9" t="s">
        <v>384</v>
      </c>
    </row>
    <row r="3" spans="1:34" s="1" customFormat="1">
      <c r="A3" s="2" t="s">
        <v>2</v>
      </c>
      <c r="B3" s="60" t="s">
        <v>385</v>
      </c>
    </row>
    <row r="4" spans="1:34" s="1" customFormat="1">
      <c r="A4" s="2" t="s">
        <v>3</v>
      </c>
      <c r="B4" s="61" t="s">
        <v>157</v>
      </c>
    </row>
    <row r="5" spans="1:34" s="15" customFormat="1">
      <c r="A5" s="31" t="s">
        <v>92</v>
      </c>
      <c r="B5" s="34" t="s">
        <v>123</v>
      </c>
      <c r="C5" s="34" t="s">
        <v>124</v>
      </c>
      <c r="D5" s="34" t="s">
        <v>125</v>
      </c>
      <c r="E5" s="34" t="s">
        <v>50</v>
      </c>
      <c r="F5" s="34" t="s">
        <v>126</v>
      </c>
      <c r="G5" s="34" t="s">
        <v>54</v>
      </c>
      <c r="H5" s="35" t="s">
        <v>55</v>
      </c>
      <c r="I5" s="51" t="s">
        <v>141</v>
      </c>
    </row>
    <row r="6" spans="1:34" s="15" customFormat="1">
      <c r="A6" s="92" t="s">
        <v>437</v>
      </c>
      <c r="B6" s="16" t="s">
        <v>70</v>
      </c>
      <c r="C6" s="93" t="s">
        <v>437</v>
      </c>
      <c r="D6" s="16" t="s">
        <v>7</v>
      </c>
      <c r="E6" s="93" t="s">
        <v>437</v>
      </c>
      <c r="F6" s="16" t="s">
        <v>142</v>
      </c>
      <c r="G6" s="20" t="s">
        <v>7</v>
      </c>
      <c r="H6" s="28" t="s">
        <v>7</v>
      </c>
      <c r="I6" s="116" t="s">
        <v>437</v>
      </c>
    </row>
    <row r="7" spans="1:34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127</v>
      </c>
      <c r="B8" s="95" t="s">
        <v>437</v>
      </c>
      <c r="C8" s="95" t="s">
        <v>437</v>
      </c>
      <c r="D8" s="95" t="s">
        <v>437</v>
      </c>
      <c r="E8" s="95" t="s">
        <v>437</v>
      </c>
      <c r="F8" s="52">
        <v>0</v>
      </c>
      <c r="G8" s="53">
        <v>0</v>
      </c>
      <c r="H8" s="53">
        <v>0</v>
      </c>
      <c r="I8" s="117" t="s">
        <v>437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160</v>
      </c>
      <c r="B9" s="99" t="s">
        <v>437</v>
      </c>
      <c r="C9" s="100" t="s">
        <v>437</v>
      </c>
      <c r="D9" s="57">
        <v>0</v>
      </c>
      <c r="E9" s="111" t="s">
        <v>437</v>
      </c>
      <c r="F9" s="58">
        <v>0</v>
      </c>
      <c r="G9" s="57">
        <v>0</v>
      </c>
      <c r="H9" s="57">
        <v>0</v>
      </c>
      <c r="I9" s="111" t="s">
        <v>437</v>
      </c>
    </row>
    <row r="10" spans="1:34">
      <c r="A10" s="56" t="s">
        <v>376</v>
      </c>
      <c r="B10" s="99" t="s">
        <v>437</v>
      </c>
      <c r="C10" s="100" t="s">
        <v>437</v>
      </c>
      <c r="D10" s="57">
        <v>0</v>
      </c>
      <c r="E10" s="111" t="s">
        <v>437</v>
      </c>
      <c r="F10" s="58">
        <v>0</v>
      </c>
      <c r="G10" s="57">
        <v>0</v>
      </c>
      <c r="H10" s="57">
        <v>0</v>
      </c>
      <c r="I10" s="111" t="s">
        <v>437</v>
      </c>
    </row>
    <row r="11" spans="1:34">
      <c r="A11" t="s">
        <v>173</v>
      </c>
      <c r="B11" s="99" t="s">
        <v>437</v>
      </c>
      <c r="C11" s="100" t="s">
        <v>437</v>
      </c>
      <c r="D11" s="55">
        <v>0</v>
      </c>
      <c r="E11" t="s">
        <v>173</v>
      </c>
      <c r="F11" s="54">
        <v>0</v>
      </c>
      <c r="G11" s="55">
        <v>0</v>
      </c>
      <c r="H11" s="55">
        <v>0</v>
      </c>
      <c r="I11" s="111" t="s">
        <v>437</v>
      </c>
    </row>
    <row r="12" spans="1:34">
      <c r="A12" s="56" t="s">
        <v>377</v>
      </c>
      <c r="B12" s="99" t="s">
        <v>437</v>
      </c>
      <c r="C12" s="100" t="s">
        <v>437</v>
      </c>
      <c r="D12" s="57">
        <v>0</v>
      </c>
      <c r="E12" s="111" t="s">
        <v>437</v>
      </c>
      <c r="F12" s="58">
        <v>0</v>
      </c>
      <c r="G12" s="57">
        <v>0</v>
      </c>
      <c r="H12" s="57">
        <v>0</v>
      </c>
      <c r="I12" s="111" t="s">
        <v>437</v>
      </c>
    </row>
    <row r="13" spans="1:34">
      <c r="A13" t="s">
        <v>173</v>
      </c>
      <c r="B13" s="99" t="s">
        <v>437</v>
      </c>
      <c r="C13" s="100" t="s">
        <v>437</v>
      </c>
      <c r="D13" s="55">
        <v>0</v>
      </c>
      <c r="E13" t="s">
        <v>173</v>
      </c>
      <c r="F13" s="54">
        <v>0</v>
      </c>
      <c r="G13" s="55">
        <v>0</v>
      </c>
      <c r="H13" s="55">
        <v>0</v>
      </c>
      <c r="I13" s="111" t="s">
        <v>437</v>
      </c>
    </row>
    <row r="14" spans="1:34">
      <c r="A14" s="56" t="s">
        <v>178</v>
      </c>
      <c r="B14" s="99" t="s">
        <v>437</v>
      </c>
      <c r="C14" s="100" t="s">
        <v>437</v>
      </c>
      <c r="D14" s="57">
        <v>0</v>
      </c>
      <c r="E14" s="111" t="s">
        <v>437</v>
      </c>
      <c r="F14" s="58">
        <v>0</v>
      </c>
      <c r="G14" s="57">
        <v>0</v>
      </c>
      <c r="H14" s="57">
        <v>0</v>
      </c>
      <c r="I14" s="111" t="s">
        <v>437</v>
      </c>
    </row>
    <row r="15" spans="1:34">
      <c r="A15" s="56" t="s">
        <v>376</v>
      </c>
      <c r="B15" s="99" t="s">
        <v>437</v>
      </c>
      <c r="C15" s="100" t="s">
        <v>437</v>
      </c>
      <c r="D15" s="57">
        <v>0</v>
      </c>
      <c r="E15" s="111" t="s">
        <v>437</v>
      </c>
      <c r="F15" s="58">
        <v>0</v>
      </c>
      <c r="G15" s="57">
        <v>0</v>
      </c>
      <c r="H15" s="57">
        <v>0</v>
      </c>
      <c r="I15" s="111" t="s">
        <v>437</v>
      </c>
    </row>
    <row r="16" spans="1:34">
      <c r="A16" t="s">
        <v>173</v>
      </c>
      <c r="B16" s="99" t="s">
        <v>437</v>
      </c>
      <c r="C16" s="100" t="s">
        <v>437</v>
      </c>
      <c r="D16" s="55">
        <v>0</v>
      </c>
      <c r="E16" t="s">
        <v>173</v>
      </c>
      <c r="F16" s="54">
        <v>0</v>
      </c>
      <c r="G16" s="55">
        <v>0</v>
      </c>
      <c r="H16" s="55">
        <v>0</v>
      </c>
      <c r="I16" s="111" t="s">
        <v>437</v>
      </c>
    </row>
    <row r="17" spans="1:9">
      <c r="A17" s="56" t="s">
        <v>377</v>
      </c>
      <c r="B17" s="99" t="s">
        <v>437</v>
      </c>
      <c r="C17" s="100" t="s">
        <v>437</v>
      </c>
      <c r="D17" s="57">
        <v>0</v>
      </c>
      <c r="E17" s="111" t="s">
        <v>437</v>
      </c>
      <c r="F17" s="58">
        <v>0</v>
      </c>
      <c r="G17" s="57">
        <v>0</v>
      </c>
      <c r="H17" s="57">
        <v>0</v>
      </c>
      <c r="I17" s="111" t="s">
        <v>437</v>
      </c>
    </row>
    <row r="18" spans="1:9">
      <c r="A18" t="s">
        <v>173</v>
      </c>
      <c r="B18" s="99" t="s">
        <v>437</v>
      </c>
      <c r="C18" s="100" t="s">
        <v>437</v>
      </c>
      <c r="D18" s="55">
        <v>0</v>
      </c>
      <c r="E18" t="s">
        <v>173</v>
      </c>
      <c r="F18" s="54">
        <v>0</v>
      </c>
      <c r="G18" s="55">
        <v>0</v>
      </c>
      <c r="H18" s="55">
        <v>0</v>
      </c>
      <c r="I18" s="111" t="s">
        <v>437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436</v>
      </c>
    </row>
    <row r="2" spans="1:25" s="1" customFormat="1">
      <c r="A2" s="2" t="s">
        <v>1</v>
      </c>
      <c r="B2" s="9" t="s">
        <v>384</v>
      </c>
    </row>
    <row r="3" spans="1:25" s="1" customFormat="1">
      <c r="A3" s="2" t="s">
        <v>2</v>
      </c>
      <c r="B3" s="60" t="s">
        <v>385</v>
      </c>
    </row>
    <row r="4" spans="1:25" s="1" customFormat="1">
      <c r="A4" s="2" t="s">
        <v>3</v>
      </c>
      <c r="B4" s="61" t="s">
        <v>157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128</v>
      </c>
      <c r="E5" s="31" t="s">
        <v>129</v>
      </c>
      <c r="F5" s="31" t="s">
        <v>50</v>
      </c>
      <c r="G5" s="31" t="s">
        <v>130</v>
      </c>
      <c r="H5" s="31" t="s">
        <v>5</v>
      </c>
      <c r="I5" s="31" t="s">
        <v>54</v>
      </c>
      <c r="J5" s="31" t="s">
        <v>55</v>
      </c>
    </row>
    <row r="6" spans="1:25" s="15" customFormat="1">
      <c r="A6" s="92" t="s">
        <v>437</v>
      </c>
      <c r="B6" s="115" t="s">
        <v>437</v>
      </c>
      <c r="C6" s="93" t="s">
        <v>437</v>
      </c>
      <c r="D6" s="93" t="s">
        <v>437</v>
      </c>
      <c r="E6" s="16" t="s">
        <v>7</v>
      </c>
      <c r="F6" s="93" t="s">
        <v>437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131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160</v>
      </c>
      <c r="B9" s="99" t="s">
        <v>437</v>
      </c>
      <c r="C9" s="111" t="s">
        <v>437</v>
      </c>
      <c r="D9" s="111" t="s">
        <v>437</v>
      </c>
      <c r="E9" s="111" t="s">
        <v>437</v>
      </c>
      <c r="F9" s="111" t="s">
        <v>437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173</v>
      </c>
      <c r="B10" s="99" t="s">
        <v>437</v>
      </c>
      <c r="C10" t="s">
        <v>173</v>
      </c>
      <c r="D10" s="111" t="s">
        <v>437</v>
      </c>
      <c r="E10" s="55">
        <v>0</v>
      </c>
      <c r="F10" t="s">
        <v>173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178</v>
      </c>
      <c r="B11" s="99" t="s">
        <v>437</v>
      </c>
      <c r="C11" s="111" t="s">
        <v>437</v>
      </c>
      <c r="D11" s="111" t="s">
        <v>437</v>
      </c>
      <c r="E11" s="111" t="s">
        <v>437</v>
      </c>
      <c r="F11" s="111" t="s">
        <v>437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173</v>
      </c>
      <c r="B12" s="99" t="s">
        <v>437</v>
      </c>
      <c r="C12" t="s">
        <v>173</v>
      </c>
      <c r="D12" s="111" t="s">
        <v>437</v>
      </c>
      <c r="E12" s="55">
        <v>0</v>
      </c>
      <c r="F12" t="s">
        <v>173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436</v>
      </c>
    </row>
    <row r="2" spans="1:25" s="1" customFormat="1">
      <c r="A2" s="2" t="s">
        <v>1</v>
      </c>
      <c r="B2" s="9" t="s">
        <v>384</v>
      </c>
    </row>
    <row r="3" spans="1:25" s="1" customFormat="1">
      <c r="A3" s="2" t="s">
        <v>2</v>
      </c>
      <c r="B3" s="60" t="s">
        <v>385</v>
      </c>
    </row>
    <row r="4" spans="1:25" s="1" customFormat="1">
      <c r="A4" s="2" t="s">
        <v>3</v>
      </c>
      <c r="B4" s="61" t="s">
        <v>157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128</v>
      </c>
      <c r="E5" s="34" t="s">
        <v>129</v>
      </c>
      <c r="F5" s="34" t="s">
        <v>50</v>
      </c>
      <c r="G5" s="34" t="s">
        <v>130</v>
      </c>
      <c r="H5" s="34" t="s">
        <v>5</v>
      </c>
      <c r="I5" s="34" t="s">
        <v>54</v>
      </c>
      <c r="J5" s="35" t="s">
        <v>55</v>
      </c>
    </row>
    <row r="6" spans="1:25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16" t="s">
        <v>7</v>
      </c>
      <c r="F6" s="93" t="s">
        <v>437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437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132</v>
      </c>
      <c r="B8" s="109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53">
        <v>0</v>
      </c>
      <c r="H8" s="52">
        <v>-22.450019999999999</v>
      </c>
      <c r="I8" s="53">
        <v>1</v>
      </c>
      <c r="J8" s="53">
        <v>-5.9999999999999995E-4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160</v>
      </c>
      <c r="B9" s="99" t="s">
        <v>437</v>
      </c>
      <c r="C9" s="99" t="s">
        <v>437</v>
      </c>
      <c r="D9" s="99" t="s">
        <v>437</v>
      </c>
      <c r="E9" s="99" t="s">
        <v>437</v>
      </c>
      <c r="F9" s="99" t="s">
        <v>437</v>
      </c>
      <c r="G9" s="57">
        <v>0</v>
      </c>
      <c r="H9" s="58">
        <v>-22.450019999999999</v>
      </c>
      <c r="I9" s="57">
        <v>1</v>
      </c>
      <c r="J9" s="57">
        <v>-5.9999999999999995E-4</v>
      </c>
    </row>
    <row r="10" spans="1:25">
      <c r="A10" t="s">
        <v>378</v>
      </c>
      <c r="B10" t="s">
        <v>379</v>
      </c>
      <c r="C10" s="60" t="s">
        <v>387</v>
      </c>
      <c r="D10" s="98" t="s">
        <v>437</v>
      </c>
      <c r="E10" s="55">
        <v>0</v>
      </c>
      <c r="F10" t="s">
        <v>97</v>
      </c>
      <c r="G10" s="55">
        <v>0</v>
      </c>
      <c r="H10" s="54">
        <v>-21.88477</v>
      </c>
      <c r="I10" s="55">
        <v>0.9748</v>
      </c>
      <c r="J10" s="55">
        <v>-5.9999999999999995E-4</v>
      </c>
    </row>
    <row r="11" spans="1:25">
      <c r="A11" t="s">
        <v>380</v>
      </c>
      <c r="B11" t="s">
        <v>381</v>
      </c>
      <c r="C11" s="60" t="s">
        <v>387</v>
      </c>
      <c r="D11" s="98" t="s">
        <v>437</v>
      </c>
      <c r="E11" s="55">
        <v>0</v>
      </c>
      <c r="F11" t="s">
        <v>97</v>
      </c>
      <c r="G11" s="55">
        <v>0</v>
      </c>
      <c r="H11" s="54">
        <v>-0.52420999999999995</v>
      </c>
      <c r="I11" s="55">
        <v>2.3400000000000001E-2</v>
      </c>
      <c r="J11" s="55">
        <v>0</v>
      </c>
    </row>
    <row r="12" spans="1:25">
      <c r="A12" t="s">
        <v>382</v>
      </c>
      <c r="B12" t="s">
        <v>383</v>
      </c>
      <c r="C12" s="60" t="s">
        <v>387</v>
      </c>
      <c r="D12" s="98" t="s">
        <v>437</v>
      </c>
      <c r="E12" s="55">
        <v>0</v>
      </c>
      <c r="F12" t="s">
        <v>97</v>
      </c>
      <c r="G12" s="55">
        <v>0</v>
      </c>
      <c r="H12" s="54">
        <v>-4.104E-2</v>
      </c>
      <c r="I12" s="55">
        <v>1.8E-3</v>
      </c>
      <c r="J12" s="55">
        <v>0</v>
      </c>
    </row>
    <row r="13" spans="1:25">
      <c r="A13" s="56" t="s">
        <v>178</v>
      </c>
      <c r="B13" s="100" t="s">
        <v>437</v>
      </c>
      <c r="C13" s="111" t="s">
        <v>437</v>
      </c>
      <c r="D13" s="111" t="s">
        <v>437</v>
      </c>
      <c r="E13" s="111" t="s">
        <v>437</v>
      </c>
      <c r="F13" s="111" t="s">
        <v>437</v>
      </c>
      <c r="G13" s="57">
        <v>0</v>
      </c>
      <c r="H13" s="58">
        <v>0</v>
      </c>
      <c r="I13" s="57">
        <v>0</v>
      </c>
      <c r="J13" s="57">
        <v>0</v>
      </c>
    </row>
    <row r="14" spans="1:25">
      <c r="A14" t="s">
        <v>173</v>
      </c>
      <c r="B14" t="s">
        <v>173</v>
      </c>
      <c r="C14" t="s">
        <v>173</v>
      </c>
      <c r="D14" s="111" t="s">
        <v>437</v>
      </c>
      <c r="E14" s="55">
        <v>0</v>
      </c>
      <c r="F14" t="s">
        <v>173</v>
      </c>
      <c r="G14" s="55">
        <v>0</v>
      </c>
      <c r="H14" s="54">
        <v>0</v>
      </c>
      <c r="I14" s="55">
        <v>0</v>
      </c>
      <c r="J14" s="55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436</v>
      </c>
    </row>
    <row r="2" spans="1:16" s="1" customFormat="1">
      <c r="A2" s="2" t="s">
        <v>1</v>
      </c>
      <c r="B2" s="9" t="s">
        <v>384</v>
      </c>
    </row>
    <row r="3" spans="1:16" s="1" customFormat="1">
      <c r="A3" s="2" t="s">
        <v>2</v>
      </c>
      <c r="B3" s="60" t="s">
        <v>385</v>
      </c>
    </row>
    <row r="4" spans="1:16" s="1" customFormat="1">
      <c r="A4" s="2" t="s">
        <v>3</v>
      </c>
      <c r="B4" s="61" t="s">
        <v>157</v>
      </c>
    </row>
    <row r="5" spans="1:16" s="15" customFormat="1">
      <c r="A5" s="31" t="s">
        <v>92</v>
      </c>
      <c r="B5" s="37" t="s">
        <v>133</v>
      </c>
      <c r="C5" s="38" t="s">
        <v>134</v>
      </c>
    </row>
    <row r="6" spans="1:16" s="15" customFormat="1">
      <c r="A6" s="92" t="s">
        <v>437</v>
      </c>
      <c r="B6" s="20" t="s">
        <v>145</v>
      </c>
      <c r="C6" s="28" t="s">
        <v>70</v>
      </c>
    </row>
    <row r="7" spans="1:16" s="17" customFormat="1" ht="20.25">
      <c r="A7" s="94" t="s">
        <v>437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135</v>
      </c>
      <c r="B8" s="52">
        <v>0</v>
      </c>
      <c r="C8" s="117" t="s">
        <v>437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160</v>
      </c>
      <c r="B9" s="58">
        <v>0</v>
      </c>
      <c r="C9" s="100" t="s">
        <v>437</v>
      </c>
    </row>
    <row r="10" spans="1:16">
      <c r="A10" t="s">
        <v>173</v>
      </c>
      <c r="B10" s="54">
        <v>0</v>
      </c>
      <c r="C10" s="100" t="s">
        <v>437</v>
      </c>
    </row>
    <row r="11" spans="1:16">
      <c r="A11" s="56" t="s">
        <v>178</v>
      </c>
      <c r="B11" s="58">
        <v>0</v>
      </c>
      <c r="C11" s="100" t="s">
        <v>437</v>
      </c>
    </row>
    <row r="12" spans="1:16">
      <c r="A12" t="s">
        <v>173</v>
      </c>
      <c r="B12" s="54">
        <v>0</v>
      </c>
      <c r="C12" s="100" t="s">
        <v>437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436</v>
      </c>
    </row>
    <row r="2" spans="1:17" s="1" customFormat="1">
      <c r="A2" s="2" t="s">
        <v>1</v>
      </c>
      <c r="B2" s="9" t="s">
        <v>384</v>
      </c>
    </row>
    <row r="3" spans="1:17" s="1" customFormat="1">
      <c r="A3" s="2" t="s">
        <v>2</v>
      </c>
      <c r="B3" s="60" t="s">
        <v>385</v>
      </c>
    </row>
    <row r="4" spans="1:17" s="1" customFormat="1">
      <c r="A4" s="2" t="s">
        <v>3</v>
      </c>
      <c r="B4" s="61" t="s">
        <v>157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150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93" t="s">
        <v>437</v>
      </c>
      <c r="F6" s="20" t="s">
        <v>70</v>
      </c>
      <c r="G6" s="20" t="s">
        <v>71</v>
      </c>
      <c r="H6" s="93" t="s">
        <v>437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138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95" t="s">
        <v>437</v>
      </c>
      <c r="I8" s="95" t="s">
        <v>437</v>
      </c>
      <c r="J8" s="95" t="s">
        <v>437</v>
      </c>
      <c r="K8" s="52">
        <v>0</v>
      </c>
      <c r="L8" s="52">
        <v>0</v>
      </c>
      <c r="M8" s="95" t="s">
        <v>437</v>
      </c>
      <c r="N8" s="53">
        <v>0</v>
      </c>
      <c r="O8" s="53">
        <v>0</v>
      </c>
      <c r="P8" s="24"/>
    </row>
    <row r="9" spans="1:17">
      <c r="A9" s="56" t="s">
        <v>160</v>
      </c>
      <c r="B9" s="99" t="s">
        <v>437</v>
      </c>
      <c r="C9" s="100" t="s">
        <v>437</v>
      </c>
      <c r="D9" s="100" t="s">
        <v>437</v>
      </c>
      <c r="E9" s="100" t="s">
        <v>437</v>
      </c>
      <c r="F9" s="100" t="s">
        <v>437</v>
      </c>
      <c r="G9" s="58">
        <v>0</v>
      </c>
      <c r="H9" s="100" t="s">
        <v>437</v>
      </c>
      <c r="I9" s="100" t="s">
        <v>437</v>
      </c>
      <c r="J9" s="100" t="s">
        <v>437</v>
      </c>
      <c r="K9" s="58">
        <v>0</v>
      </c>
      <c r="L9" s="58">
        <v>0</v>
      </c>
      <c r="M9" s="100" t="s">
        <v>437</v>
      </c>
      <c r="N9" s="57">
        <v>0</v>
      </c>
      <c r="O9" s="57">
        <v>0</v>
      </c>
    </row>
    <row r="10" spans="1:17">
      <c r="A10" s="56" t="s">
        <v>237</v>
      </c>
      <c r="B10" s="99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0</v>
      </c>
      <c r="H10" s="100" t="s">
        <v>437</v>
      </c>
      <c r="I10" s="100" t="s">
        <v>437</v>
      </c>
      <c r="J10" s="100" t="s">
        <v>437</v>
      </c>
      <c r="K10" s="58">
        <v>0</v>
      </c>
      <c r="L10" s="58">
        <v>0</v>
      </c>
      <c r="M10" s="100" t="s">
        <v>437</v>
      </c>
      <c r="N10" s="57">
        <v>0</v>
      </c>
      <c r="O10" s="57">
        <v>0</v>
      </c>
    </row>
    <row r="11" spans="1:17">
      <c r="A11" t="s">
        <v>173</v>
      </c>
      <c r="B11" t="s">
        <v>173</v>
      </c>
      <c r="C11" t="s">
        <v>173</v>
      </c>
      <c r="D11" t="s">
        <v>173</v>
      </c>
      <c r="E11" s="100" t="s">
        <v>437</v>
      </c>
      <c r="F11" s="100" t="s">
        <v>437</v>
      </c>
      <c r="G11" s="54">
        <v>0</v>
      </c>
      <c r="H11" t="s">
        <v>173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200</v>
      </c>
      <c r="B12" s="99" t="s">
        <v>437</v>
      </c>
      <c r="C12" s="100" t="s">
        <v>437</v>
      </c>
      <c r="D12" s="100" t="s">
        <v>437</v>
      </c>
      <c r="E12" s="100" t="s">
        <v>437</v>
      </c>
      <c r="F12" s="100" t="s">
        <v>437</v>
      </c>
      <c r="G12" s="58">
        <v>0</v>
      </c>
      <c r="H12" s="100" t="s">
        <v>437</v>
      </c>
      <c r="I12" s="100" t="s">
        <v>437</v>
      </c>
      <c r="J12" s="100" t="s">
        <v>437</v>
      </c>
      <c r="K12" s="58">
        <v>0</v>
      </c>
      <c r="L12" s="58">
        <v>0</v>
      </c>
      <c r="M12" s="100" t="s">
        <v>437</v>
      </c>
      <c r="N12" s="57">
        <v>0</v>
      </c>
      <c r="O12" s="57">
        <v>0</v>
      </c>
    </row>
    <row r="13" spans="1:17">
      <c r="A13" t="s">
        <v>173</v>
      </c>
      <c r="B13" t="s">
        <v>173</v>
      </c>
      <c r="C13" t="s">
        <v>173</v>
      </c>
      <c r="D13" t="s">
        <v>173</v>
      </c>
      <c r="E13" s="100" t="s">
        <v>437</v>
      </c>
      <c r="F13" s="100" t="s">
        <v>437</v>
      </c>
      <c r="G13" s="54">
        <v>0</v>
      </c>
      <c r="H13" t="s">
        <v>173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238</v>
      </c>
      <c r="B14" s="99" t="s">
        <v>437</v>
      </c>
      <c r="C14" s="100" t="s">
        <v>437</v>
      </c>
      <c r="D14" s="100" t="s">
        <v>437</v>
      </c>
      <c r="E14" s="100" t="s">
        <v>437</v>
      </c>
      <c r="F14" s="100" t="s">
        <v>437</v>
      </c>
      <c r="G14" s="58">
        <v>0</v>
      </c>
      <c r="H14" s="100" t="s">
        <v>437</v>
      </c>
      <c r="I14" s="100" t="s">
        <v>437</v>
      </c>
      <c r="J14" s="100" t="s">
        <v>437</v>
      </c>
      <c r="K14" s="58">
        <v>0</v>
      </c>
      <c r="L14" s="58">
        <v>0</v>
      </c>
      <c r="M14" s="100" t="s">
        <v>437</v>
      </c>
      <c r="N14" s="57">
        <v>0</v>
      </c>
      <c r="O14" s="57">
        <v>0</v>
      </c>
    </row>
    <row r="15" spans="1:17">
      <c r="A15" t="s">
        <v>173</v>
      </c>
      <c r="B15" t="s">
        <v>173</v>
      </c>
      <c r="C15" t="s">
        <v>173</v>
      </c>
      <c r="D15" t="s">
        <v>173</v>
      </c>
      <c r="E15" s="100" t="s">
        <v>437</v>
      </c>
      <c r="F15" s="100" t="s">
        <v>437</v>
      </c>
      <c r="G15" s="54">
        <v>0</v>
      </c>
      <c r="H15" t="s">
        <v>173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241</v>
      </c>
      <c r="B16" s="99" t="s">
        <v>437</v>
      </c>
      <c r="C16" s="100" t="s">
        <v>437</v>
      </c>
      <c r="D16" s="100" t="s">
        <v>437</v>
      </c>
      <c r="E16" s="100" t="s">
        <v>437</v>
      </c>
      <c r="F16" s="100" t="s">
        <v>437</v>
      </c>
      <c r="G16" s="58">
        <v>0</v>
      </c>
      <c r="H16" s="100" t="s">
        <v>437</v>
      </c>
      <c r="I16" s="100" t="s">
        <v>437</v>
      </c>
      <c r="J16" s="100" t="s">
        <v>437</v>
      </c>
      <c r="K16" s="58">
        <v>0</v>
      </c>
      <c r="L16" s="58">
        <v>0</v>
      </c>
      <c r="M16" s="100" t="s">
        <v>437</v>
      </c>
      <c r="N16" s="57">
        <v>0</v>
      </c>
      <c r="O16" s="57">
        <v>0</v>
      </c>
    </row>
    <row r="17" spans="1:15">
      <c r="A17" t="s">
        <v>173</v>
      </c>
      <c r="B17" t="s">
        <v>173</v>
      </c>
      <c r="C17" t="s">
        <v>173</v>
      </c>
      <c r="D17" t="s">
        <v>173</v>
      </c>
      <c r="E17" s="100" t="s">
        <v>437</v>
      </c>
      <c r="F17" s="100" t="s">
        <v>437</v>
      </c>
      <c r="G17" s="54">
        <v>0</v>
      </c>
      <c r="H17" t="s">
        <v>173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178</v>
      </c>
      <c r="B18" s="99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58">
        <v>0</v>
      </c>
      <c r="H18" s="100" t="s">
        <v>437</v>
      </c>
      <c r="I18" s="100" t="s">
        <v>437</v>
      </c>
      <c r="J18" s="100" t="s">
        <v>437</v>
      </c>
      <c r="K18" s="58">
        <v>0</v>
      </c>
      <c r="L18" s="58">
        <v>0</v>
      </c>
      <c r="M18" s="100" t="s">
        <v>437</v>
      </c>
      <c r="N18" s="57">
        <v>0</v>
      </c>
      <c r="O18" s="57">
        <v>0</v>
      </c>
    </row>
    <row r="19" spans="1:15">
      <c r="A19" s="56" t="s">
        <v>239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58">
        <v>0</v>
      </c>
      <c r="H19" s="100" t="s">
        <v>437</v>
      </c>
      <c r="I19" s="100" t="s">
        <v>437</v>
      </c>
      <c r="J19" s="100" t="s">
        <v>437</v>
      </c>
      <c r="K19" s="58">
        <v>0</v>
      </c>
      <c r="L19" s="58">
        <v>0</v>
      </c>
      <c r="M19" s="100" t="s">
        <v>437</v>
      </c>
      <c r="N19" s="57">
        <v>0</v>
      </c>
      <c r="O19" s="57">
        <v>0</v>
      </c>
    </row>
    <row r="20" spans="1:15">
      <c r="A20" t="s">
        <v>173</v>
      </c>
      <c r="B20" t="s">
        <v>173</v>
      </c>
      <c r="C20" t="s">
        <v>173</v>
      </c>
      <c r="D20" t="s">
        <v>173</v>
      </c>
      <c r="E20" s="100" t="s">
        <v>437</v>
      </c>
      <c r="F20" s="100" t="s">
        <v>437</v>
      </c>
      <c r="G20" s="54">
        <v>0</v>
      </c>
      <c r="H20" t="s">
        <v>173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240</v>
      </c>
      <c r="B21" s="99" t="s">
        <v>437</v>
      </c>
      <c r="C21" s="100" t="s">
        <v>437</v>
      </c>
      <c r="D21" s="100" t="s">
        <v>437</v>
      </c>
      <c r="E21" s="100" t="s">
        <v>437</v>
      </c>
      <c r="F21" s="100" t="s">
        <v>437</v>
      </c>
      <c r="G21" s="58">
        <v>0</v>
      </c>
      <c r="H21" s="100" t="s">
        <v>437</v>
      </c>
      <c r="I21" s="100" t="s">
        <v>437</v>
      </c>
      <c r="J21" s="100" t="s">
        <v>437</v>
      </c>
      <c r="K21" s="58">
        <v>0</v>
      </c>
      <c r="L21" s="58">
        <v>0</v>
      </c>
      <c r="M21" s="100" t="s">
        <v>437</v>
      </c>
      <c r="N21" s="57">
        <v>0</v>
      </c>
      <c r="O21" s="57">
        <v>0</v>
      </c>
    </row>
    <row r="22" spans="1:15">
      <c r="A22" t="s">
        <v>173</v>
      </c>
      <c r="B22" t="s">
        <v>173</v>
      </c>
      <c r="C22" t="s">
        <v>173</v>
      </c>
      <c r="D22" t="s">
        <v>173</v>
      </c>
      <c r="E22" s="100" t="s">
        <v>437</v>
      </c>
      <c r="F22" s="100" t="s">
        <v>437</v>
      </c>
      <c r="G22" s="54">
        <v>0</v>
      </c>
      <c r="H22" t="s">
        <v>173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180</v>
      </c>
      <c r="B23" s="99" t="s">
        <v>437</v>
      </c>
      <c r="C23" s="100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100" t="s">
        <v>437</v>
      </c>
      <c r="I23" s="100" t="s">
        <v>437</v>
      </c>
      <c r="J23" s="100" t="s">
        <v>437</v>
      </c>
      <c r="K23" s="100" t="s">
        <v>437</v>
      </c>
      <c r="L23" s="100" t="s">
        <v>437</v>
      </c>
      <c r="M23" s="100" t="s">
        <v>437</v>
      </c>
      <c r="N23" s="100" t="s">
        <v>437</v>
      </c>
      <c r="O23" s="100" t="s">
        <v>437</v>
      </c>
    </row>
    <row r="24" spans="1:15">
      <c r="A24" t="s">
        <v>233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</row>
    <row r="25" spans="1:15">
      <c r="A25" t="s">
        <v>235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436</v>
      </c>
    </row>
    <row r="2" spans="1:17" s="1" customFormat="1">
      <c r="A2" s="2" t="s">
        <v>1</v>
      </c>
      <c r="B2" s="9" t="s">
        <v>384</v>
      </c>
    </row>
    <row r="3" spans="1:17" s="1" customFormat="1">
      <c r="A3" s="2" t="s">
        <v>2</v>
      </c>
      <c r="B3" s="60" t="s">
        <v>385</v>
      </c>
    </row>
    <row r="4" spans="1:17" s="1" customFormat="1">
      <c r="A4" s="2" t="s">
        <v>3</v>
      </c>
      <c r="B4" s="61" t="s">
        <v>157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93" t="s">
        <v>437</v>
      </c>
      <c r="F6" s="20" t="s">
        <v>70</v>
      </c>
      <c r="G6" s="20" t="s">
        <v>71</v>
      </c>
      <c r="H6" s="93" t="s">
        <v>437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139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117" t="s">
        <v>437</v>
      </c>
      <c r="I8" s="117" t="s">
        <v>437</v>
      </c>
      <c r="J8" s="95" t="s">
        <v>437</v>
      </c>
      <c r="K8" s="52">
        <v>0</v>
      </c>
      <c r="L8" s="52">
        <v>0</v>
      </c>
      <c r="M8" s="95" t="s">
        <v>437</v>
      </c>
      <c r="N8" s="53">
        <v>0</v>
      </c>
      <c r="O8" s="53">
        <v>0</v>
      </c>
      <c r="P8" s="24"/>
    </row>
    <row r="9" spans="1:17">
      <c r="A9" s="56" t="s">
        <v>160</v>
      </c>
      <c r="B9" s="100" t="s">
        <v>437</v>
      </c>
      <c r="C9" s="100" t="s">
        <v>437</v>
      </c>
      <c r="D9" s="100" t="s">
        <v>437</v>
      </c>
      <c r="E9" s="100" t="s">
        <v>437</v>
      </c>
      <c r="F9" s="100" t="s">
        <v>437</v>
      </c>
      <c r="G9" s="58">
        <v>0</v>
      </c>
      <c r="H9" s="100" t="s">
        <v>437</v>
      </c>
      <c r="I9" s="100" t="s">
        <v>437</v>
      </c>
      <c r="J9" s="100" t="s">
        <v>437</v>
      </c>
      <c r="K9" s="58">
        <v>0</v>
      </c>
      <c r="L9" s="58">
        <v>0</v>
      </c>
      <c r="M9" s="100" t="s">
        <v>437</v>
      </c>
      <c r="N9" s="57">
        <v>0</v>
      </c>
      <c r="O9" s="57">
        <v>0</v>
      </c>
    </row>
    <row r="10" spans="1:17">
      <c r="A10" s="56" t="s">
        <v>349</v>
      </c>
      <c r="B10" s="100" t="s">
        <v>437</v>
      </c>
      <c r="C10" s="100" t="s">
        <v>437</v>
      </c>
      <c r="D10" s="100" t="s">
        <v>437</v>
      </c>
      <c r="E10" s="100" t="s">
        <v>437</v>
      </c>
      <c r="F10" s="100" t="s">
        <v>437</v>
      </c>
      <c r="G10" s="58">
        <v>0</v>
      </c>
      <c r="H10" s="100" t="s">
        <v>437</v>
      </c>
      <c r="I10" s="100" t="s">
        <v>437</v>
      </c>
      <c r="J10" s="100" t="s">
        <v>437</v>
      </c>
      <c r="K10" s="58">
        <v>0</v>
      </c>
      <c r="L10" s="58">
        <v>0</v>
      </c>
      <c r="M10" s="100" t="s">
        <v>437</v>
      </c>
      <c r="N10" s="57">
        <v>0</v>
      </c>
      <c r="O10" s="57">
        <v>0</v>
      </c>
    </row>
    <row r="11" spans="1:17">
      <c r="A11" t="s">
        <v>173</v>
      </c>
      <c r="B11" t="s">
        <v>173</v>
      </c>
      <c r="C11" t="s">
        <v>173</v>
      </c>
      <c r="D11" t="s">
        <v>173</v>
      </c>
      <c r="E11" s="100" t="s">
        <v>437</v>
      </c>
      <c r="F11" s="100" t="s">
        <v>437</v>
      </c>
      <c r="G11" s="54">
        <v>0</v>
      </c>
      <c r="H11" t="s">
        <v>173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350</v>
      </c>
      <c r="B12" s="100" t="s">
        <v>437</v>
      </c>
      <c r="C12" s="100" t="s">
        <v>437</v>
      </c>
      <c r="D12" s="100" t="s">
        <v>437</v>
      </c>
      <c r="E12" s="100" t="s">
        <v>437</v>
      </c>
      <c r="F12" s="100" t="s">
        <v>437</v>
      </c>
      <c r="G12" s="58">
        <v>0</v>
      </c>
      <c r="H12" s="100" t="s">
        <v>437</v>
      </c>
      <c r="I12" s="100" t="s">
        <v>437</v>
      </c>
      <c r="J12" s="100" t="s">
        <v>437</v>
      </c>
      <c r="K12" s="58">
        <v>0</v>
      </c>
      <c r="L12" s="58">
        <v>0</v>
      </c>
      <c r="M12" s="100" t="s">
        <v>437</v>
      </c>
      <c r="N12" s="57">
        <v>0</v>
      </c>
      <c r="O12" s="57">
        <v>0</v>
      </c>
    </row>
    <row r="13" spans="1:17">
      <c r="A13" t="s">
        <v>173</v>
      </c>
      <c r="B13" t="s">
        <v>173</v>
      </c>
      <c r="C13" t="s">
        <v>173</v>
      </c>
      <c r="D13" t="s">
        <v>173</v>
      </c>
      <c r="E13" s="100" t="s">
        <v>437</v>
      </c>
      <c r="F13" s="100" t="s">
        <v>437</v>
      </c>
      <c r="G13" s="54">
        <v>0</v>
      </c>
      <c r="H13" t="s">
        <v>173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238</v>
      </c>
      <c r="B14" s="99" t="s">
        <v>437</v>
      </c>
      <c r="C14" s="100" t="s">
        <v>437</v>
      </c>
      <c r="D14" s="100" t="s">
        <v>437</v>
      </c>
      <c r="E14" s="100" t="s">
        <v>437</v>
      </c>
      <c r="F14" s="100" t="s">
        <v>437</v>
      </c>
      <c r="G14" s="58">
        <v>0</v>
      </c>
      <c r="H14" s="100" t="s">
        <v>437</v>
      </c>
      <c r="I14" s="100" t="s">
        <v>437</v>
      </c>
      <c r="J14" s="100" t="s">
        <v>437</v>
      </c>
      <c r="K14" s="58">
        <v>0</v>
      </c>
      <c r="L14" s="58">
        <v>0</v>
      </c>
      <c r="M14" s="100" t="s">
        <v>437</v>
      </c>
      <c r="N14" s="57">
        <v>0</v>
      </c>
      <c r="O14" s="57">
        <v>0</v>
      </c>
    </row>
    <row r="15" spans="1:17">
      <c r="A15" t="s">
        <v>173</v>
      </c>
      <c r="B15" t="s">
        <v>173</v>
      </c>
      <c r="C15" t="s">
        <v>173</v>
      </c>
      <c r="D15" t="s">
        <v>173</v>
      </c>
      <c r="E15" s="100" t="s">
        <v>437</v>
      </c>
      <c r="F15" s="100" t="s">
        <v>437</v>
      </c>
      <c r="G15" s="54">
        <v>0</v>
      </c>
      <c r="H15" t="s">
        <v>173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241</v>
      </c>
      <c r="B16" s="99" t="s">
        <v>437</v>
      </c>
      <c r="C16" s="100" t="s">
        <v>437</v>
      </c>
      <c r="D16" s="100" t="s">
        <v>437</v>
      </c>
      <c r="E16" s="100" t="s">
        <v>437</v>
      </c>
      <c r="F16" s="100" t="s">
        <v>437</v>
      </c>
      <c r="G16" s="58">
        <v>0</v>
      </c>
      <c r="H16" s="100" t="s">
        <v>437</v>
      </c>
      <c r="I16" s="100" t="s">
        <v>437</v>
      </c>
      <c r="J16" s="100" t="s">
        <v>437</v>
      </c>
      <c r="K16" s="58">
        <v>0</v>
      </c>
      <c r="L16" s="58">
        <v>0</v>
      </c>
      <c r="M16" s="100" t="s">
        <v>437</v>
      </c>
      <c r="N16" s="57">
        <v>0</v>
      </c>
      <c r="O16" s="57">
        <v>0</v>
      </c>
    </row>
    <row r="17" spans="1:15">
      <c r="A17" t="s">
        <v>173</v>
      </c>
      <c r="B17" t="s">
        <v>173</v>
      </c>
      <c r="C17" t="s">
        <v>173</v>
      </c>
      <c r="D17" t="s">
        <v>173</v>
      </c>
      <c r="E17" s="100" t="s">
        <v>437</v>
      </c>
      <c r="F17" s="100" t="s">
        <v>437</v>
      </c>
      <c r="G17" s="54">
        <v>0</v>
      </c>
      <c r="H17" t="s">
        <v>173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178</v>
      </c>
      <c r="B18" s="99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58">
        <v>0</v>
      </c>
      <c r="H18" s="100" t="s">
        <v>437</v>
      </c>
      <c r="I18" s="100" t="s">
        <v>437</v>
      </c>
      <c r="J18" s="100" t="s">
        <v>437</v>
      </c>
      <c r="K18" s="58">
        <v>0</v>
      </c>
      <c r="L18" s="58">
        <v>0</v>
      </c>
      <c r="M18" s="100" t="s">
        <v>437</v>
      </c>
      <c r="N18" s="57">
        <v>0</v>
      </c>
      <c r="O18" s="57">
        <v>0</v>
      </c>
    </row>
    <row r="19" spans="1:15">
      <c r="A19" s="56" t="s">
        <v>239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58">
        <v>0</v>
      </c>
      <c r="H19" s="100" t="s">
        <v>437</v>
      </c>
      <c r="I19" s="100" t="s">
        <v>437</v>
      </c>
      <c r="J19" s="100" t="s">
        <v>437</v>
      </c>
      <c r="K19" s="58">
        <v>0</v>
      </c>
      <c r="L19" s="58">
        <v>0</v>
      </c>
      <c r="M19" s="100" t="s">
        <v>437</v>
      </c>
      <c r="N19" s="57">
        <v>0</v>
      </c>
      <c r="O19" s="57">
        <v>0</v>
      </c>
    </row>
    <row r="20" spans="1:15">
      <c r="A20" t="s">
        <v>173</v>
      </c>
      <c r="B20" t="s">
        <v>173</v>
      </c>
      <c r="C20" t="s">
        <v>173</v>
      </c>
      <c r="D20" t="s">
        <v>173</v>
      </c>
      <c r="E20" s="100" t="s">
        <v>437</v>
      </c>
      <c r="F20" s="100" t="s">
        <v>437</v>
      </c>
      <c r="G20" s="54">
        <v>0</v>
      </c>
      <c r="H20" t="s">
        <v>173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240</v>
      </c>
      <c r="B21" s="99" t="s">
        <v>437</v>
      </c>
      <c r="C21" s="100" t="s">
        <v>437</v>
      </c>
      <c r="D21" s="100" t="s">
        <v>437</v>
      </c>
      <c r="E21" s="100" t="s">
        <v>437</v>
      </c>
      <c r="F21" s="100" t="s">
        <v>437</v>
      </c>
      <c r="G21" s="58">
        <v>0</v>
      </c>
      <c r="H21" s="100" t="s">
        <v>437</v>
      </c>
      <c r="I21" s="100" t="s">
        <v>437</v>
      </c>
      <c r="J21" s="100" t="s">
        <v>437</v>
      </c>
      <c r="K21" s="58">
        <v>0</v>
      </c>
      <c r="L21" s="58">
        <v>0</v>
      </c>
      <c r="M21" s="100" t="s">
        <v>437</v>
      </c>
      <c r="N21" s="57">
        <v>0</v>
      </c>
      <c r="O21" s="57">
        <v>0</v>
      </c>
    </row>
    <row r="22" spans="1:15">
      <c r="A22" t="s">
        <v>173</v>
      </c>
      <c r="B22" t="s">
        <v>173</v>
      </c>
      <c r="C22" t="s">
        <v>173</v>
      </c>
      <c r="D22" t="s">
        <v>173</v>
      </c>
      <c r="E22" s="100" t="s">
        <v>437</v>
      </c>
      <c r="F22" s="100" t="s">
        <v>437</v>
      </c>
      <c r="G22" s="54">
        <v>0</v>
      </c>
      <c r="H22" t="s">
        <v>173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180</v>
      </c>
      <c r="B23" s="99" t="s">
        <v>437</v>
      </c>
      <c r="C23" s="100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100" t="s">
        <v>437</v>
      </c>
      <c r="I23" s="100" t="s">
        <v>437</v>
      </c>
      <c r="J23" s="100" t="s">
        <v>437</v>
      </c>
      <c r="K23" s="100" t="s">
        <v>437</v>
      </c>
      <c r="L23" s="100" t="s">
        <v>437</v>
      </c>
      <c r="M23" s="100" t="s">
        <v>437</v>
      </c>
      <c r="N23" s="100" t="s">
        <v>437</v>
      </c>
      <c r="O23" s="100" t="s">
        <v>437</v>
      </c>
    </row>
    <row r="24" spans="1:15">
      <c r="A24" t="s">
        <v>233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</row>
    <row r="25" spans="1:15">
      <c r="A25" t="s">
        <v>235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59" t="s">
        <v>436</v>
      </c>
    </row>
    <row r="2" spans="1:22" s="1" customFormat="1">
      <c r="A2" s="2" t="s">
        <v>1</v>
      </c>
      <c r="B2" s="9" t="s">
        <v>384</v>
      </c>
    </row>
    <row r="3" spans="1:22" s="1" customFormat="1">
      <c r="A3" s="2" t="s">
        <v>2</v>
      </c>
      <c r="B3" s="60" t="s">
        <v>385</v>
      </c>
    </row>
    <row r="4" spans="1:22" s="1" customFormat="1">
      <c r="A4" s="2" t="s">
        <v>3</v>
      </c>
      <c r="B4" s="61" t="s">
        <v>157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22" s="15" customFormat="1">
      <c r="A6" s="92" t="s">
        <v>437</v>
      </c>
      <c r="B6" s="93" t="s">
        <v>437</v>
      </c>
      <c r="C6" s="93" t="s">
        <v>437</v>
      </c>
      <c r="D6" s="93" t="s">
        <v>437</v>
      </c>
      <c r="E6" s="93" t="s">
        <v>437</v>
      </c>
      <c r="F6" s="20" t="s">
        <v>70</v>
      </c>
      <c r="G6" s="20" t="s">
        <v>71</v>
      </c>
      <c r="H6" s="93" t="s">
        <v>437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4" t="s">
        <v>437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140</v>
      </c>
      <c r="B8" s="95" t="s">
        <v>437</v>
      </c>
      <c r="C8" s="95" t="s">
        <v>437</v>
      </c>
      <c r="D8" s="95" t="s">
        <v>437</v>
      </c>
      <c r="E8" s="95" t="s">
        <v>437</v>
      </c>
      <c r="F8" s="95" t="s">
        <v>437</v>
      </c>
      <c r="G8" s="95" t="s">
        <v>437</v>
      </c>
      <c r="H8" s="95" t="s">
        <v>437</v>
      </c>
      <c r="I8" s="95" t="s">
        <v>437</v>
      </c>
      <c r="J8" s="95" t="s">
        <v>437</v>
      </c>
      <c r="K8" s="52">
        <v>0</v>
      </c>
      <c r="L8" s="52">
        <v>0</v>
      </c>
      <c r="M8" s="95" t="s">
        <v>437</v>
      </c>
      <c r="N8" s="53">
        <v>0</v>
      </c>
      <c r="O8" s="53">
        <v>0</v>
      </c>
      <c r="P8" s="24"/>
    </row>
    <row r="9" spans="1:22">
      <c r="A9" s="56" t="s">
        <v>160</v>
      </c>
      <c r="B9" s="99" t="s">
        <v>437</v>
      </c>
      <c r="C9" s="99" t="s">
        <v>437</v>
      </c>
      <c r="D9" s="99" t="s">
        <v>437</v>
      </c>
      <c r="E9" s="99" t="s">
        <v>437</v>
      </c>
      <c r="F9" s="99" t="s">
        <v>437</v>
      </c>
      <c r="G9" s="58">
        <v>0</v>
      </c>
      <c r="H9" s="99" t="s">
        <v>437</v>
      </c>
      <c r="I9" s="99" t="s">
        <v>437</v>
      </c>
      <c r="J9" s="99" t="s">
        <v>437</v>
      </c>
      <c r="K9" s="58">
        <v>0</v>
      </c>
      <c r="L9" s="58">
        <v>0</v>
      </c>
      <c r="M9" s="99" t="s">
        <v>437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349</v>
      </c>
      <c r="B10" s="99" t="s">
        <v>437</v>
      </c>
      <c r="C10" s="99" t="s">
        <v>437</v>
      </c>
      <c r="D10" s="99" t="s">
        <v>437</v>
      </c>
      <c r="E10" s="99" t="s">
        <v>437</v>
      </c>
      <c r="F10" s="99" t="s">
        <v>437</v>
      </c>
      <c r="G10" s="58">
        <v>0</v>
      </c>
      <c r="H10" s="99" t="s">
        <v>437</v>
      </c>
      <c r="I10" s="99" t="s">
        <v>437</v>
      </c>
      <c r="J10" s="99" t="s">
        <v>437</v>
      </c>
      <c r="K10" s="58">
        <v>0</v>
      </c>
      <c r="L10" s="58">
        <v>0</v>
      </c>
      <c r="M10" s="99" t="s">
        <v>437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173</v>
      </c>
      <c r="B11" t="s">
        <v>173</v>
      </c>
      <c r="C11" t="s">
        <v>173</v>
      </c>
      <c r="D11" t="s">
        <v>173</v>
      </c>
      <c r="E11" s="99" t="s">
        <v>437</v>
      </c>
      <c r="F11" s="99" t="s">
        <v>437</v>
      </c>
      <c r="G11" s="54">
        <v>0</v>
      </c>
      <c r="H11" t="s">
        <v>173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350</v>
      </c>
      <c r="B12" s="99" t="s">
        <v>437</v>
      </c>
      <c r="C12" s="99" t="s">
        <v>437</v>
      </c>
      <c r="D12" s="99" t="s">
        <v>437</v>
      </c>
      <c r="E12" s="99" t="s">
        <v>437</v>
      </c>
      <c r="F12" s="99" t="s">
        <v>437</v>
      </c>
      <c r="G12" s="58">
        <v>0</v>
      </c>
      <c r="H12" s="99" t="s">
        <v>437</v>
      </c>
      <c r="I12" s="99" t="s">
        <v>437</v>
      </c>
      <c r="J12" s="99" t="s">
        <v>437</v>
      </c>
      <c r="K12" s="58">
        <v>0</v>
      </c>
      <c r="L12" s="58">
        <v>0</v>
      </c>
      <c r="M12" s="99" t="s">
        <v>437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173</v>
      </c>
      <c r="B13" t="s">
        <v>173</v>
      </c>
      <c r="C13" t="s">
        <v>173</v>
      </c>
      <c r="D13" t="s">
        <v>173</v>
      </c>
      <c r="E13" s="99" t="s">
        <v>437</v>
      </c>
      <c r="F13" s="99" t="s">
        <v>437</v>
      </c>
      <c r="G13" s="54">
        <v>0</v>
      </c>
      <c r="H13" t="s">
        <v>173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238</v>
      </c>
      <c r="B14" s="99" t="s">
        <v>437</v>
      </c>
      <c r="C14" s="99" t="s">
        <v>437</v>
      </c>
      <c r="D14" s="99" t="s">
        <v>437</v>
      </c>
      <c r="E14" s="99" t="s">
        <v>437</v>
      </c>
      <c r="F14" s="99" t="s">
        <v>437</v>
      </c>
      <c r="G14" s="58">
        <v>0</v>
      </c>
      <c r="H14" s="99" t="s">
        <v>437</v>
      </c>
      <c r="I14" s="99" t="s">
        <v>437</v>
      </c>
      <c r="J14" s="99" t="s">
        <v>437</v>
      </c>
      <c r="K14" s="58">
        <v>0</v>
      </c>
      <c r="L14" s="58">
        <v>0</v>
      </c>
      <c r="M14" s="99" t="s">
        <v>437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173</v>
      </c>
      <c r="B15" t="s">
        <v>173</v>
      </c>
      <c r="C15" t="s">
        <v>173</v>
      </c>
      <c r="D15" t="s">
        <v>173</v>
      </c>
      <c r="E15" s="99" t="s">
        <v>437</v>
      </c>
      <c r="F15" s="99" t="s">
        <v>437</v>
      </c>
      <c r="G15" s="54">
        <v>0</v>
      </c>
      <c r="H15" t="s">
        <v>173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241</v>
      </c>
      <c r="B16" s="99" t="s">
        <v>437</v>
      </c>
      <c r="C16" s="99" t="s">
        <v>437</v>
      </c>
      <c r="D16" s="99" t="s">
        <v>437</v>
      </c>
      <c r="E16" s="99" t="s">
        <v>437</v>
      </c>
      <c r="F16" s="99" t="s">
        <v>437</v>
      </c>
      <c r="G16" s="58">
        <v>0</v>
      </c>
      <c r="H16" s="99" t="s">
        <v>437</v>
      </c>
      <c r="I16" s="99" t="s">
        <v>437</v>
      </c>
      <c r="J16" s="99" t="s">
        <v>437</v>
      </c>
      <c r="K16" s="58">
        <v>0</v>
      </c>
      <c r="L16" s="58">
        <v>0</v>
      </c>
      <c r="M16" s="99" t="s">
        <v>437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173</v>
      </c>
      <c r="B17" t="s">
        <v>173</v>
      </c>
      <c r="C17" t="s">
        <v>173</v>
      </c>
      <c r="D17" t="s">
        <v>173</v>
      </c>
      <c r="E17" s="99" t="s">
        <v>437</v>
      </c>
      <c r="F17" s="99" t="s">
        <v>437</v>
      </c>
      <c r="G17" s="54">
        <v>0</v>
      </c>
      <c r="H17" t="s">
        <v>173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178</v>
      </c>
      <c r="B18" s="99" t="s">
        <v>437</v>
      </c>
      <c r="C18" s="100" t="s">
        <v>437</v>
      </c>
      <c r="D18" s="100" t="s">
        <v>437</v>
      </c>
      <c r="E18" s="100" t="s">
        <v>437</v>
      </c>
      <c r="F18" s="100" t="s">
        <v>437</v>
      </c>
      <c r="G18" s="58">
        <v>0</v>
      </c>
      <c r="H18" s="100" t="s">
        <v>437</v>
      </c>
      <c r="I18" s="100" t="s">
        <v>437</v>
      </c>
      <c r="J18" s="100" t="s">
        <v>437</v>
      </c>
      <c r="K18" s="58">
        <v>0</v>
      </c>
      <c r="L18" s="58">
        <v>0</v>
      </c>
      <c r="M18" s="100" t="s">
        <v>437</v>
      </c>
      <c r="N18" s="57">
        <v>0</v>
      </c>
      <c r="O18" s="57">
        <v>0</v>
      </c>
    </row>
    <row r="19" spans="1:22">
      <c r="A19" s="56" t="s">
        <v>239</v>
      </c>
      <c r="B19" s="99" t="s">
        <v>437</v>
      </c>
      <c r="C19" s="100" t="s">
        <v>437</v>
      </c>
      <c r="D19" s="100" t="s">
        <v>437</v>
      </c>
      <c r="E19" s="100" t="s">
        <v>437</v>
      </c>
      <c r="F19" s="100" t="s">
        <v>437</v>
      </c>
      <c r="G19" s="58">
        <v>0</v>
      </c>
      <c r="H19" s="100" t="s">
        <v>437</v>
      </c>
      <c r="I19" s="100" t="s">
        <v>437</v>
      </c>
      <c r="J19" s="100" t="s">
        <v>437</v>
      </c>
      <c r="K19" s="58">
        <v>0</v>
      </c>
      <c r="L19" s="58">
        <v>0</v>
      </c>
      <c r="M19" s="100" t="s">
        <v>437</v>
      </c>
      <c r="N19" s="57">
        <v>0</v>
      </c>
      <c r="O19" s="57">
        <v>0</v>
      </c>
    </row>
    <row r="20" spans="1:22">
      <c r="A20" t="s">
        <v>173</v>
      </c>
      <c r="B20" t="s">
        <v>173</v>
      </c>
      <c r="C20" t="s">
        <v>173</v>
      </c>
      <c r="D20" t="s">
        <v>173</v>
      </c>
      <c r="E20" s="100" t="s">
        <v>437</v>
      </c>
      <c r="F20" s="100" t="s">
        <v>437</v>
      </c>
      <c r="G20" s="54">
        <v>0</v>
      </c>
      <c r="H20" t="s">
        <v>173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240</v>
      </c>
      <c r="B21" s="99" t="s">
        <v>437</v>
      </c>
      <c r="C21" s="100" t="s">
        <v>437</v>
      </c>
      <c r="D21" s="100" t="s">
        <v>437</v>
      </c>
      <c r="E21" s="100" t="s">
        <v>437</v>
      </c>
      <c r="F21" s="100" t="s">
        <v>437</v>
      </c>
      <c r="G21" s="58">
        <v>0</v>
      </c>
      <c r="H21" s="100" t="s">
        <v>437</v>
      </c>
      <c r="I21" s="100" t="s">
        <v>437</v>
      </c>
      <c r="J21" s="100" t="s">
        <v>437</v>
      </c>
      <c r="K21" s="58">
        <v>0</v>
      </c>
      <c r="L21" s="58">
        <v>0</v>
      </c>
      <c r="M21" s="100" t="s">
        <v>437</v>
      </c>
      <c r="N21" s="57">
        <v>0</v>
      </c>
      <c r="O21" s="57">
        <v>0</v>
      </c>
    </row>
    <row r="22" spans="1:22">
      <c r="A22" t="s">
        <v>173</v>
      </c>
      <c r="B22" t="s">
        <v>173</v>
      </c>
      <c r="C22" t="s">
        <v>173</v>
      </c>
      <c r="D22" t="s">
        <v>173</v>
      </c>
      <c r="E22" s="100" t="s">
        <v>437</v>
      </c>
      <c r="F22" s="100" t="s">
        <v>437</v>
      </c>
      <c r="G22" s="54">
        <v>0</v>
      </c>
      <c r="H22" t="s">
        <v>173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180</v>
      </c>
      <c r="B23" s="99" t="s">
        <v>437</v>
      </c>
      <c r="C23" s="100" t="s">
        <v>437</v>
      </c>
      <c r="D23" s="100" t="s">
        <v>437</v>
      </c>
      <c r="E23" s="100" t="s">
        <v>437</v>
      </c>
      <c r="F23" s="100" t="s">
        <v>437</v>
      </c>
      <c r="G23" s="100" t="s">
        <v>437</v>
      </c>
      <c r="H23" s="100" t="s">
        <v>437</v>
      </c>
      <c r="I23" s="100" t="s">
        <v>437</v>
      </c>
      <c r="J23" s="100" t="s">
        <v>437</v>
      </c>
      <c r="K23" s="100" t="s">
        <v>437</v>
      </c>
      <c r="L23" s="100" t="s">
        <v>437</v>
      </c>
      <c r="M23" s="100" t="s">
        <v>437</v>
      </c>
      <c r="N23" s="100" t="s">
        <v>437</v>
      </c>
      <c r="O23" s="100" t="s">
        <v>437</v>
      </c>
    </row>
    <row r="24" spans="1:22">
      <c r="A24" t="s">
        <v>233</v>
      </c>
      <c r="B24" s="99" t="s">
        <v>437</v>
      </c>
      <c r="C24" s="100" t="s">
        <v>437</v>
      </c>
      <c r="D24" s="100" t="s">
        <v>437</v>
      </c>
      <c r="E24" s="100" t="s">
        <v>437</v>
      </c>
      <c r="F24" s="100" t="s">
        <v>437</v>
      </c>
      <c r="G24" s="100" t="s">
        <v>437</v>
      </c>
      <c r="H24" s="100" t="s">
        <v>437</v>
      </c>
      <c r="I24" s="100" t="s">
        <v>437</v>
      </c>
      <c r="J24" s="100" t="s">
        <v>437</v>
      </c>
      <c r="K24" s="100" t="s">
        <v>437</v>
      </c>
      <c r="L24" s="100" t="s">
        <v>437</v>
      </c>
      <c r="M24" s="100" t="s">
        <v>437</v>
      </c>
      <c r="N24" s="100" t="s">
        <v>437</v>
      </c>
      <c r="O24" s="100" t="s">
        <v>437</v>
      </c>
    </row>
    <row r="25" spans="1:22">
      <c r="A25" t="s">
        <v>234</v>
      </c>
      <c r="B25" s="99" t="s">
        <v>437</v>
      </c>
      <c r="C25" s="100" t="s">
        <v>437</v>
      </c>
      <c r="D25" s="100" t="s">
        <v>437</v>
      </c>
      <c r="E25" s="100" t="s">
        <v>437</v>
      </c>
      <c r="F25" s="100" t="s">
        <v>437</v>
      </c>
      <c r="G25" s="100" t="s">
        <v>437</v>
      </c>
      <c r="H25" s="100" t="s">
        <v>437</v>
      </c>
      <c r="I25" s="100" t="s">
        <v>437</v>
      </c>
      <c r="J25" s="100" t="s">
        <v>437</v>
      </c>
      <c r="K25" s="100" t="s">
        <v>437</v>
      </c>
      <c r="L25" s="100" t="s">
        <v>437</v>
      </c>
      <c r="M25" s="100" t="s">
        <v>437</v>
      </c>
      <c r="N25" s="100" t="s">
        <v>437</v>
      </c>
      <c r="O25" s="100" t="s">
        <v>437</v>
      </c>
    </row>
    <row r="26" spans="1:22">
      <c r="A26" t="s">
        <v>235</v>
      </c>
      <c r="B26" s="99" t="s">
        <v>437</v>
      </c>
      <c r="C26" s="100" t="s">
        <v>437</v>
      </c>
      <c r="D26" s="100" t="s">
        <v>437</v>
      </c>
      <c r="E26" s="100" t="s">
        <v>437</v>
      </c>
      <c r="F26" s="100" t="s">
        <v>437</v>
      </c>
      <c r="G26" s="100" t="s">
        <v>437</v>
      </c>
      <c r="H26" s="100" t="s">
        <v>437</v>
      </c>
      <c r="I26" s="100" t="s">
        <v>437</v>
      </c>
      <c r="J26" s="100" t="s">
        <v>437</v>
      </c>
      <c r="K26" s="100" t="s">
        <v>437</v>
      </c>
      <c r="L26" s="100" t="s">
        <v>437</v>
      </c>
      <c r="M26" s="100" t="s">
        <v>437</v>
      </c>
      <c r="N26" s="100" t="s">
        <v>437</v>
      </c>
      <c r="O26" s="100" t="s">
        <v>437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2024-03-31T12:37:52Z</dcterms:modified>
</cp:coreProperties>
</file>