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78BEE3D8-AFFA-4BE3-B300-02747EED936F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עתידיים'!$A$6:$AH$47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'!$A$1:$AZ$15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ממשלתי'!$A$1:$AZ$35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עתידיים'!$A$1:$AZ$47</definedName>
    <definedName name="_xlnm.Print_Area" localSheetId="17">'לא סחיר - כתבי אופציה'!$A$1:$AZ$17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מזומנים!$A$1:$AZ$36</definedName>
    <definedName name="_xlnm.Print_Area" localSheetId="5">מניות!$A$1:$AZ$28</definedName>
    <definedName name="_xlnm.Print_Area" localSheetId="0">'סכום נכסי הקרן'!$A$1:$AZ$51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סל'!$A$1:$AZ$63</definedName>
    <definedName name="_xlnm.Print_Area" localSheetId="2">'תעודות התחייבות ממשלתיות'!$A$1:$AZ$46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0" l="1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H12" i="20"/>
  <c r="H11" i="20" s="1"/>
  <c r="H14" i="20"/>
  <c r="J14" i="20" s="1"/>
  <c r="C42" i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8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12" i="20" l="1"/>
  <c r="J11" i="20"/>
  <c r="H10" i="20"/>
  <c r="H9" i="20" l="1"/>
  <c r="I10" i="20" s="1"/>
  <c r="J10" i="20"/>
  <c r="I15" i="20" l="1"/>
  <c r="I19" i="20"/>
  <c r="I23" i="20"/>
  <c r="I27" i="20"/>
  <c r="I31" i="20"/>
  <c r="I35" i="20"/>
  <c r="I39" i="20"/>
  <c r="I43" i="20"/>
  <c r="I22" i="20"/>
  <c r="I38" i="20"/>
  <c r="I16" i="20"/>
  <c r="I20" i="20"/>
  <c r="I24" i="20"/>
  <c r="I28" i="20"/>
  <c r="I32" i="20"/>
  <c r="I36" i="20"/>
  <c r="I40" i="20"/>
  <c r="I9" i="20"/>
  <c r="I26" i="20"/>
  <c r="I30" i="20"/>
  <c r="I42" i="20"/>
  <c r="J9" i="20"/>
  <c r="I13" i="20"/>
  <c r="I17" i="20"/>
  <c r="I21" i="20"/>
  <c r="I25" i="20"/>
  <c r="I29" i="20"/>
  <c r="I33" i="20"/>
  <c r="I37" i="20"/>
  <c r="I41" i="20"/>
  <c r="I18" i="20"/>
  <c r="I34" i="20"/>
  <c r="I12" i="20"/>
  <c r="I11" i="20"/>
  <c r="I14" i="20"/>
</calcChain>
</file>

<file path=xl/sharedStrings.xml><?xml version="1.0" encoding="utf-8"?>
<sst xmlns="http://schemas.openxmlformats.org/spreadsheetml/2006/main" count="7066" uniqueCount="437">
  <si>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</si>
  <si>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</si>
  <si>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</si>
  <si>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</si>
  <si>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</si>
  <si>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</si>
  <si>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</si>
  <si>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</si>
  <si>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</si>
  <si>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</si>
  <si>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</si>
  <si>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</si>
  <si>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</si>
  <si>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</si>
  <si>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</si>
  <si>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</si>
  <si>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</si>
  <si>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</si>
  <si>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</si>
  <si>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</si>
  <si>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</si>
  <si>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</si>
  <si>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</si>
  <si>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</si>
  <si>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</si>
  <si>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</si>
  <si>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</si>
  <si>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</si>
  <si>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</si>
  <si>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</si>
  <si>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</si>
  <si>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</si>
  <si>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</si>
  <si>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</si>
  <si>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</si>
  <si>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</si>
  <si>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</si>
  <si>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</si>
  <si>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</si>
  <si>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</si>
  <si>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</si>
  <si>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</si>
  <si>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</si>
  <si>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</si>
  <si>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</si>
  <si>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</si>
  <si>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</si>
  <si>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</si>
  <si>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</si>
  <si>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</si>
  <si>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</si>
  <si>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</si>
  <si>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</si>
  <si>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</si>
  <si>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</si>
  <si>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</si>
  <si>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</si>
  <si>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</si>
  <si>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</si>
  <si>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</si>
  <si>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</si>
  <si>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</si>
  <si>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</si>
  <si>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</si>
  <si>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</si>
  <si>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</si>
  <si>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</si>
  <si>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</si>
  <si>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</si>
  <si>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</si>
  <si>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</si>
  <si>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</si>
  <si>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</si>
  <si>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</si>
  <si>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</si>
  <si>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</si>
  <si>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</si>
  <si>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</si>
  <si>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</si>
  <si>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</si>
  <si>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</si>
  <si>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</si>
  <si>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</si>
  <si>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</si>
  <si>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</si>
  <si>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</si>
  <si>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</si>
  <si>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</si>
  <si>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</si>
  <si>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</si>
  <si>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</si>
  <si>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</si>
  <si>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</si>
  <si>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</si>
  <si>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</si>
  <si>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</si>
  <si>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</si>
  <si>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</si>
  <si>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</si>
  <si>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דולר אמריקאי</t>
  </si>
  <si>
    <t>ASX</t>
  </si>
  <si>
    <t>אירו</t>
  </si>
  <si>
    <t>לירה שטרלינג</t>
  </si>
  <si>
    <t>דולר קנדי</t>
  </si>
  <si>
    <t>סה"כ חוזים עתידיים</t>
  </si>
  <si>
    <t>דולר אוסטרלי</t>
  </si>
  <si>
    <t>אחר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</si>
  <si>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</si>
  <si>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</si>
  <si>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</si>
  <si>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</si>
  <si>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</si>
  <si>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</si>
  <si>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</si>
  <si>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</si>
  <si>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</si>
  <si>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</si>
  <si>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</si>
  <si>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</si>
  <si>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</si>
  <si>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</si>
  <si>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</si>
  <si>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</si>
  <si>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</si>
  <si>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</si>
  <si>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</si>
  <si>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</si>
  <si>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</si>
  <si>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</si>
  <si>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</si>
  <si>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</si>
  <si>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</si>
  <si>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</si>
  <si>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</si>
  <si>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</si>
  <si>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</si>
  <si>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</si>
  <si>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</si>
  <si>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</si>
  <si>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</si>
  <si>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</si>
  <si>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</si>
  <si>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</si>
  <si>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</si>
  <si>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</si>
  <si>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</si>
  <si>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</si>
  <si>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</si>
  <si>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</si>
  <si>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</si>
  <si>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</si>
  <si>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</si>
  <si>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</si>
  <si>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</si>
  <si>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</si>
  <si>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</si>
  <si>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</si>
  <si>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2048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</si>
  <si>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</si>
  <si>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</si>
  <si>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</si>
  <si>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</si>
  <si>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</si>
  <si>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</si>
  <si>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</si>
  <si>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1111111111- 10- לאומי</t>
  </si>
  <si>
    <t>סה"כ יתרת מזומנים ועו"ש נקובים במט"ח</t>
  </si>
  <si>
    <t>130018- 10- לאומי</t>
  </si>
  <si>
    <t>20001- 12- בנק הפועלים</t>
  </si>
  <si>
    <t>20001- 10- לאומי</t>
  </si>
  <si>
    <t>100006- 10- לאומי</t>
  </si>
  <si>
    <t>20003- 10- לאומי</t>
  </si>
  <si>
    <t>80031- 10-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</si>
  <si>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</si>
  <si>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</si>
  <si>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</si>
  <si>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</si>
  <si>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</si>
  <si>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</si>
  <si>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</si>
  <si>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</si>
  <si>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</si>
  <si>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</si>
  <si>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</si>
  <si>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</si>
  <si>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</si>
  <si>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</si>
  <si>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</si>
  <si>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ממשל צמודה 0545- גליל</t>
  </si>
  <si>
    <t>1134865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</si>
  <si>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</si>
  <si>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</si>
  <si>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</si>
  <si>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</si>
  <si>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</si>
  <si>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</si>
  <si>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</si>
  <si>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</si>
  <si>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</si>
  <si>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</si>
  <si>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</si>
  <si>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</si>
  <si>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</si>
  <si>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</si>
  <si>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</si>
  <si>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</si>
  <si>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814- בנק ישראל- מק"מ</t>
  </si>
  <si>
    <t>8240814</t>
  </si>
  <si>
    <t>סה"כ שחר</t>
  </si>
  <si>
    <t>ממשל שיקלית 0928- שחר</t>
  </si>
  <si>
    <t>1150879</t>
  </si>
  <si>
    <t>ממשל שקלית 0226- שחר</t>
  </si>
  <si>
    <t>1174697</t>
  </si>
  <si>
    <t>ממשל שקלית 0347- שחר</t>
  </si>
  <si>
    <t>1140193</t>
  </si>
  <si>
    <t>ממשל שקלית 11/52 2.8%- שחר</t>
  </si>
  <si>
    <t>1184076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</si>
  <si>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</si>
  <si>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</si>
  <si>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</si>
  <si>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</si>
  <si>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</si>
  <si>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</si>
  <si>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</si>
  <si>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</si>
  <si>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</si>
  <si>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</si>
  <si>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</si>
  <si>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</si>
  <si>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1 7/8 02/15/32- US TREASURY Bills</t>
  </si>
  <si>
    <t>US91282CDY49</t>
  </si>
  <si>
    <t>AA+</t>
  </si>
  <si>
    <t>Fitch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</si>
  <si>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</si>
  <si>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</si>
  <si>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</si>
  <si>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</si>
  <si>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</si>
  <si>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</si>
  <si>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</si>
  <si>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</si>
  <si>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</si>
  <si>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</si>
  <si>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</si>
  <si>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</si>
  <si>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</si>
  <si>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</si>
  <si>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)4A( כשרה ת"א 125- הראל קרנות נאמנות בע"מ</t>
  </si>
  <si>
    <t>1155340</t>
  </si>
  <si>
    <t>511776783</t>
  </si>
  <si>
    <t>מניות</t>
  </si>
  <si>
    <t>הראל סל )4A( כשרה ת"א 90- הראל קרנות נאמנות בע"מ</t>
  </si>
  <si>
    <t>1166172</t>
  </si>
  <si>
    <t>תכלית סל )40( כשרה ת"א 125- מיטב תכלית קרנות נאמנות בע"מ</t>
  </si>
  <si>
    <t>1155373</t>
  </si>
  <si>
    <t>513534974</t>
  </si>
  <si>
    <t>פסגות ETFי )4A( כשרה ת"א 125- פסגות קרנות נאמנות בע"מ</t>
  </si>
  <si>
    <t>1155324</t>
  </si>
  <si>
    <t>513765339</t>
  </si>
  <si>
    <t>קסם )4A) ETF כשרה ת"א 125- קסם קרנות נאמנות בע"מ</t>
  </si>
  <si>
    <t>1155365</t>
  </si>
  <si>
    <t>510938608</t>
  </si>
  <si>
    <t>סה"כ שמחקות מדדי מניות בחו"ל</t>
  </si>
  <si>
    <t>סה"כ שמחקות מדדים אחרים בישראל</t>
  </si>
  <si>
    <t>הראל סל )00( כשרה תל בונד 60- הראל קרנות נאמנות בע"מ</t>
  </si>
  <si>
    <t>1155092</t>
  </si>
  <si>
    <t>אג"ח</t>
  </si>
  <si>
    <t>הראל סל כש תלבונד שקלי- הראל קרנות נאמנות בע"מ</t>
  </si>
  <si>
    <t>1155191</t>
  </si>
  <si>
    <t>*MTF סל )00( כשרה תל בונד 60- מגדל קרנות נאמנות בע"מ</t>
  </si>
  <si>
    <t>1159698</t>
  </si>
  <si>
    <t>511303661</t>
  </si>
  <si>
    <t>תכלית סל כש תלבונד שקלי- מיטב תכלית קרנות נאמנות בע"מ</t>
  </si>
  <si>
    <t>1155183</t>
  </si>
  <si>
    <t>תכלית סל כש תלבונד תשואות- מיטב תכלית קרנות נאמנות בע"מ</t>
  </si>
  <si>
    <t>1155100</t>
  </si>
  <si>
    <t>פסגות ETF )00( כשרה תל בונד 60- פסגות קרנות נאמנות בע"מ</t>
  </si>
  <si>
    <t>1155076</t>
  </si>
  <si>
    <t>קסם ETF )00( כשרה תל בונד 60- קסם קרנות נאמנות בע"מ</t>
  </si>
  <si>
    <t>1155126</t>
  </si>
  <si>
    <t>קסם ETF כשרה תלבונד שקלי- קסם קרנות נאמנות בע"מ</t>
  </si>
  <si>
    <t>1155159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</si>
  <si>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</si>
  <si>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</si>
  <si>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</si>
  <si>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</si>
  <si>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</si>
  <si>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ISHR MSCI EUR-I- BlackRock  Asset Managment</t>
  </si>
  <si>
    <t>IE00B1YZSC51</t>
  </si>
  <si>
    <t>DAIWA EXCHANGE TRAD- Daiwa ETF</t>
  </si>
  <si>
    <t>JP3027620008</t>
  </si>
  <si>
    <t>TSE</t>
  </si>
  <si>
    <t>UBS EM MKT A-USD- EMMUSA</t>
  </si>
  <si>
    <t>LU0480132876</t>
  </si>
  <si>
    <t>SIX</t>
  </si>
  <si>
    <t>HORIZONS S&amp;P/TSX- GLOBAL HORIZON</t>
  </si>
  <si>
    <t>CA44056G1054</t>
  </si>
  <si>
    <t>SOURCE S&amp;P 500 UCITS ETF- Invesco investment management limited</t>
  </si>
  <si>
    <t>IE00B3YCGJ38</t>
  </si>
  <si>
    <t>LSE</t>
  </si>
  <si>
    <t>LYX CORE EURSTX- LYXOR ETF</t>
  </si>
  <si>
    <t>LU0908500753</t>
  </si>
  <si>
    <t>Lyxor Etf S&amp;P 500- LYXOR ETF</t>
  </si>
  <si>
    <t>LU0496786657</t>
  </si>
  <si>
    <t>Vanguard aust share- Vanguard Group</t>
  </si>
  <si>
    <t>AU000000VAS1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</si>
  <si>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</si>
  <si>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</si>
  <si>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</si>
  <si>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</si>
  <si>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</si>
  <si>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</si>
  <si>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</si>
  <si>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</si>
  <si>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</si>
  <si>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ISHR $ Treasury bond  7-10yr- BlackRock  Asset Managment</t>
  </si>
  <si>
    <t>IE00B1FZS798</t>
  </si>
  <si>
    <t>AMUNDI EURO HIGH- CREDIT AGRICOLE SA</t>
  </si>
  <si>
    <t>LU1681040496</t>
  </si>
  <si>
    <t>Pimco inv grade bond- PIMCO</t>
  </si>
  <si>
    <t>US72201R8170</t>
  </si>
  <si>
    <t>NYSE</t>
  </si>
  <si>
    <t>spdr barclays high yield- State Street Corp</t>
  </si>
  <si>
    <t>US78468R6229</t>
  </si>
  <si>
    <t>Spdr Corporate bond- State Street Corp</t>
  </si>
  <si>
    <t>US78464A3757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</si>
  <si>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</si>
  <si>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</si>
  <si>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</si>
  <si>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</si>
  <si>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</si>
  <si>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</si>
  <si>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</si>
  <si>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</si>
  <si>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</si>
  <si>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</si>
  <si>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</si>
  <si>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</si>
  <si>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</si>
  <si>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</si>
  <si>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</si>
  <si>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</si>
  <si>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</si>
  <si>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</si>
  <si>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</si>
  <si>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</si>
  <si>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</si>
  <si>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</si>
  <si>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</si>
  <si>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</si>
  <si>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</si>
  <si>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</si>
  <si>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</si>
  <si>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</si>
  <si>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</si>
  <si>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</si>
  <si>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</si>
  <si>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</si>
  <si>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</si>
  <si>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</si>
  <si>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</si>
  <si>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</si>
  <si>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</si>
  <si>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</si>
  <si>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</si>
  <si>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</si>
  <si>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</si>
  <si>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</si>
  <si>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</si>
  <si>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</si>
  <si>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</si>
  <si>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</si>
  <si>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</si>
  <si>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</si>
  <si>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</si>
  <si>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</si>
  <si>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</si>
  <si>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</si>
  <si>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</si>
  <si>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</si>
  <si>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</si>
  <si>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</si>
  <si>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</si>
  <si>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</si>
  <si>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</si>
  <si>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</si>
  <si>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ביטחונות CSA במטבע 20001 (OTC)- מגדל-חייבים</t>
  </si>
  <si>
    <t>77721001</t>
  </si>
  <si>
    <t>מגדל מקפת קרנות פנסיה וקופות גמל בע"מ</t>
  </si>
  <si>
    <t>מגדל השתלמות מסלול כהלכה</t>
  </si>
  <si>
    <t>בנק הפועלים בע"מ</t>
  </si>
  <si>
    <t>בנק לאומי לישראל בע"מ</t>
  </si>
  <si>
    <t>סה"כ חוזים עתידיים בישראל</t>
  </si>
  <si>
    <t>+ILS/-USD 3.6536 28-05-24 (10) -344</t>
  </si>
  <si>
    <t>10001546</t>
  </si>
  <si>
    <t>ל.ר.</t>
  </si>
  <si>
    <t>+USD/-ILS 3.6371 28-05-24 (10) -224</t>
  </si>
  <si>
    <t>10001548</t>
  </si>
  <si>
    <t>סה"כ מט"ח/ מט"ח</t>
  </si>
  <si>
    <t>+JPY/-USD 146.675 16-01-24 (10) -236.5</t>
  </si>
  <si>
    <t>10001528</t>
  </si>
  <si>
    <t>+USD/-AUD 0.6511 16-01-24 (10) +33</t>
  </si>
  <si>
    <t>10001516</t>
  </si>
  <si>
    <t>+USD/-CAD 1.30937 22-01-24 (10) -33.3</t>
  </si>
  <si>
    <t>10001479</t>
  </si>
  <si>
    <t>+USD/-CAD 1.31825 16-01-24 (10) -30.5</t>
  </si>
  <si>
    <t>10001490</t>
  </si>
  <si>
    <t>+USD/-EUR 1.05772 13-02-24 (10) +68.2</t>
  </si>
  <si>
    <t>10001521</t>
  </si>
  <si>
    <t>+USD/-EUR 1.07355 13-02-24 (10) +72.5</t>
  </si>
  <si>
    <t>10001520</t>
  </si>
  <si>
    <t>+USD/-EUR 1.0981 13-02-24 (10) +24</t>
  </si>
  <si>
    <t>10001549</t>
  </si>
  <si>
    <t>+USD/-EUR 1.1099 13-02-24 (10) +109</t>
  </si>
  <si>
    <t>10001497</t>
  </si>
  <si>
    <t>+USD/-GBP 1.21621 11-01-24 (10) +9.1</t>
  </si>
  <si>
    <t>10001522</t>
  </si>
  <si>
    <t>+USD/-GBP 1.27056 11-01-24 (10) -12.4</t>
  </si>
  <si>
    <t>10001476</t>
  </si>
  <si>
    <t>+USD/-GBP 1.29182 11-01-24 (10) -0.8</t>
  </si>
  <si>
    <t>10001486</t>
  </si>
  <si>
    <t>+USD/-JPY 135.623 16-01-24 (10) -393.5</t>
  </si>
  <si>
    <t>10001481</t>
  </si>
  <si>
    <t>+USD/-JPY 136.53 16-01-24 (10) -390</t>
  </si>
  <si>
    <t>10001488</t>
  </si>
  <si>
    <t>+USD/-JPY 139.172 16-01-24 (10) -377</t>
  </si>
  <si>
    <t>10001494</t>
  </si>
  <si>
    <t>+USD/-JPY 142.08 16-01-24 (10) -356</t>
  </si>
  <si>
    <t>10001509</t>
  </si>
  <si>
    <t>+USD/-JPY 146.36 16-01-24 (10) -127</t>
  </si>
  <si>
    <t>10001540</t>
  </si>
  <si>
    <t>NR</t>
  </si>
  <si>
    <t>סה"כ מט"ח/₪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</si>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</sst>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8" fontId="0" fillId="0" borderId="0" xfId="11" applyNumberFormat="1" applyFont="1"/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0" fillId="0" borderId="0" xfId="0" applyNumberForma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7326E9-8FAB-477B-A1FC-626917E81330}" name="RowTitleRegion1.b1.c4.1" displayName="RowTitleRegion1.b1.c4.1" ref="B1:C4" totalsRowShown="0" tableBorderDxfId="509">
  <autoFilter ref="B1:C4" xr:uid="{AA7326E9-8FAB-477B-A1FC-626917E81330}">
    <filterColumn colId="0" hiddenButton="1"/>
    <filterColumn colId="1" hiddenButton="1"/>
  </autoFilter>
  <tableColumns count="2">
    <tableColumn id="1" xr3:uid="{B785736F-7041-4F33-98BD-1BE961F12ED9}" name="תאריך הדיווח" dataDxfId="508" dataCellStyle="Normal_2007-16618"/>
    <tableColumn id="2" xr3:uid="{72D7530E-94C8-4334-88D9-9ACB26F36CA4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5EC020-9F03-4398-8CA8-19B6E5AC15E6}" name="TitleRegion1.a5.d51.2" displayName="TitleRegion1.a5.d51.2" ref="A5:D51" totalsRowShown="0">
  <autoFilter ref="A5:D51" xr:uid="{EF5EC020-9F03-4398-8CA8-19B6E5AC15E6}">
    <filterColumn colId="0" hiddenButton="1"/>
    <filterColumn colId="1" hiddenButton="1"/>
    <filterColumn colId="2" hiddenButton="1"/>
    <filterColumn colId="3" hiddenButton="1"/>
  </autoFilter>
  <tableColumns count="4">
    <tableColumn id="1" xr3:uid="{52F3495B-9701-4EFF-97B9-B8B2279703BD}" name="ריק במקור" dataDxfId="507" dataCellStyle="Normal_2007-16618"/>
    <tableColumn id="2" xr3:uid="{BCFA8D51-5A78-4046-8496-35A372CF04D7}" name="סכום נכסי ההשקעה:" dataDxfId="506" dataCellStyle="Normal_2007-16618"/>
    <tableColumn id="3" xr3:uid="{10A47913-D6A8-4E6C-BC7C-F66DF4CBA6CD}" name="ריק במקור2"/>
    <tableColumn id="4" xr3:uid="{D48CEF86-0188-457D-8355-44164EA1DFC7}" name="ריק במקור3" dataDxfId="505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17518F-2A62-43AA-BF1B-1B255B03D805}" name="RowTitleRegion1.a1.b4.1" displayName="RowTitleRegion1.a1.b4.1" ref="A1:B4" totalsRowShown="0">
  <autoFilter ref="A1:B4" xr:uid="{EE17518F-2A62-43AA-BF1B-1B255B03D805}">
    <filterColumn colId="0" hiddenButton="1"/>
    <filterColumn colId="1" hiddenButton="1"/>
  </autoFilter>
  <tableColumns count="2">
    <tableColumn id="1" xr3:uid="{2EEFA7A2-9BCE-4C19-BD6F-132E3A73064D}" name="תאריך הדיווח" dataDxfId="504" dataCellStyle="Normal_2007-16618"/>
    <tableColumn id="2" xr3:uid="{70F8AD28-7D18-490A-8124-1154CFD069EE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BD380A-6B7D-4B5C-94A9-834CBE5AE0F8}" name="TitleRegion1.a5.k36.1" displayName="TitleRegion1.a5.k36.1" ref="A5:K36" totalsRowShown="0" headerRowDxfId="495" headerRowBorderDxfId="502" tableBorderDxfId="503">
  <autoFilter ref="A5:K36" xr:uid="{B0BD380A-6B7D-4B5C-94A9-834CBE5AE0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D022512-01F5-4F7A-921D-6E361188363D}" name="שם המנפיק/שם נייר ערך "/>
    <tableColumn id="2" xr3:uid="{62B6049B-C73A-4FF6-92C8-3AD2CBC03171}" name="מספר ני&quot;ע" dataDxfId="501"/>
    <tableColumn id="3" xr3:uid="{9ACF5EC0-491C-4357-8B59-DE0540B15149}" name="מספר מנפיק" dataDxfId="500"/>
    <tableColumn id="4" xr3:uid="{4840551B-53A1-4E5B-98F2-1A0FB02EC367}" name="דירוג" dataDxfId="499"/>
    <tableColumn id="5" xr3:uid="{3E64092F-5F95-402D-9D10-B5E95C7789EA}" name="שם מדרג" dataDxfId="498"/>
    <tableColumn id="6" xr3:uid="{8F557D17-DB4D-4D1A-A43F-EEECB52A2EA4}" name="סוג מטבע" dataDxfId="497"/>
    <tableColumn id="7" xr3:uid="{28602FBE-157A-4B7B-9CEF-2A27A8533C0A}" name="שיעור ריבית" dataDxfId="496"/>
    <tableColumn id="8" xr3:uid="{AFCD155A-BD96-4ECF-A57D-6D8A663683AD}" name="תשואה לפידיון"/>
    <tableColumn id="9" xr3:uid="{357F0883-B8D9-4212-9B8A-D8429EE9EC37}" name="שווי שוק"/>
    <tableColumn id="10" xr3:uid="{5D6700B8-88C4-4EB2-8CAD-526B2B18BF48}" name="שעור מנכסי אפיק ההשקעה"/>
    <tableColumn id="11" xr3:uid="{C65FA545-D922-4304-96E1-6D30AA56C896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978EFE9-797B-4D3D-9FC9-4FA4084E9B35}" name="RowTitleRegion1.a1.b4.1" displayName="RowTitleRegion1.a1.b4.1_" ref="A1:B4" totalsRowShown="0" tableBorderDxfId="494">
  <autoFilter ref="A1:B4" xr:uid="{A978EFE9-797B-4D3D-9FC9-4FA4084E9B35}">
    <filterColumn colId="0" hiddenButton="1"/>
    <filterColumn colId="1" hiddenButton="1"/>
  </autoFilter>
  <tableColumns count="2">
    <tableColumn id="1" xr3:uid="{C29D8515-2B3F-44F4-A291-443BD67164BC}" name="תאריך הדיווח" dataDxfId="493" dataCellStyle="Normal_2007-16618"/>
    <tableColumn id="2" xr3:uid="{DC761B59-66A3-4576-905A-2C7BDC9A3D37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804274E-039D-42F6-8DBA-4CCD592C1794}" name="TitleRegion1.a6.q46.1" displayName="TitleRegion1.a6.q46.1" ref="A6:Q46" totalsRowShown="0" headerRowDxfId="473" dataDxfId="474" headerRowBorderDxfId="491" tableBorderDxfId="492">
  <autoFilter ref="A6:Q46" xr:uid="{9804274E-039D-42F6-8DBA-4CCD592C17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8F0597B-92A3-4C68-B856-AF11951C1467}" name="שם המנפיק/שם נייר ערך "/>
    <tableColumn id="2" xr3:uid="{25CEDD5B-1EBD-4DD1-BCB7-3BC64C7FDCCA}" name="מספר ני&quot;ע" dataDxfId="490"/>
    <tableColumn id="3" xr3:uid="{751FC6DA-5CFF-4C52-9F03-9EE3C41E211C}" name="זירת מסחר" dataDxfId="489"/>
    <tableColumn id="4" xr3:uid="{EBF8CDBD-39B0-4A57-9098-79A6826127A9}" name="דירוג" dataDxfId="488"/>
    <tableColumn id="5" xr3:uid="{31AB8E2E-3B1B-4C0C-BD48-83C35A40267A}" name="שם מדרג" dataDxfId="487"/>
    <tableColumn id="6" xr3:uid="{898F4EAC-C953-4C9E-9AD1-711036D7C19A}" name="תאריך רכישה" dataDxfId="486"/>
    <tableColumn id="7" xr3:uid="{7241AF0E-E227-4A14-B20A-E3D0032D8A0B}" name="מח&quot;מ" dataDxfId="485"/>
    <tableColumn id="8" xr3:uid="{D01C5BD8-2B3D-4F1A-9000-159F884D046F}" name="סוג מטבע" dataDxfId="484"/>
    <tableColumn id="9" xr3:uid="{CEE2B277-2692-4527-9DBE-5D93DF2BC167}" name="שיעור ריבית" dataDxfId="483"/>
    <tableColumn id="10" xr3:uid="{4F4D474D-0939-4272-A136-252409E28A6F}" name="תשואה לפידיון" dataDxfId="482"/>
    <tableColumn id="11" xr3:uid="{22007B28-FDF4-40F1-813C-E634FBA545AA}" name="ערך נקוב****" dataDxfId="481"/>
    <tableColumn id="12" xr3:uid="{F7610C9C-9D40-4C3A-AAA1-A7EE71F8D632}" name="שער***" dataDxfId="480"/>
    <tableColumn id="13" xr3:uid="{55AA4F6C-F56C-4B47-8A0A-D0498C8CF2ED}" name="פדיון/ריבית/דיבידנד לקבל*****  " dataDxfId="479"/>
    <tableColumn id="14" xr3:uid="{A7915088-1F42-4CCC-BBB1-DC9A568C48A9}" name="שווי שוק" dataDxfId="478"/>
    <tableColumn id="15" xr3:uid="{094A3926-3D5B-4792-BA03-501535A1299D}" name="שעור מערך נקוב**** מונפק" dataDxfId="477"/>
    <tableColumn id="16" xr3:uid="{309E2DA9-0718-4511-AC75-856BC8C68AF5}" name="שעור מנכסי אפיק ההשקעה" dataDxfId="476"/>
    <tableColumn id="17" xr3:uid="{4BB758DC-99C1-44C8-B78E-743491E7058E}" name="שעור מסך נכסי השקעה**" dataDxfId="475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7075AE6-C494-46D1-ABBF-553CD9139BA0}" name="RowTitleRegion1.a1.b4.1" displayName="_RowTitleRegion1.a1.b4.1" ref="A1:B4" totalsRowShown="0" tableBorderDxfId="472">
  <autoFilter ref="A1:B4" xr:uid="{D7075AE6-C494-46D1-ABBF-553CD9139BA0}">
    <filterColumn colId="0" hiddenButton="1"/>
    <filterColumn colId="1" hiddenButton="1"/>
  </autoFilter>
  <tableColumns count="2">
    <tableColumn id="1" xr3:uid="{D5380E4E-35D3-49A3-8D9A-66D8A1864D40}" name="תאריך הדיווח" dataDxfId="471" dataCellStyle="Normal_2007-16618"/>
    <tableColumn id="2" xr3:uid="{9686C803-D91E-47F6-AD32-FF3A93E195ED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8FE7E6-98E4-403F-A806-AB06C1CB5FA7}" name="TitleRegion1.a6.t26.1" displayName="TitleRegion1.a6.t26.1" ref="A6:T26" totalsRowShown="0" headerRowDxfId="448" dataDxfId="449" headerRowBorderDxfId="469" tableBorderDxfId="470">
  <autoFilter ref="A6:T26" xr:uid="{DA8FE7E6-98E4-403F-A806-AB06C1CB5F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5B67F436-5CFB-4152-A8E4-A2C193776878}" name="שם המנפיק/שם נייר ערך "/>
    <tableColumn id="2" xr3:uid="{BC00FAD5-0A5A-43DB-9E4C-1003813309DF}" name="מספר ני&quot;ע" dataDxfId="468"/>
    <tableColumn id="3" xr3:uid="{A4960E8B-302E-418F-ADB1-4DB2FD18CE71}" name="זירת מסחר" dataDxfId="467"/>
    <tableColumn id="4" xr3:uid="{4C8F3136-12F1-40A8-9B0B-0B3870DC09E9}" name="ספק מידע" dataDxfId="466"/>
    <tableColumn id="5" xr3:uid="{DEAAA477-ADA8-4D97-87BE-818ECEB3F5C9}" name="מספר מנפיק" dataDxfId="465"/>
    <tableColumn id="6" xr3:uid="{56B1E91E-8013-4385-8EF5-008D58650847}" name="ענף מסחר" dataDxfId="464"/>
    <tableColumn id="7" xr3:uid="{71F71A89-07FC-4CB0-A087-EABF116EB47E}" name="דירוג" dataDxfId="463"/>
    <tableColumn id="8" xr3:uid="{4780B782-CE76-4B55-87F2-C782DE3A973A}" name="שם מדרג" dataDxfId="462"/>
    <tableColumn id="9" xr3:uid="{8B2E8207-5707-43B6-B809-691135B7504A}" name="תאריך רכישה" dataDxfId="461"/>
    <tableColumn id="10" xr3:uid="{AC49A2AB-DD34-4D0A-9FDC-A970CC1E8DC5}" name="מח&quot;מ" dataDxfId="460"/>
    <tableColumn id="11" xr3:uid="{78718A1A-A1A9-4CEA-ADC0-6E4D0AF0C11B}" name="סוג מטבע" dataDxfId="459"/>
    <tableColumn id="12" xr3:uid="{13390300-973F-4CE4-AC99-26FF98D39B39}" name="שיעור ריבית" dataDxfId="458"/>
    <tableColumn id="13" xr3:uid="{4034A3A4-6316-4283-9357-4AAA0F53736B}" name="תשואה לפידיון" dataDxfId="457"/>
    <tableColumn id="14" xr3:uid="{6248CA8A-46C5-49E3-8622-A51F1D166B25}" name="ערך נקוב****" dataDxfId="456"/>
    <tableColumn id="15" xr3:uid="{F664CF4B-7B56-4218-BAD1-CA12076648D5}" name="שער***" dataDxfId="455"/>
    <tableColumn id="16" xr3:uid="{5AFD2F21-7D0F-4042-BCAF-B6220FAB51A7}" name="פדיון/ריבית/דיבידנד לקבל*****  " dataDxfId="454"/>
    <tableColumn id="17" xr3:uid="{DDBE9147-A790-49E2-9E22-3AFE2DF24AAD}" name="שווי שוק" dataDxfId="453"/>
    <tableColumn id="18" xr3:uid="{66353CE3-1116-48C9-9EA9-EE0230898680}" name="שעור מערך נקוב מונפק" dataDxfId="452"/>
    <tableColumn id="19" xr3:uid="{CDB5EFD0-3772-491D-8390-FB1F1B346C83}" name="שעור מנכסי אפיק ההשקעה" dataDxfId="451"/>
    <tableColumn id="20" xr3:uid="{0E353F05-5F62-49D7-87F7-F9ACF4DC98D4}" name="שעור מסך נכסי השקעה**" dataDxfId="450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E99BA6F-600D-4EC1-BC3C-A40E942AEEA8}" name="RowTitleRegion1.a1.b4.1" displayName="_RowTitleRegion1.a1.b4.1_1" ref="A1:B4" totalsRowShown="0" tableBorderDxfId="447">
  <autoFilter ref="A1:B4" xr:uid="{2E99BA6F-600D-4EC1-BC3C-A40E942AEEA8}">
    <filterColumn colId="0" hiddenButton="1"/>
    <filterColumn colId="1" hiddenButton="1"/>
  </autoFilter>
  <tableColumns count="2">
    <tableColumn id="1" xr3:uid="{2C31E74D-EA9A-4A55-929D-694108E9CFE8}" name="תאריך הדיווח" dataDxfId="446" dataCellStyle="Normal_2007-16618"/>
    <tableColumn id="2" xr3:uid="{A728D145-2775-4BFD-9E21-E46EEE9D9FFF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0F445A9-728B-4D4E-AD59-A5AF1224C1EE}" name="TitleRegion1.a6.t28.1" displayName="TitleRegion1.a6.t28.1" ref="A6:T28" totalsRowShown="0" headerRowDxfId="423" dataDxfId="424" headerRowBorderDxfId="444" tableBorderDxfId="445">
  <autoFilter ref="A6:T28" xr:uid="{F0F445A9-728B-4D4E-AD59-A5AF1224C1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49D091C-1C86-414E-8798-F46B7BC0531E}" name="שם המנפיק/שם נייר ערך "/>
    <tableColumn id="2" xr3:uid="{3DAEBF4B-4B56-4586-B284-21CE4F7F4A80}" name="מספר ני&quot;ע" dataDxfId="443"/>
    <tableColumn id="3" xr3:uid="{5D4BCBE1-CAD9-44EC-9F1F-D10C3F9EB3C7}" name="זירת מסחר" dataDxfId="442"/>
    <tableColumn id="4" xr3:uid="{9A2C4911-42DD-4C91-A63E-9E37902B105D}" name="ספק מידע" dataDxfId="441"/>
    <tableColumn id="5" xr3:uid="{D8420E05-B2DE-451D-9DE4-8CE0272DC5A5}" name="מספר מנפיק" dataDxfId="440"/>
    <tableColumn id="6" xr3:uid="{3E93AEFC-8B6A-4159-AB11-1FDD8F2153CD}" name="ענף מסחר" dataDxfId="439"/>
    <tableColumn id="7" xr3:uid="{C8E79F6E-B8F3-4849-A63A-AB91CFE743ED}" name="דירוג" dataDxfId="438"/>
    <tableColumn id="8" xr3:uid="{60622B39-4006-4308-9BC8-F698212FAA15}" name="שם מדרג" dataDxfId="437"/>
    <tableColumn id="9" xr3:uid="{50DF6029-92FC-41C2-A64A-CFB7FD50DF77}" name="תאריך רכישה" dataDxfId="436"/>
    <tableColumn id="10" xr3:uid="{3794C661-9799-43DF-A935-F9B5AE4113B7}" name="מח&quot;מ" dataDxfId="435"/>
    <tableColumn id="11" xr3:uid="{E5A4F4C3-4F4F-42F0-844A-03011097C263}" name="סוג מטבע" dataDxfId="434"/>
    <tableColumn id="12" xr3:uid="{9BAA0CDF-3E55-41E7-96ED-01B741C18DCB}" name="שיעור ריבית" dataDxfId="433"/>
    <tableColumn id="13" xr3:uid="{16B9BCAE-3A83-485A-984B-337B5FF14145}" name="תשואה לפידיון" dataDxfId="432"/>
    <tableColumn id="14" xr3:uid="{1008DC7B-EDE3-4B7F-8E15-62C5A0321D19}" name="ערך נקוב****" dataDxfId="431"/>
    <tableColumn id="15" xr3:uid="{576E0980-8EAB-4048-B3A8-1B64C25B0A5D}" name="שער***" dataDxfId="430"/>
    <tableColumn id="16" xr3:uid="{77F11C28-7BFC-434B-9D70-2BF85EB6027C}" name="פדיון/ריבית/דיבידנד לקבל*****  " dataDxfId="429"/>
    <tableColumn id="17" xr3:uid="{B244C782-5265-472E-8892-18AAB2D2A6B9}" name="שווי שוק" dataDxfId="428"/>
    <tableColumn id="18" xr3:uid="{0572E562-5C17-442D-A18A-00C39B8E6827}" name="שעור מערך נקוב מונפק" dataDxfId="427"/>
    <tableColumn id="19" xr3:uid="{24F4212D-C78D-4E01-AC4E-7DBEC2F3332F}" name="שעור מנכסי אפיק ההשקעה" dataDxfId="426"/>
    <tableColumn id="20" xr3:uid="{A0D08788-69B3-4F18-A7E8-8840F8FDC14A}" name="שעור מסך נכסי השקעה**" dataDxfId="425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0A31831-9F3E-49AB-BC9A-F604D1B64211}" name="RowTitleRegion1.a1.b4.1" displayName="_RowTitleRegion1.a1.b4.1_2" ref="A1:B4" totalsRowShown="0" tableBorderDxfId="422">
  <autoFilter ref="A1:B4" xr:uid="{80A31831-9F3E-49AB-BC9A-F604D1B64211}">
    <filterColumn colId="0" hiddenButton="1"/>
    <filterColumn colId="1" hiddenButton="1"/>
  </autoFilter>
  <tableColumns count="2">
    <tableColumn id="1" xr3:uid="{E48B4AC8-4A42-417A-93E8-D43D3734C527}" name="תאריך הדיווח" dataDxfId="421" dataCellStyle="Normal_2007-16618"/>
    <tableColumn id="2" xr3:uid="{FA898879-B994-45D9-BC21-0E3B30F238AB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B5C9F28-367F-406F-998B-403C593E6862}" name="TitleRegion1.a6.n28.1" displayName="TitleRegion1.a6.n28.1" ref="A6:N28" totalsRowShown="0" headerRowDxfId="404" dataDxfId="405" headerRowBorderDxfId="419" tableBorderDxfId="420">
  <autoFilter ref="A6:N28" xr:uid="{CB5C9F28-367F-406F-998B-403C593E68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A9EA4BC-08A8-464F-872F-B6C0C5C31FD8}" name="שם המנפיק/שם נייר ערך "/>
    <tableColumn id="2" xr3:uid="{1E4E1936-2B36-4444-BA99-2080D4551545}" name="מספר ני&quot;ע" dataDxfId="418"/>
    <tableColumn id="3" xr3:uid="{B40603C0-19E0-4C31-B963-8D26B9B114E2}" name="זירת מסחר" dataDxfId="417"/>
    <tableColumn id="4" xr3:uid="{B9814753-6F82-47B2-B3C6-58053ECF94FE}" name="ספק מידע" dataDxfId="416"/>
    <tableColumn id="5" xr3:uid="{FBD7667C-6DC4-41DD-B505-24827BF2A327}" name="מספר מנפיק" dataDxfId="415"/>
    <tableColumn id="6" xr3:uid="{C2A4798E-EFDD-4498-AF03-62928FD26996}" name="ענף מסחר" dataDxfId="414"/>
    <tableColumn id="7" xr3:uid="{24A28700-00DF-4303-B13B-5D60408EA770}" name="סוג מטבע" dataDxfId="413"/>
    <tableColumn id="8" xr3:uid="{F2A9332E-6973-4281-93C0-1DD76E5E0887}" name="ערך נקוב****" dataDxfId="412"/>
    <tableColumn id="9" xr3:uid="{AEB28099-1518-4EBE-A1DC-B70BDC7EBFEE}" name="שער***" dataDxfId="411"/>
    <tableColumn id="10" xr3:uid="{E4AB3F2B-06BC-4620-B020-03FC2EAD1DCC}" name="פדיון/ריבית/דיבידנד לקבל*****  " dataDxfId="410"/>
    <tableColumn id="11" xr3:uid="{956C112F-CE3F-4C01-AD49-56BC059744CC}" name="שווי שוק" dataDxfId="409"/>
    <tableColumn id="12" xr3:uid="{191F44A1-9ED0-4858-B162-1494010DED98}" name="שעור מערך נקוב מונפק" dataDxfId="408"/>
    <tableColumn id="13" xr3:uid="{6D7026C3-E87E-4CCD-BD1E-4EE865E4C2F8}" name="שעור מנכסי אפיק ההשקעה" dataDxfId="407"/>
    <tableColumn id="14" xr3:uid="{42E5A059-3547-4821-A7B8-66913621D221}" name="שעור מסך נכסי השקעה**" dataDxfId="406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A0FD49-696B-4216-B8AE-389D6606971C}" name="RowTitleRegion1.a1.b4.1" displayName="_RowTitleRegion1.a1.b4.1_3" ref="A1:B4" totalsRowShown="0" tableBorderDxfId="403">
  <autoFilter ref="A1:B4" xr:uid="{1AA0FD49-696B-4216-B8AE-389D6606971C}">
    <filterColumn colId="0" hiddenButton="1"/>
    <filterColumn colId="1" hiddenButton="1"/>
  </autoFilter>
  <tableColumns count="2">
    <tableColumn id="1" xr3:uid="{A9C1B68C-8F1F-4618-A308-DEA90865E316}" name="תאריך הדיווח" dataDxfId="402" dataCellStyle="Normal_2007-16618"/>
    <tableColumn id="2" xr3:uid="{DE1C0EC5-23AF-43E5-ABC6-AB8F5D3D2A80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38B90F6-7120-4701-BF9B-A0FE4B06EEB4}" name="TitleRegion1.a6.m63.1" displayName="TitleRegion1.a6.m63.1" ref="A6:M63" totalsRowShown="0" headerRowDxfId="386" dataDxfId="387" headerRowBorderDxfId="400" tableBorderDxfId="401">
  <autoFilter ref="A6:M63" xr:uid="{238B90F6-7120-4701-BF9B-A0FE4B06EE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C4BAD0E-D19B-4445-8262-95D0351A90F7}" name="שם המנפיק/שם נייר ערך "/>
    <tableColumn id="2" xr3:uid="{D76DE001-FCF2-4B54-83A6-DFDB2A40CA81}" name="מספר ני&quot;ע" dataDxfId="399"/>
    <tableColumn id="3" xr3:uid="{EA6C4324-8E27-491E-AD44-810F90D5AB34}" name="זירת מסחר" dataDxfId="398"/>
    <tableColumn id="4" xr3:uid="{39285531-8103-4576-A62D-44DD1F1744CC}" name="מספר מנפיק" dataDxfId="397"/>
    <tableColumn id="5" xr3:uid="{48799C1C-CB2B-4826-B6C9-6D846B1D840E}" name="ענף מסחר" dataDxfId="396"/>
    <tableColumn id="6" xr3:uid="{9B1D1309-3DD7-49F2-9B68-5734AB86BFD2}" name="סוג מטבע" dataDxfId="395"/>
    <tableColumn id="7" xr3:uid="{FD445B33-794F-414C-A659-21968A578582}" name="ערך נקוב****" dataDxfId="394"/>
    <tableColumn id="8" xr3:uid="{32AAEFF4-7112-4FDB-A498-75AF5A81DCCD}" name="שער***" dataDxfId="393"/>
    <tableColumn id="9" xr3:uid="{A900CBC3-348D-4D68-A791-D08CB350CF7F}" name="פדיון/ריבית/דיבידנד לקבל*****  " dataDxfId="392"/>
    <tableColumn id="10" xr3:uid="{90416C56-51EE-4EAB-BCBD-2069334AA3B7}" name="שווי שוק" dataDxfId="391"/>
    <tableColumn id="11" xr3:uid="{67B43F3A-9CB7-4FB8-A478-27F2EAEDA1CB}" name="שעור מערך נקוב מונפק" dataDxfId="390"/>
    <tableColumn id="12" xr3:uid="{13B96C39-9555-46B5-BDE2-010B45D9A055}" name="שעור מנכסי אפיק ההשקעה" dataDxfId="389"/>
    <tableColumn id="13" xr3:uid="{74C835C5-F77C-4D26-A0C7-60DA4939B80C}" name="שעור מסך נכסי השקעה**" dataDxfId="388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35FD40A-7529-49CD-B830-F425991F5801}" name="RowTitleRegion1.a1.b4.1" displayName="_RowTitleRegion1.a1.b4.1_4" ref="A1:B4" totalsRowShown="0" tableBorderDxfId="385">
  <autoFilter ref="A1:B4" xr:uid="{D35FD40A-7529-49CD-B830-F425991F5801}">
    <filterColumn colId="0" hiddenButton="1"/>
    <filterColumn colId="1" hiddenButton="1"/>
  </autoFilter>
  <tableColumns count="2">
    <tableColumn id="1" xr3:uid="{DB58F668-352E-44E8-8F68-285582ECCDA5}" name="תאריך הדיווח" dataDxfId="384" dataCellStyle="Normal_2007-16618"/>
    <tableColumn id="2" xr3:uid="{0EE21DF8-5903-4B47-8799-64227BFABFA1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F0AE600-A643-4914-BB39-10E9BD2C56EB}" name="TitleRegion1.a6.n31.1" displayName="TitleRegion1.a6.n31.1" ref="A6:N31" totalsRowShown="0" headerRowDxfId="367" dataDxfId="368" headerRowBorderDxfId="382" tableBorderDxfId="383">
  <autoFilter ref="A6:N31" xr:uid="{FF0AE600-A643-4914-BB39-10E9BD2C56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4479742-74DB-467B-A9BC-703CEE6B3EAC}" name="שם המנפיק/שם נייר ערך "/>
    <tableColumn id="2" xr3:uid="{1399AAEA-3371-4063-BB70-3741CB1ADAE8}" name="מספר ני&quot;ע" dataDxfId="381"/>
    <tableColumn id="3" xr3:uid="{93978268-CD0F-4080-B8AA-2949D860E96D}" name="זירת מסחר" dataDxfId="380"/>
    <tableColumn id="4" xr3:uid="{3B879C88-3449-43EA-BDE4-67D1E77113AA}" name="מספר מנפיק" dataDxfId="379"/>
    <tableColumn id="5" xr3:uid="{01203156-9D59-452D-8D0D-07837363BEC5}" name="ענף מסחר" dataDxfId="378"/>
    <tableColumn id="6" xr3:uid="{23B31EB6-1192-475D-BA58-830A6F4B29F5}" name="דירוג" dataDxfId="377"/>
    <tableColumn id="7" xr3:uid="{E6C2F457-CE49-48A7-B62E-43070C7B0BA0}" name="שם מדרג" dataDxfId="376"/>
    <tableColumn id="8" xr3:uid="{DEAE4969-BC55-410D-A86A-A12B6A051471}" name="סוג מטבע" dataDxfId="375"/>
    <tableColumn id="9" xr3:uid="{4D5AF0BE-B4C5-4EB3-909D-3BDD7664A370}" name="ערך נקוב****" dataDxfId="374"/>
    <tableColumn id="10" xr3:uid="{8ACCF4DD-3E0F-4E9A-BFB4-493C566834FB}" name="שער***" dataDxfId="373"/>
    <tableColumn id="11" xr3:uid="{F4C6EA40-2BBA-4632-98E7-6CADC793584C}" name="שווי שוק" dataDxfId="372"/>
    <tableColumn id="12" xr3:uid="{46E93849-183A-455D-BF89-2C004D10A119}" name="שעור מערך נקוב מונפק" dataDxfId="371"/>
    <tableColumn id="13" xr3:uid="{5C60F3E4-A132-4B7F-B6AF-710B81B5AA41}" name="שעור מנכסי אפיק ההשקעה" dataDxfId="370"/>
    <tableColumn id="14" xr3:uid="{102D1932-3A07-4238-9019-26FA317FB8BE}" name="שעור מסך נכסי השקעה**" dataDxfId="36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C71EB67-2454-4DD1-AD83-9CD3F0F7B432}" name="RowTitleRegion1.a1.b4.1" displayName="_RowTitleRegion1.a1.b4.1_5" ref="A1:B4" totalsRowShown="0" tableBorderDxfId="366">
  <autoFilter ref="A1:B4" xr:uid="{1C71EB67-2454-4DD1-AD83-9CD3F0F7B432}">
    <filterColumn colId="0" hiddenButton="1"/>
    <filterColumn colId="1" hiddenButton="1"/>
  </autoFilter>
  <tableColumns count="2">
    <tableColumn id="1" xr3:uid="{751AB05C-C5E1-435F-9218-2D5DF3814A5C}" name="תאריך הדיווח" dataDxfId="365" dataCellStyle="Normal_2007-16618"/>
    <tableColumn id="2" xr3:uid="{D24184FE-1E4E-4E4E-8C39-7F93A5ADA056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65B55CC-9A6C-4682-BD3B-6E3EAF52DD50}" name="TitleRegion1.a6.k19.1" displayName="TitleRegion1.a6.k19.1" ref="A6:K19" totalsRowShown="0" headerRowDxfId="351" dataDxfId="352" headerRowBorderDxfId="363" tableBorderDxfId="364">
  <autoFilter ref="A6:K19" xr:uid="{B65B55CC-9A6C-4682-BD3B-6E3EAF52DD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BB7DDEC-65F9-47AD-9132-28A0ED8BC639}" name="שם המנפיק/שם נייר ערך"/>
    <tableColumn id="2" xr3:uid="{1D0AF7D5-2E23-4AE3-B87F-61CEA83A3DEA}" name="מספר ני&quot;ע" dataDxfId="362"/>
    <tableColumn id="3" xr3:uid="{BDC6C9DD-B701-411B-AD09-DB6889F1A648}" name="זירת מסחר" dataDxfId="361"/>
    <tableColumn id="4" xr3:uid="{614DCEC1-EADD-45DA-9BDC-A37752BF67A6}" name="ענף מסחר" dataDxfId="360"/>
    <tableColumn id="5" xr3:uid="{33A316EC-C250-4677-AB00-5D09E91B456A}" name="סוג מטבע" dataDxfId="359"/>
    <tableColumn id="6" xr3:uid="{975B2407-B518-4E6E-BD1D-9872E11B32DA}" name="ערך נקוב****" dataDxfId="358"/>
    <tableColumn id="7" xr3:uid="{B332DA48-3A38-458C-8435-8F553ADEE70E}" name="שער***" dataDxfId="357"/>
    <tableColumn id="8" xr3:uid="{5E2619DE-DA7A-44CB-ADFE-574C56CCB64F}" name="שווי שוק" dataDxfId="356"/>
    <tableColumn id="9" xr3:uid="{65AA6D4E-F8DD-4811-A23E-2B04489A9499}" name="שעור מערך נקוב מונפק" dataDxfId="355"/>
    <tableColumn id="10" xr3:uid="{CED7963D-7671-439B-87FE-9A4831F9B6BC}" name="שעור מנכסי אפיק ההשקעה" dataDxfId="354"/>
    <tableColumn id="11" xr3:uid="{31CDAEC2-E7DA-495B-A1B3-D634621CC275}" name="שעור מסך נכסי השקעה**" dataDxfId="353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AC3D0E6-F2EA-4792-91B1-8B2BA36ED7EF}" name="RowTitleRegion1.a1.b4.1" displayName="_RowTitleRegion1.a1.b4.1_6" ref="A1:B4" totalsRowShown="0" tableBorderDxfId="350">
  <autoFilter ref="A1:B4" xr:uid="{1AC3D0E6-F2EA-4792-91B1-8B2BA36ED7EF}">
    <filterColumn colId="0" hiddenButton="1"/>
    <filterColumn colId="1" hiddenButton="1"/>
  </autoFilter>
  <tableColumns count="2">
    <tableColumn id="1" xr3:uid="{64B74CB5-0581-436F-A66C-4B83390B7EC6}" name="תאריך הדיווח" dataDxfId="349" dataCellStyle="Normal_2007-16618"/>
    <tableColumn id="2" xr3:uid="{4165B11A-B7E9-4984-ACF9-9BDEF26F1EA0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C9775AE-714A-405F-A23A-7866E53AF050}" name="TitleRegion1.a6.k33.1" displayName="TitleRegion1.a6.k33.1" ref="A6:K33" totalsRowShown="0" headerRowDxfId="335" dataDxfId="336" headerRowBorderDxfId="347" tableBorderDxfId="348">
  <autoFilter ref="A6:K33" xr:uid="{7C9775AE-714A-405F-A23A-7866E53AF0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D97480B-68D5-41C6-B45C-8E1972C591E7}" name="שם המנפיק/שם נייר ערך"/>
    <tableColumn id="2" xr3:uid="{32BE3C32-66CA-4B44-BED1-029EA1106BF6}" name="מספר ני&quot;ע" dataDxfId="346"/>
    <tableColumn id="3" xr3:uid="{08DAF67C-2100-4D61-9C5D-1FAD4AD56F99}" name="זירת מסחר" dataDxfId="345"/>
    <tableColumn id="4" xr3:uid="{6A8273A4-2BED-4C50-8ED2-EFC8E26D9C2C}" name="ענף מסחר" dataDxfId="344"/>
    <tableColumn id="5" xr3:uid="{B4FC7D00-13F2-44A7-8372-1F93781F7865}" name="סוג מטבע" dataDxfId="343"/>
    <tableColumn id="6" xr3:uid="{F6EB6C49-197D-4BAF-A5E2-0F718CFEB396}" name="ערך נקוב****" dataDxfId="342"/>
    <tableColumn id="7" xr3:uid="{805FE728-F029-45D5-AB67-3D548897AB8F}" name="שער***" dataDxfId="341"/>
    <tableColumn id="8" xr3:uid="{4D8ADB7D-9642-4E64-B760-54ADB709C083}" name="שווי שוק" dataDxfId="340"/>
    <tableColumn id="9" xr3:uid="{0EA4E7EC-C845-4D00-813E-3DC7777C8C89}" name="שעור מערך נקוב מונפק" dataDxfId="339"/>
    <tableColumn id="10" xr3:uid="{911687EA-8ACE-451D-B720-CECA3ED7E4DD}" name="שעור מנכסי אפיק ההשקעה" dataDxfId="338"/>
    <tableColumn id="11" xr3:uid="{875BA2C9-A9CE-4624-A009-8A5DAEEABC9A}" name="שעור מסך נכסי השקעה**" dataDxfId="337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2A2999F-E797-4DF9-9EA8-4825FCE989E4}" name="RowTitleRegion1.a1.b4.1" displayName="_RowTitleRegion1.a1.b4.1_7" ref="A1:B4" totalsRowShown="0" tableBorderDxfId="334">
  <autoFilter ref="A1:B4" xr:uid="{92A2999F-E797-4DF9-9EA8-4825FCE989E4}">
    <filterColumn colId="0" hiddenButton="1"/>
    <filterColumn colId="1" hiddenButton="1"/>
  </autoFilter>
  <tableColumns count="2">
    <tableColumn id="1" xr3:uid="{CBAFE7EF-9FC1-466D-BB83-05382D6D67F7}" name="תאריך הדיווח" dataDxfId="333" dataCellStyle="Normal_2007-16618"/>
    <tableColumn id="2" xr3:uid="{DB16F660-B953-4DE1-9F59-B646537091FC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6DB1578-DD7C-40F9-A1C9-82454BFDE929}" name="TitleRegion1.a6.j17.1" displayName="TitleRegion1.a6.j17.1" ref="A6:J17" totalsRowShown="0" headerRowDxfId="320" dataDxfId="321" headerRowBorderDxfId="331" tableBorderDxfId="332">
  <autoFilter ref="A6:J17" xr:uid="{96DB1578-DD7C-40F9-A1C9-82454BFDE9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42B1F27-07C0-4808-BFA8-9A73814544CB}" name="שם המנפיק/שם נייר ערך"/>
    <tableColumn id="2" xr3:uid="{C6574EED-1802-405D-9700-575172C002C3}" name="מספר ני&quot;ע" dataDxfId="330"/>
    <tableColumn id="3" xr3:uid="{194A42C1-768B-47C6-B988-763A2F828F56}" name="זירת מסחר" dataDxfId="329"/>
    <tableColumn id="4" xr3:uid="{9F197999-1A5A-41CB-81BD-CA7DBBBF7DFC}" name="ענף מסחר" dataDxfId="328"/>
    <tableColumn id="5" xr3:uid="{D6993673-5581-4E22-BE6F-77E7D091531E}" name="סוג מטבע" dataDxfId="327"/>
    <tableColumn id="6" xr3:uid="{0570CA6A-5862-4076-B4EC-D3FCED45F76F}" name="ערך נקוב****" dataDxfId="326"/>
    <tableColumn id="7" xr3:uid="{7B5529C3-0488-463F-88A3-D1A22CF45708}" name="שער***" dataDxfId="325"/>
    <tableColumn id="8" xr3:uid="{BE9CF0BA-4F18-450B-BF54-EC0142055252}" name="שווי שוק" dataDxfId="324"/>
    <tableColumn id="9" xr3:uid="{6A8834B6-B002-4454-849A-989F251E6ADC}" name="שעור מנכסי אפיק ההשקעה" dataDxfId="323"/>
    <tableColumn id="10" xr3:uid="{4C8312B5-C96E-412E-8A70-B4186FF18D8A}" name="שעור מסך נכסי השקעה**" dataDxfId="322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E9DB15F-1B7D-40BA-974A-EAFA72214321}" name="RowTitleRegion1.a1.b4.1" displayName="_RowTitleRegion1.a1.b4.1_8" ref="A1:B4" totalsRowShown="0" tableBorderDxfId="319">
  <autoFilter ref="A1:B4" xr:uid="{CE9DB15F-1B7D-40BA-974A-EAFA72214321}">
    <filterColumn colId="0" hiddenButton="1"/>
    <filterColumn colId="1" hiddenButton="1"/>
  </autoFilter>
  <tableColumns count="2">
    <tableColumn id="1" xr3:uid="{64DC85D6-AF58-4731-A582-AF6115A57C77}" name="תאריך הדיווח" dataDxfId="318" dataCellStyle="Normal_2007-16618"/>
    <tableColumn id="2" xr3:uid="{C75633F9-D56B-45F5-89C9-747A3C8BD90B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E867443-201E-48C6-95CA-DC9EC6CB35D6}" name="TitleRegion1.a6.p41.1" displayName="TitleRegion1.a6.p41.1" ref="A6:P41" totalsRowShown="0" headerRowDxfId="299" dataDxfId="300" headerRowBorderDxfId="316" tableBorderDxfId="317">
  <autoFilter ref="A6:P41" xr:uid="{CE867443-201E-48C6-95CA-DC9EC6CB35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70F7624-943A-4C47-BCD9-E9B4221FA1C0}" name="שם המנפיק/שם נייר ערך"/>
    <tableColumn id="2" xr3:uid="{4B6764B1-0F34-431A-A55A-ED312C242D15}" name="מספר ני&quot;ע" dataDxfId="315"/>
    <tableColumn id="3" xr3:uid="{4B3A9714-9FD5-44B4-A6AC-45E76F28273D}" name="נכס הבסיס" dataDxfId="314"/>
    <tableColumn id="4" xr3:uid="{B751C02B-79A7-4EC3-9C29-8160002BADDF}" name="דירוג" dataDxfId="313"/>
    <tableColumn id="5" xr3:uid="{C01C13BC-0202-44B0-A573-4AA50F46316B}" name="שם מדרג" dataDxfId="312"/>
    <tableColumn id="6" xr3:uid="{AA42C0E0-8E7A-4F9A-96CE-FE5C7F44E9BA}" name="תאריך רכישה" dataDxfId="311"/>
    <tableColumn id="7" xr3:uid="{AE89FB2E-29FF-481C-8056-A9661DBCD673}" name="מח&quot;מ" dataDxfId="310"/>
    <tableColumn id="8" xr3:uid="{1D08A0EC-B39F-466C-AB5A-F7FAAA5B1481}" name="סוג מטבע" dataDxfId="309"/>
    <tableColumn id="9" xr3:uid="{434135ED-3569-4FBD-83F4-10BF377E2FF9}" name="שיעור ריבית" dataDxfId="308"/>
    <tableColumn id="10" xr3:uid="{280033E8-5231-4549-A68F-244263524FF8}" name="תשואה לפידיון" dataDxfId="307"/>
    <tableColumn id="11" xr3:uid="{34E2C209-045E-43EF-81CD-34ED650259E1}" name="ערך נקוב****" dataDxfId="306"/>
    <tableColumn id="12" xr3:uid="{3F0CD643-222B-46DA-8CB5-42D7F5BED028}" name="שער***" dataDxfId="305"/>
    <tableColumn id="13" xr3:uid="{4F68F89D-54B9-4C0D-AC6A-2CB97BDBCA9B}" name="שווי שוק" dataDxfId="304"/>
    <tableColumn id="14" xr3:uid="{D0F7FA98-1997-4CA0-AEDD-985A50FFB73F}" name="שעור מערך נקוב מונפק" dataDxfId="303"/>
    <tableColumn id="15" xr3:uid="{0BF3A64D-2165-41F2-889C-34BE47B76C0D}" name="שעור מנכסי אפיק ההשקעה" dataDxfId="302"/>
    <tableColumn id="16" xr3:uid="{76793EC1-1C2D-4211-A751-09DF7B3E08C8}" name="שעור מסך נכסי השקעה**" dataDxfId="301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A5FD6B1-0A25-4288-B162-D63B3ECDF23C}" name="RowTitleRegion1.a1.b4.1" displayName="_RowTitleRegion1.a1.b4.1_9" ref="A1:B4" totalsRowShown="0" tableBorderDxfId="298">
  <autoFilter ref="A1:B4" xr:uid="{AA5FD6B1-0A25-4288-B162-D63B3ECDF23C}">
    <filterColumn colId="0" hiddenButton="1"/>
    <filterColumn colId="1" hiddenButton="1"/>
  </autoFilter>
  <tableColumns count="2">
    <tableColumn id="1" xr3:uid="{3A5D685D-310D-4AAF-B854-277DC13276FE}" name="תאריך הדיווח" dataDxfId="297" dataCellStyle="Normal_2007-16618"/>
    <tableColumn id="2" xr3:uid="{8C9D5B80-FAE8-437F-8DF4-322BCAFA2D82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76F8602-54EB-4911-891A-3DEFBF755FC5}" name="TitleRegion1.a6.o35.1" displayName="TitleRegion1.a6.o35.1" ref="A6:O35" totalsRowShown="0" headerRowDxfId="279" dataDxfId="280" headerRowBorderDxfId="295" tableBorderDxfId="296">
  <autoFilter ref="A6:O35" xr:uid="{976F8602-54EB-4911-891A-3DEFBF755F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E7DF124-491A-4D6B-9219-4EA38AEB13F9}" name="שם המנפיק/שם נייר ערך"/>
    <tableColumn id="2" xr3:uid="{0F9980AB-E0EC-4282-8231-3B645BFEB0AB}" name="מספר ני&quot;ע" dataDxfId="294"/>
    <tableColumn id="3" xr3:uid="{9002E6A0-62A7-4909-8AA4-EAEE22F60C70}" name="דירוג" dataDxfId="293"/>
    <tableColumn id="4" xr3:uid="{743AC942-C993-4BFB-8FB7-56E730F2E494}" name="שם מדרג" dataDxfId="292"/>
    <tableColumn id="5" xr3:uid="{7541E792-01D0-42BF-94D2-362D764555E1}" name="תאריך רכישה" dataDxfId="291"/>
    <tableColumn id="6" xr3:uid="{A3E76613-ADB5-4517-8158-7E47FD3FD546}" name="מח&quot;מ" dataDxfId="290"/>
    <tableColumn id="7" xr3:uid="{884CB8A0-0A71-4FF5-BB94-A96D963A99D6}" name="סוג מטבע" dataDxfId="289"/>
    <tableColumn id="8" xr3:uid="{63A7C500-247A-4BB4-8B3E-CFB7AC4C1A5E}" name="שיעור ריבית" dataDxfId="288"/>
    <tableColumn id="9" xr3:uid="{CE223B28-F9E1-4BBD-B6BE-8A96361D4E46}" name="תשואה לפידיון" dataDxfId="287"/>
    <tableColumn id="10" xr3:uid="{9FCE38E7-EE0C-49F9-95C6-B0E4F010C74F}" name="ערך נקוב****" dataDxfId="286"/>
    <tableColumn id="11" xr3:uid="{9991524F-30F0-4238-A43B-79FD9AD8EFD1}" name="שער***" dataDxfId="285"/>
    <tableColumn id="12" xr3:uid="{90CD1B27-7A81-420C-A5A1-2E6E1809A2F6}" name="שווי הוגן" dataDxfId="284"/>
    <tableColumn id="13" xr3:uid="{8DB6100E-D05A-4EBB-89D0-D965697A831A}" name="שעור מערך נקוב מונפק" dataDxfId="283"/>
    <tableColumn id="14" xr3:uid="{D3863256-EEAC-4664-861F-FF777959C60E}" name="שעור מנכסי אפיק ההשקעה" dataDxfId="282"/>
    <tableColumn id="15" xr3:uid="{6E2CBF72-333F-4C71-AE4C-63FE8EF82B9C}" name="שעור מסך נכסי השקעה**" dataDxfId="28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A4692A9-2388-484F-870D-A3B1005C9872}" name="RowTitleRegion1.a1.b4.1" displayName="_RowTitleRegion1.a1.b4.1_10" ref="A1:B4" totalsRowShown="0" tableBorderDxfId="278">
  <autoFilter ref="A1:B4" xr:uid="{0A4692A9-2388-484F-870D-A3B1005C9872}">
    <filterColumn colId="0" hiddenButton="1"/>
    <filterColumn colId="1" hiddenButton="1"/>
  </autoFilter>
  <tableColumns count="2">
    <tableColumn id="1" xr3:uid="{9C4CC3B4-D875-4DC4-AF41-691B352690D2}" name="תאריך הדיווח" dataDxfId="277" dataCellStyle="Normal_2007-16618"/>
    <tableColumn id="2" xr3:uid="{21ECBB6E-CC5F-40C7-879E-5D003EB5B23A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3FA766-F2E2-4A50-8E0E-D932F62E9B9B}" name="TitleRegion1.a6.r27.1" displayName="TitleRegion1.a6.r27.1" ref="A6:R27" totalsRowShown="0" headerRowDxfId="256" dataDxfId="257" headerRowBorderDxfId="275" tableBorderDxfId="276">
  <autoFilter ref="A6:R27" xr:uid="{5F3FA766-F2E2-4A50-8E0E-D932F62E9B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5D0C8E4-1E50-4A50-8626-3C567D7731A1}" name="שם המנפיק/שם נייר ערך"/>
    <tableColumn id="2" xr3:uid="{033D5C14-1DD5-4A0C-B05C-4AA691C83948}" name="מספר ני&quot;ע" dataDxfId="274"/>
    <tableColumn id="3" xr3:uid="{5F8CF789-ED81-446F-BE7E-0BE4B2EEA8DF}" name="ספק המידע" dataDxfId="273"/>
    <tableColumn id="4" xr3:uid="{63CEF723-5367-4612-9941-2587067FE2C7}" name="מספר מנפיק" dataDxfId="272"/>
    <tableColumn id="5" xr3:uid="{0D4F95D1-F34B-4B3A-B879-EB006BADA325}" name="ענף מסחר" dataDxfId="271"/>
    <tableColumn id="6" xr3:uid="{89E0B20A-4856-494D-95AD-95FD296ACB86}" name="דירוג" dataDxfId="270"/>
    <tableColumn id="7" xr3:uid="{2BC6263F-65F2-479F-9C1D-BB4957706554}" name="שם מדרג" dataDxfId="269"/>
    <tableColumn id="8" xr3:uid="{3FB17FB6-F687-4F70-BD89-32376A7CCE83}" name="תאריך רכישה" dataDxfId="268"/>
    <tableColumn id="9" xr3:uid="{37978728-4085-4D79-BC2C-D23E47D60C68}" name="מח&quot;מ" dataDxfId="267"/>
    <tableColumn id="10" xr3:uid="{73719F43-1B0F-4688-9801-FD3932FE78A2}" name="סוג מטבע" dataDxfId="266"/>
    <tableColumn id="11" xr3:uid="{C9C61B00-8E19-46DC-82EF-13E285696836}" name="שיעור ריבית" dataDxfId="265"/>
    <tableColumn id="12" xr3:uid="{74DE27A8-2364-47E1-8CD1-9A2D1FFC75F0}" name="תשואה לפידיון" dataDxfId="264"/>
    <tableColumn id="13" xr3:uid="{E09775BC-951D-4BD1-9F84-2AF167D0D3CC}" name="ערך נקוב****" dataDxfId="263"/>
    <tableColumn id="14" xr3:uid="{EB609990-7338-4CC5-902B-A631BEC4F8C1}" name="שער***" dataDxfId="262"/>
    <tableColumn id="15" xr3:uid="{70B46AF0-AD48-47B2-BF68-315795EA46A0}" name="שווי הוגן" dataDxfId="261"/>
    <tableColumn id="16" xr3:uid="{94382A2E-8D72-41DE-BE98-CB8CB56EE626}" name="שעור מערך נקוב מונפק" dataDxfId="260"/>
    <tableColumn id="17" xr3:uid="{1B2AB671-E9CD-45EA-8921-08DA82F55C4B}" name="שעור מנכסי אפיק ההשקעה" dataDxfId="259"/>
    <tableColumn id="18" xr3:uid="{6F3CCEA4-3BE5-430D-A9DC-BC3B7D37A20A}" name="שעור מסך נכסי השקעה**" dataDxfId="258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EF0D047-9F2C-40CD-A2ED-E9CCAF009193}" name="RowTitleRegion1.a1.b4.1" displayName="_RowTitleRegion1.a1.b4.1_11" ref="A1:B4" totalsRowShown="0" tableBorderDxfId="255">
  <autoFilter ref="A1:B4" xr:uid="{2EF0D047-9F2C-40CD-A2ED-E9CCAF009193}">
    <filterColumn colId="0" hiddenButton="1"/>
    <filterColumn colId="1" hiddenButton="1"/>
  </autoFilter>
  <tableColumns count="2">
    <tableColumn id="1" xr3:uid="{EC5CB7C8-3432-4800-B7ED-844D71D09797}" name="תאריך הדיווח" dataDxfId="254" dataCellStyle="Normal_2007-16618"/>
    <tableColumn id="2" xr3:uid="{A5632440-D62A-426E-9B1E-9E3641B5E0F3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E26796D-187F-484C-A3F4-09F5DCB96B14}" name="TitleRegion1.a6.r27.1" displayName="TitleRegion1.a6.r27.1_" ref="A6:R27" totalsRowShown="0" headerRowDxfId="233" dataDxfId="234" headerRowBorderDxfId="252" tableBorderDxfId="253">
  <autoFilter ref="A6:R27" xr:uid="{2E26796D-187F-484C-A3F4-09F5DCB96B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AB14588-5A57-4624-8827-692CA00665C5}" name="שם המנפיק/שם נייר ערך"/>
    <tableColumn id="2" xr3:uid="{1E802DE8-15F5-454A-9776-F7766C517332}" name="מספר ני&quot;ע" dataDxfId="251"/>
    <tableColumn id="3" xr3:uid="{A5863875-419E-4FE3-9DBE-FF205D799B99}" name="ספק המידע" dataDxfId="250"/>
    <tableColumn id="4" xr3:uid="{65C78741-A060-4CA7-B072-69A9FBF255B5}" name="מספר מנפיק" dataDxfId="249"/>
    <tableColumn id="5" xr3:uid="{0E10666B-0954-4532-9232-9B98858193FC}" name="ענף מסחר" dataDxfId="248"/>
    <tableColumn id="6" xr3:uid="{39679ACC-30E0-4A62-A4A3-006C348DD60E}" name="דירוג" dataDxfId="247"/>
    <tableColumn id="7" xr3:uid="{930BCD72-4871-4FE4-B828-59C0C36547E4}" name="שם מדרג" dataDxfId="246"/>
    <tableColumn id="8" xr3:uid="{0D09A866-EA91-4792-B21C-78A86184DC8A}" name="תאריך רכישה" dataDxfId="245"/>
    <tableColumn id="9" xr3:uid="{5744627A-635A-4AA4-A7CB-ADFBFFC267F5}" name="מח&quot;מ" dataDxfId="244"/>
    <tableColumn id="10" xr3:uid="{DE9358BF-DC63-43E4-929D-7CD8727C8AA0}" name="סוג מטבע" dataDxfId="243"/>
    <tableColumn id="11" xr3:uid="{8FF297D2-3349-427D-9787-D365C91CD38E}" name="שיעור ריבית" dataDxfId="242"/>
    <tableColumn id="12" xr3:uid="{DCDD89E3-86D1-4F03-B943-AC3E06D1F394}" name="תשואה לפידיון" dataDxfId="241"/>
    <tableColumn id="13" xr3:uid="{9C0F12B9-4F89-46D3-96F9-0257B39404AD}" name="ערך נקוב****" dataDxfId="240"/>
    <tableColumn id="14" xr3:uid="{68581CAB-BDEE-4447-97E8-6721CFEA451F}" name="שער***" dataDxfId="239"/>
    <tableColumn id="15" xr3:uid="{ED0AFBB2-4FC7-4637-9572-30FE05A23D41}" name="שווי הוגן" dataDxfId="238"/>
    <tableColumn id="16" xr3:uid="{DFD7DD9D-F778-41D4-8A2E-2E058405B951}" name="שעור מערך נקוב מונפק" dataDxfId="237"/>
    <tableColumn id="17" xr3:uid="{96CE81C3-746C-40AB-8CC5-E0BB564ED9DE}" name="שעור מנכסי אפיק ההשקעה" dataDxfId="236"/>
    <tableColumn id="18" xr3:uid="{79A4C0DF-303F-4322-B41A-0FCA97BC9F95}" name="שעור מסך נכסי השקעה**" dataDxfId="235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E41B2DD-DA32-4D8D-AF9D-7CC1F1A9904B}" name="RowTitleRegion1.a1.b4.1" displayName="_RowTitleRegion1.a1.b4.1_12" ref="A1:B4" totalsRowShown="0" tableBorderDxfId="232">
  <autoFilter ref="A1:B4" xr:uid="{FE41B2DD-DA32-4D8D-AF9D-7CC1F1A9904B}">
    <filterColumn colId="0" hiddenButton="1"/>
    <filterColumn colId="1" hiddenButton="1"/>
  </autoFilter>
  <tableColumns count="2">
    <tableColumn id="1" xr3:uid="{73AFCA83-4F0A-4B05-A751-026508247BF6}" name="תאריך הדיווח" dataDxfId="231" dataCellStyle="Normal_2007-16618"/>
    <tableColumn id="2" xr3:uid="{5D4A22C0-4B0D-4B9A-AD51-17ACE3EA5302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F2A37AB-704E-4FFC-9326-629664288C04}" name="TitleRegion1.a6.l20.1" displayName="TitleRegion1.a6.l20.1" ref="A6:L20" totalsRowShown="0" headerRowDxfId="216" dataDxfId="217" headerRowBorderDxfId="229" tableBorderDxfId="230">
  <autoFilter ref="A6:L20" xr:uid="{7F2A37AB-704E-4FFC-9326-629664288C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1C3B5A6-8134-403E-9FBC-BCC3DA4C9821}" name="שם המנפיק/שם נייר ערך"/>
    <tableColumn id="2" xr3:uid="{61E5ECAF-E2F2-4625-BF50-19AB65D9CABF}" name="מספר ני&quot;ע" dataDxfId="228"/>
    <tableColumn id="3" xr3:uid="{4F9D00EC-DE6F-4850-BEB9-9927AC87A299}" name="ספק המידע" dataDxfId="227"/>
    <tableColumn id="4" xr3:uid="{0E759179-1A98-4AB1-A874-B1767B836A4C}" name="מספר מנפיק" dataDxfId="226"/>
    <tableColumn id="5" xr3:uid="{2F4ECEB9-F6EF-475E-B6DA-686089D03B73}" name="ענף מסחר" dataDxfId="225"/>
    <tableColumn id="6" xr3:uid="{FBAA38F4-E279-40AE-8A8A-A77A8B46A0D4}" name="סוג מטבע" dataDxfId="224"/>
    <tableColumn id="7" xr3:uid="{00871EFB-6FC1-43EA-9820-19CDFBED3F63}" name="ערך נקוב****" dataDxfId="223"/>
    <tableColumn id="8" xr3:uid="{7A5E2307-503B-4274-8069-29D651DE560A}" name="שער***" dataDxfId="222"/>
    <tableColumn id="9" xr3:uid="{39EAEA24-ED85-4664-A01D-5C3C91042003}" name="שווי הוגן" dataDxfId="221"/>
    <tableColumn id="10" xr3:uid="{C3744DAA-6213-45DC-A72A-8C433C40DF9B}" name="שעור מערך נקוב מונפק" dataDxfId="220"/>
    <tableColumn id="11" xr3:uid="{2285D2B9-164C-4229-87A5-FB1D40983B00}" name="שעור מנכסי אפיק ההשקעה" dataDxfId="219"/>
    <tableColumn id="12" xr3:uid="{125F464E-499A-4758-9490-8F6F69BA1EE5}" name="שעור מסך נכסי השקעה**" dataDxfId="218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1B8E43C-60DF-4416-8D96-F92BFFB17585}" name="RowTitleRegion1.a1.b4.1" displayName="_RowTitleRegion1.a1.b4.1_13" ref="A1:B4" totalsRowShown="0" tableBorderDxfId="215">
  <autoFilter ref="A1:B4" xr:uid="{91B8E43C-60DF-4416-8D96-F92BFFB17585}">
    <filterColumn colId="0" hiddenButton="1"/>
    <filterColumn colId="1" hiddenButton="1"/>
  </autoFilter>
  <tableColumns count="2">
    <tableColumn id="1" xr3:uid="{5C878EE6-6395-4C21-9DBD-621E4D68648E}" name="תאריך הדיווח" dataDxfId="214" dataCellStyle="Normal_2007-16618"/>
    <tableColumn id="2" xr3:uid="{EEB96CF3-978C-4191-8162-EC8872583952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97742B1-99AE-49CC-BC20-8BAECD9C7829}" name="TitleRegion1.a6.j31.1" displayName="TitleRegion1.a6.j31.1" ref="A6:J31" totalsRowShown="0" headerRowDxfId="201" dataDxfId="202" headerRowBorderDxfId="212" tableBorderDxfId="213">
  <autoFilter ref="A6:J31" xr:uid="{797742B1-99AE-49CC-BC20-8BAECD9C78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FC335C6-46C8-4B65-B0C8-894818740FC4}" name="שם המנפיק/שם נייר ערך"/>
    <tableColumn id="2" xr3:uid="{57B47FCA-ECB7-47A8-8796-3614C28D9EB6}" name="מספר ני&quot;ע" dataDxfId="211"/>
    <tableColumn id="3" xr3:uid="{4647A34C-D36E-4BB2-AE3B-CEE732D097FD}" name="סוג מטבע" dataDxfId="210"/>
    <tableColumn id="4" xr3:uid="{F7AC5694-BD82-4139-B39E-D78FFE0CB688}" name="תאריך רכישה" dataDxfId="209"/>
    <tableColumn id="5" xr3:uid="{55E14267-7D53-4E6E-BCF1-565DA5E98747}" name="ערך נקוב****" dataDxfId="208"/>
    <tableColumn id="6" xr3:uid="{2F8B52AC-53E2-4D2E-ACB3-EAEA149D3D16}" name="שער***" dataDxfId="207"/>
    <tableColumn id="7" xr3:uid="{F557C48F-3447-47A3-BC80-FD23FD524719}" name="שווי הוגן" dataDxfId="206"/>
    <tableColumn id="8" xr3:uid="{586CD75F-E3D7-486B-A993-F6F7FCF8A549}" name="שעור מערך נקוב מונפק" dataDxfId="205"/>
    <tableColumn id="9" xr3:uid="{8CEC27CF-F9F4-48E8-BC19-B6011443C8C8}" name="שעור מנכסי אפיק ההשקעה" dataDxfId="204"/>
    <tableColumn id="10" xr3:uid="{A0A42660-13A3-434B-8488-C224D9BBF72A}" name="שעור מסך נכסי השקעה**" dataDxfId="203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798EA01-3C3F-4DA6-A29E-A1423FF9BD6C}" name="RowTitleRegion1.a1.b4.1" displayName="_RowTitleRegion1.a1.b4.1_14" ref="A1:B4" totalsRowShown="0" tableBorderDxfId="200">
  <autoFilter ref="A1:B4" xr:uid="{F798EA01-3C3F-4DA6-A29E-A1423FF9BD6C}">
    <filterColumn colId="0" hiddenButton="1"/>
    <filterColumn colId="1" hiddenButton="1"/>
  </autoFilter>
  <tableColumns count="2">
    <tableColumn id="1" xr3:uid="{BD326CC7-5189-4B6D-AFEF-5E6E2364D827}" name="תאריך הדיווח" dataDxfId="199" dataCellStyle="Normal_2007-16618"/>
    <tableColumn id="2" xr3:uid="{EC0FD0E3-4515-4270-AB6F-DE5C23843679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9DD3B38-A4BB-449D-AF82-128317F976D1}" name="TitleRegion1.a6.k17.1" displayName="TitleRegion1.a6.k17.1" ref="A6:K17" totalsRowShown="0" headerRowDxfId="185" dataDxfId="186" headerRowBorderDxfId="197" tableBorderDxfId="198">
  <autoFilter ref="A6:K17" xr:uid="{89DD3B38-A4BB-449D-AF82-128317F976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F83C0E7-050E-42E7-B38D-A5439E124593}" name="שם המנפיק/שם נייר ערך"/>
    <tableColumn id="2" xr3:uid="{1B6888B8-FFFF-496C-BD64-41FF1FC99E8D}" name="מספר ני&quot;ע" dataDxfId="196"/>
    <tableColumn id="3" xr3:uid="{82C3620B-ECA9-4A58-8611-13F27122D6B5}" name="ענף מסחר" dataDxfId="195"/>
    <tableColumn id="4" xr3:uid="{2E73EF0B-7B7A-42FB-ADE0-FC4C1083166E}" name="סוג מטבע" dataDxfId="194"/>
    <tableColumn id="5" xr3:uid="{B4693992-087C-4F24-80FD-B6A9BA0E98C4}" name="תאריך רכישה" dataDxfId="193"/>
    <tableColumn id="6" xr3:uid="{66A2A5D2-A8EF-46FC-8357-511576BE4B76}" name="ערך נקוב****" dataDxfId="192"/>
    <tableColumn id="7" xr3:uid="{50CA1D8D-6D01-4871-97C3-DE78E805D6FC}" name="שער***" dataDxfId="191"/>
    <tableColumn id="8" xr3:uid="{79E922CC-3124-4E1D-8786-A11D5A429481}" name="שווי הוגן" dataDxfId="190"/>
    <tableColumn id="9" xr3:uid="{6DEB8FDD-BE40-4046-918E-9EAB3A1C212C}" name="שעור מערך נקוב מונפק" dataDxfId="189"/>
    <tableColumn id="10" xr3:uid="{CF4D7021-E235-4D46-BD15-AF79E2AFF8E7}" name="שעור מנכסי אפיק ההשקעה" dataDxfId="188"/>
    <tableColumn id="11" xr3:uid="{A62D9647-2AE0-4772-8B53-11B50BBFA70D}" name="שעור מסך נכסי השקעה**" dataDxfId="187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99F6ACA-EC3C-41BE-B8AC-24AAE727F35A}" name="RowTitleRegion1.a1.b4.1" displayName="_RowTitleRegion1.a1.b4.1_15" ref="A1:B4" totalsRowShown="0" tableBorderDxfId="184">
  <autoFilter ref="A1:B4" xr:uid="{F99F6ACA-EC3C-41BE-B8AC-24AAE727F35A}">
    <filterColumn colId="0" hiddenButton="1"/>
    <filterColumn colId="1" hiddenButton="1"/>
  </autoFilter>
  <tableColumns count="2">
    <tableColumn id="1" xr3:uid="{5AF0634F-FE56-4C41-AADB-EF4401B0E3A7}" name="תאריך הדיווח" dataDxfId="183" dataCellStyle="Normal_2007-16618"/>
    <tableColumn id="2" xr3:uid="{83F8374D-6AF7-404D-A2B1-6C6A53F70A82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820D282-E760-4660-BF5C-CFBC79B706C2}" name="TitleRegion1.a6.k35.1" displayName="TitleRegion1.a6.k35.1" ref="A6:K35" totalsRowShown="0" headerRowDxfId="169" dataDxfId="170" headerRowBorderDxfId="181" tableBorderDxfId="182">
  <autoFilter ref="A6:K35" xr:uid="{5820D282-E760-4660-BF5C-CFBC79B706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248674B-1B40-4390-9F4E-2D6B1BCEA32F}" name="שם המנפיק/שם נייר ערך"/>
    <tableColumn id="2" xr3:uid="{D9BBE1F5-61DB-4039-A71E-C5CAC8B8CCF7}" name="מספר ני&quot;ע" dataDxfId="180"/>
    <tableColumn id="3" xr3:uid="{A8560A1D-E4E6-4D81-BB73-4BA1506641EC}" name="ענף מסחר" dataDxfId="179"/>
    <tableColumn id="4" xr3:uid="{9048D42D-A9B0-4E61-BF7B-2E696E450CEA}" name="סוג מטבע" dataDxfId="178"/>
    <tableColumn id="5" xr3:uid="{51904F66-F0F5-41A1-A17A-60F12063B9EC}" name="תאריך רכישה" dataDxfId="177"/>
    <tableColumn id="6" xr3:uid="{7A3EED92-8C5B-4C72-AB6A-683895B6AEA8}" name="ערך נקוב****" dataDxfId="176"/>
    <tableColumn id="7" xr3:uid="{37EB2ACF-3BA8-49BE-833C-40DB62D84E62}" name="שער***" dataDxfId="175"/>
    <tableColumn id="8" xr3:uid="{32521EC1-7A07-4DFE-A01A-DB786A9BD2B2}" name="שווי הוגן" dataDxfId="174"/>
    <tableColumn id="9" xr3:uid="{CA1D879E-DBD0-4AAE-99D3-C348F051A574}" name="שעור מערך נקוב מונפק" dataDxfId="173"/>
    <tableColumn id="10" xr3:uid="{EA889003-2B0B-42AA-B5A6-21038CB02D13}" name="שעור מנכסי אפיק ההשקעה" dataDxfId="172"/>
    <tableColumn id="11" xr3:uid="{82A080B1-4C5A-426B-BFED-02DFE4132DEF}" name="שעור מסך נכסי השקעה**" dataDxfId="171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27E0339-737E-4179-B153-2B28ED9AE37C}" name="RowTitleRegion1.a1.b4.1" displayName="_RowTitleRegion1.a1.b4.1_16" ref="A1:B4" totalsRowShown="0" tableBorderDxfId="168">
  <autoFilter ref="A1:B4" xr:uid="{027E0339-737E-4179-B153-2B28ED9AE37C}">
    <filterColumn colId="0" hiddenButton="1"/>
    <filterColumn colId="1" hiddenButton="1"/>
  </autoFilter>
  <tableColumns count="2">
    <tableColumn id="1" xr3:uid="{DA46D1AF-DC17-4EBB-926A-39D0CC7BA598}" name="תאריך הדיווח" dataDxfId="167" dataCellStyle="Normal_2007-16618"/>
    <tableColumn id="2" xr3:uid="{F84C7F02-956E-47BF-9E48-BD0AED35BA4C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107E1F0-37EB-4E4E-BB02-CBF381543E3E}" name="TitleRegion1.a6.j47.1" displayName="TitleRegion1.a6.j47.1" ref="A6:J47" totalsRowShown="0" headerRowDxfId="154" dataDxfId="155" headerRowBorderDxfId="165" tableBorderDxfId="166">
  <autoFilter ref="A6:J47" xr:uid="{A107E1F0-37EB-4E4E-BB02-CBF381543E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4593C55-758E-42E1-9391-219E596B9654}" name="שם המנפיק/שם נייר ערך"/>
    <tableColumn id="2" xr3:uid="{14B82745-2761-4683-AA13-D6F4D5AEDE74}" name="מספר ני&quot;ע" dataDxfId="164"/>
    <tableColumn id="3" xr3:uid="{5B7CCEC3-172F-4A74-B4CC-946ECB5533DE}" name="ענף מסחר" dataDxfId="163"/>
    <tableColumn id="4" xr3:uid="{762A397F-D941-42D3-B980-8B20D7C156E9}" name="סוג מטבע" dataDxfId="162"/>
    <tableColumn id="5" xr3:uid="{2FC6989B-F370-4F2A-97C6-0705334C55D2}" name="תאריך רכישה" dataDxfId="161"/>
    <tableColumn id="6" xr3:uid="{44750300-E4FB-4B89-8347-09DA549BD33C}" name="ערך נקוב****" dataDxfId="160"/>
    <tableColumn id="7" xr3:uid="{7A860185-B370-4617-830B-8FC3C495E8FC}" name="שער***" dataDxfId="159"/>
    <tableColumn id="8" xr3:uid="{4FA2DA5D-EDAC-4ABF-8EC5-9C757B88F595}" name="שווי הוגן" dataDxfId="158"/>
    <tableColumn id="9" xr3:uid="{E020F85B-CC64-48F7-9BAC-74A68CBEC540}" name="שעור מנכסי אפיק ההשקעה" dataDxfId="157"/>
    <tableColumn id="10" xr3:uid="{3707B2E7-AA21-4FF2-BF03-B022D50A18BB}" name="שעור מסך נכסי השקעה**" dataDxfId="156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38B70D0-E8E6-4357-BF71-B5A6D6C25590}" name="RowTitleRegion1.a1.b4.1" displayName="_RowTitleRegion1.a1.b4.1_17" ref="A1:B4" totalsRowShown="0" tableBorderDxfId="153">
  <autoFilter ref="A1:B4" xr:uid="{238B70D0-E8E6-4357-BF71-B5A6D6C25590}">
    <filterColumn colId="0" hiddenButton="1"/>
    <filterColumn colId="1" hiddenButton="1"/>
  </autoFilter>
  <tableColumns count="2">
    <tableColumn id="1" xr3:uid="{B63EA9C2-916A-4BB2-9468-D8E6F2957952}" name="תאריך הדיווח" dataDxfId="152" dataCellStyle="Normal_2007-16618"/>
    <tableColumn id="2" xr3:uid="{135CB8A3-48ED-44C6-8690-FC380DB93E34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6D6E04C-74D0-461D-A0BD-B73A37B4E167}" name="TitleRegion1.a6.p41.1" displayName="TitleRegion1.a6.p41.1_" ref="A6:P41" totalsRowShown="0" headerRowDxfId="133" dataDxfId="134" headerRowBorderDxfId="150" tableBorderDxfId="151">
  <autoFilter ref="A6:P41" xr:uid="{E6D6E04C-74D0-461D-A0BD-B73A37B4E1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0B7DF29-ADCF-4189-95B8-41FA56F8F860}" name="שם המנפיק/שם נייר ערך"/>
    <tableColumn id="2" xr3:uid="{B6936D93-E029-43FF-878D-7ADDB06437FA}" name="מספר ני&quot;ע" dataDxfId="149"/>
    <tableColumn id="3" xr3:uid="{21109BF7-250B-4257-9EC2-0FA83DF7FD22}" name="נכס הבסיס" dataDxfId="148"/>
    <tableColumn id="4" xr3:uid="{45687576-7F3E-4C2E-9B02-9D8C8F7746C0}" name="דירוג" dataDxfId="147"/>
    <tableColumn id="5" xr3:uid="{69AEB74F-1860-4249-BF6F-3B2AA2CC2B6E}" name="שם מדרג" dataDxfId="146"/>
    <tableColumn id="6" xr3:uid="{F8FC81B8-A314-47A8-BC1F-8E62EEB9F860}" name="תאריך רכישה" dataDxfId="145"/>
    <tableColumn id="7" xr3:uid="{15852D4F-4118-487E-A5C6-7C946F433AEF}" name="מח&quot;מ" dataDxfId="144"/>
    <tableColumn id="8" xr3:uid="{1682818B-BDE4-47D4-BBA1-88657541C865}" name="סוג מטבע" dataDxfId="143"/>
    <tableColumn id="9" xr3:uid="{268F3153-DC6D-4785-A9E6-B49AF3608B67}" name="שיעור ריבית" dataDxfId="142"/>
    <tableColumn id="10" xr3:uid="{3CF7DAD4-9F2E-406E-8099-A850AE00F676}" name="תשואה לפידיון" dataDxfId="141"/>
    <tableColumn id="11" xr3:uid="{9834C5CE-A084-4BCA-9C7F-23996607411E}" name="ערך נקוב****" dataDxfId="140"/>
    <tableColumn id="12" xr3:uid="{961636A0-3D2E-4501-8BED-39298906E22E}" name="שער***" dataDxfId="139"/>
    <tableColumn id="13" xr3:uid="{5D225C23-B5E5-4123-B1F1-830CC04DD359}" name="שווי הוגן" dataDxfId="138"/>
    <tableColumn id="14" xr3:uid="{F03BA700-AAEF-41E2-812E-5BC78DF79B27}" name="שעור מערך נקוב מונפק" dataDxfId="137"/>
    <tableColumn id="15" xr3:uid="{3F093422-D5D8-44CD-BE09-9A49EA7FD3C3}" name="שעור מנכסי אפיק ההשקעה" dataDxfId="136"/>
    <tableColumn id="16" xr3:uid="{ED61775D-C366-4E2C-89FB-1BE30D9D172A}" name="שעור מסך נכסי השקעה**" dataDxfId="13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CBE41DE-5AA7-4860-9811-E83B15EEC335}" name="RowTitleRegion1.a1.b4.1" displayName="_RowTitleRegion1.a1.b4.1_18" ref="A1:B4" totalsRowShown="0" tableBorderDxfId="132">
  <autoFilter ref="A1:B4" xr:uid="{7CBE41DE-5AA7-4860-9811-E83B15EEC335}">
    <filterColumn colId="0" hiddenButton="1"/>
    <filterColumn colId="1" hiddenButton="1"/>
  </autoFilter>
  <tableColumns count="2">
    <tableColumn id="1" xr3:uid="{4892DB2A-9AA4-486B-9236-CA53CF3FF77F}" name="תאריך הדיווח" dataDxfId="131" dataCellStyle="Normal_2007-16618"/>
    <tableColumn id="2" xr3:uid="{01F722BC-1F79-4DBA-A557-D7A802108047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308AC6B-30CD-46BF-9F57-0421A651B87B}" name="TitleRegion1.a5.q41.1" displayName="TitleRegion1.a5.q41.1" ref="A5:Q41" totalsRowShown="0" headerRowDxfId="111" dataDxfId="112" headerRowBorderDxfId="129" tableBorderDxfId="130">
  <autoFilter ref="A5:Q41" xr:uid="{9308AC6B-30CD-46BF-9F57-0421A651B8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D48C575-8AF7-4711-902C-2FE467424734}" name="שם המנפיק/שם נייר ערך"/>
    <tableColumn id="2" xr3:uid="{F7260B4C-6394-4E95-8BFA-6F23684CB26D}" name="קונסורציום כן/לא" dataDxfId="128"/>
    <tableColumn id="3" xr3:uid="{3AC9085D-D387-4E59-81D8-9B3D3F21EDE5}" name="מספר ני&quot;ע" dataDxfId="127"/>
    <tableColumn id="4" xr3:uid="{98DC0CEF-53C3-4F53-B02C-99106840BBC7}" name="מספר מנפיק" dataDxfId="126"/>
    <tableColumn id="5" xr3:uid="{D2CF867B-EB5A-4CA5-AC4F-CF288E16C7DE}" name="דירוג" dataDxfId="125"/>
    <tableColumn id="6" xr3:uid="{83983F4E-6393-40FD-A6EF-9AF3DF3BDE75}" name="תאריך רכישה" dataDxfId="124"/>
    <tableColumn id="7" xr3:uid="{66450A05-0D5F-4DC5-85E7-F35CF5C388C3}" name="שם מדרג" dataDxfId="123"/>
    <tableColumn id="8" xr3:uid="{B1AF6BF9-C19C-4FF9-8E0E-9D8E142C1110}" name="מח&quot;מ" dataDxfId="122"/>
    <tableColumn id="9" xr3:uid="{73991AB8-A457-49C2-9A0A-518FE4F25435}" name="ענף משק" dataDxfId="121"/>
    <tableColumn id="10" xr3:uid="{C81C7010-E5CD-457F-AAA1-C4AB2912A3B5}" name="סוג מטבע" dataDxfId="120"/>
    <tableColumn id="11" xr3:uid="{A52ADB94-18B1-4984-BA7C-8B3D388A2F19}" name="שיעור ריבית ממוצע" dataDxfId="119"/>
    <tableColumn id="12" xr3:uid="{01EE55F9-5304-4711-BC27-1DB2FAF35548}" name="תשואה לפידיון" dataDxfId="118"/>
    <tableColumn id="13" xr3:uid="{06051F3A-CA39-4A19-B910-FE55BBA85431}" name="ערך נקוב****" dataDxfId="117"/>
    <tableColumn id="14" xr3:uid="{34226995-1F66-43DA-B9C9-53C9C7535788}" name="שער***" dataDxfId="116"/>
    <tableColumn id="15" xr3:uid="{F069B220-8BEA-4DBF-A4A6-89FC7409ADBF}" name="שווי הוגן" dataDxfId="115"/>
    <tableColumn id="16" xr3:uid="{957A9A56-7310-4299-8271-1B3965F74663}" name="שעור מנכסי אפיק ההשקעה" dataDxfId="114"/>
    <tableColumn id="17" xr3:uid="{5F5544B6-CB0E-47F9-BB0D-7D71FA29A237}" name="שעור מסך נכסי השקעה**" dataDxfId="113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8F10CA7-140E-4902-93FB-B738C05C9AD7}" name="RowTitleRegion1.a1.b4.1" displayName="_RowTitleRegion1.a1.b4.1_19" ref="A1:B4" totalsRowShown="0" tableBorderDxfId="110">
  <autoFilter ref="A1:B4" xr:uid="{C8F10CA7-140E-4902-93FB-B738C05C9AD7}">
    <filterColumn colId="0" hiddenButton="1"/>
    <filterColumn colId="1" hiddenButton="1"/>
  </autoFilter>
  <tableColumns count="2">
    <tableColumn id="1" xr3:uid="{6BC1A712-A645-42C3-8D21-88956C8B18B3}" name="תאריך הדיווח" dataDxfId="109" dataCellStyle="Normal_2007-16618"/>
    <tableColumn id="2" xr3:uid="{9DE70259-32A1-4F46-BE80-9D76558C6DC6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9C9ACA9-E75A-4C11-9280-70AACBC52757}" name="TitleRegion1.a5.n25.1" displayName="TitleRegion1.a5.n25.1" ref="A5:N25" totalsRowShown="0" headerRowDxfId="93" dataDxfId="94" headerRowBorderDxfId="108">
  <autoFilter ref="A5:N25" xr:uid="{19C9ACA9-E75A-4C11-9280-70AACBC527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B6A0311-7517-4770-A9C1-D7A680E30745}" name="שם המנפיק/שם נייר ערך"/>
    <tableColumn id="2" xr3:uid="{C8138671-D40E-4584-815A-C23D64B63796}" name="מספר ני&quot;ע" dataDxfId="107"/>
    <tableColumn id="3" xr3:uid="{65EADEE7-A27B-41C8-A7BC-5FECA3B58992}" name="מספר מנפיק" dataDxfId="106"/>
    <tableColumn id="4" xr3:uid="{8D7A7560-C271-4CAC-82F4-3CD31530EE75}" name="דירוג" dataDxfId="105"/>
    <tableColumn id="5" xr3:uid="{A795E49B-718B-4D2A-BEB9-D6112E952222}" name="שם מדרג" dataDxfId="104"/>
    <tableColumn id="6" xr3:uid="{955F2054-169E-4F7D-BBA8-F44FDF47F582}" name="מח&quot;מ" dataDxfId="103"/>
    <tableColumn id="7" xr3:uid="{127A9F28-598D-43BD-A207-D2614DEEB2FA}" name="סוג מטבע" dataDxfId="102"/>
    <tableColumn id="8" xr3:uid="{2535CA85-8D54-445B-84EA-AA5EBEE172D4}" name="תנאי ושיעור ריבית" dataDxfId="101"/>
    <tableColumn id="9" xr3:uid="{C3F02419-7797-4B23-A7C7-BBC1B06A34E2}" name="תשואה לפידיון" dataDxfId="100"/>
    <tableColumn id="10" xr3:uid="{B40A401E-A5A5-436A-89EF-1C858BAF5719}" name="ערך נקוב****" dataDxfId="99"/>
    <tableColumn id="11" xr3:uid="{32B19409-01A2-4CA1-BE8E-55A9EE0E2793}" name="שער***" dataDxfId="98"/>
    <tableColumn id="12" xr3:uid="{9CFFC118-A9DA-4296-9CF8-7CF1397FEFAE}" name="שווי הוגן" dataDxfId="97"/>
    <tableColumn id="13" xr3:uid="{E1D043B4-E0A5-4620-BFDD-3FA1929CF9CE}" name="שעור מנכסי אפיק ההשקעה" dataDxfId="96"/>
    <tableColumn id="14" xr3:uid="{62FE02B0-CA12-4BB7-AA14-F5076EB91D9D}" name="שעור מסך נכסי השקעה**" dataDxfId="95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E74A863-5CB9-4071-87B0-21F4FC9D8E44}" name="RowTitleRegion1.a1.b4.1" displayName="_RowTitleRegion1.a1.b4.1_20" ref="A1:B4" totalsRowShown="0" tableBorderDxfId="92">
  <autoFilter ref="A1:B4" xr:uid="{5E74A863-5CB9-4071-87B0-21F4FC9D8E44}">
    <filterColumn colId="0" hiddenButton="1"/>
    <filterColumn colId="1" hiddenButton="1"/>
  </autoFilter>
  <tableColumns count="2">
    <tableColumn id="1" xr3:uid="{1DE90010-3129-4D58-9D24-B9D21D9D315A}" name="תאריך הדיווח" dataDxfId="91" dataCellStyle="Normal_2007-16618"/>
    <tableColumn id="2" xr3:uid="{CF54D868-920B-43E6-9134-B28ED6BB2B68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E79BD2F-7043-40C3-B952-C9CCEBB822BE}" name="TitleRegion1.a5.i18.1" displayName="TitleRegion1.a5.i18.1" ref="A5:I18" totalsRowShown="0" headerRowDxfId="79" dataDxfId="80" headerRowBorderDxfId="90">
  <autoFilter ref="A5:I18" xr:uid="{7E79BD2F-7043-40C3-B952-C9CCEBB82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A795D85-85AF-482C-BBC7-1B312E13325A}" name="שם המנפיק/שם נייר ערך" dataDxfId="89"/>
    <tableColumn id="2" xr3:uid="{81F4324C-ABBC-4D4C-8579-17379A3F1623}" name="תאריך שערוך אחרון" dataDxfId="88"/>
    <tableColumn id="3" xr3:uid="{8664AA87-C092-48CE-9402-3BAE252F6A75}" name="אופי הנכס" dataDxfId="87"/>
    <tableColumn id="4" xr3:uid="{16563010-AB9B-4BB7-8938-BE97CC9E4F02}" name="שעור תשואה במהלך התקופה" dataDxfId="86"/>
    <tableColumn id="5" xr3:uid="{039F869C-748C-48EF-8435-A88F5EEABB72}" name="סוג מטבע" dataDxfId="85"/>
    <tableColumn id="6" xr3:uid="{DBEA3BBE-6097-4E40-8FFA-5B90D1B746C9}" name="שווי משוערך" dataDxfId="84"/>
    <tableColumn id="7" xr3:uid="{6B84E0C5-B84B-4594-8083-56B1A4332684}" name="שעור מנכסי אפיק ההשקעה" dataDxfId="83"/>
    <tableColumn id="8" xr3:uid="{D5E58812-A8E8-4C0D-A014-433205C0CE9F}" name="שעור מסך נכסי השקעה" dataDxfId="82"/>
    <tableColumn id="9" xr3:uid="{203FD448-6B42-42B8-8920-CACEEDBD86B5}" name="כתובת הנכס" dataDxfId="81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D5330BC-185A-4E1B-B01D-FE27AEBCE2C0}" name="RowTitleRegion1.a1.b4.1" displayName="_RowTitleRegion1.a1.b4.1_21" ref="A1:B4" totalsRowShown="0" tableBorderDxfId="78">
  <autoFilter ref="A1:B4" xr:uid="{8D5330BC-185A-4E1B-B01D-FE27AEBCE2C0}">
    <filterColumn colId="0" hiddenButton="1"/>
    <filterColumn colId="1" hiddenButton="1"/>
  </autoFilter>
  <tableColumns count="2">
    <tableColumn id="1" xr3:uid="{A575E162-6472-44FF-8183-54C048E189CF}" name="תאריך הדיווח" dataDxfId="77" dataCellStyle="Normal_2007-16618"/>
    <tableColumn id="2" xr3:uid="{D2B095E3-F565-4670-87C4-6D68B6FC1602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5CDF184-4FC4-4AD7-B1D6-E66333A239B6}" name="TitleRegion1.a5.j12.1" displayName="TitleRegion1.a5.j12.1" ref="A5:J12" totalsRowShown="0" headerRowDxfId="73" headerRowBorderDxfId="76" headerRowCellStyle="Normal_2007-16618">
  <autoFilter ref="A5:J12" xr:uid="{E5CDF184-4FC4-4AD7-B1D6-E66333A23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C6BBDCA-F968-47E8-A7D3-9770C6864436}" name="שם המנפיק/שם נייר ערך"/>
    <tableColumn id="2" xr3:uid="{CD7B6413-1824-4E04-83F7-B12C4846D1C8}" name="מספר מנפיק" dataDxfId="75"/>
    <tableColumn id="3" xr3:uid="{39CC2A7D-C2B1-4A94-BBCF-33B30E29D4E1}" name="דירוג"/>
    <tableColumn id="4" xr3:uid="{37BD044A-2DAE-492D-A551-3E46E40C6FFA}" name="שם המדרג" dataDxfId="74"/>
    <tableColumn id="5" xr3:uid="{26166F54-31D9-4DF1-BCA6-69DFEAFE5BA1}" name="שעור הריבית"/>
    <tableColumn id="6" xr3:uid="{6FEF10EF-99A6-4A97-BC53-3B3B80E4A173}" name="סוג מטבע"/>
    <tableColumn id="7" xr3:uid="{3A27D42D-D63E-45EE-B26E-5BC23E368BAF}" name="תשואה לפדיון"/>
    <tableColumn id="8" xr3:uid="{90E52D5A-BF4D-428B-9A50-F9347841B31B}" name="שווי הוגן"/>
    <tableColumn id="9" xr3:uid="{D9160295-C5C2-45F6-8E9A-5F2AA13BB206}" name="שעור מנכסי אפיק ההשקעה"/>
    <tableColumn id="10" xr3:uid="{76BDC208-F9D7-4C6A-9BC5-1D6E37718153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57C1327-8B35-4779-B1BF-0D864F58CC40}" name="RowTitleRegion1.a1.b4.1" displayName="_RowTitleRegion1.a1.b4.1_22" ref="A1:B4" totalsRowShown="0" tableBorderDxfId="72">
  <autoFilter ref="A1:B4" xr:uid="{A57C1327-8B35-4779-B1BF-0D864F58CC40}">
    <filterColumn colId="0" hiddenButton="1"/>
    <filterColumn colId="1" hiddenButton="1"/>
  </autoFilter>
  <tableColumns count="2">
    <tableColumn id="1" xr3:uid="{5597255D-035D-4620-B39F-B9D79A4AF3E4}" name="תאריך הדיווח" dataDxfId="71" dataCellStyle="Normal_2007-16618"/>
    <tableColumn id="2" xr3:uid="{8F1CBF98-2434-4013-BBB4-C181DA27654B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A365E7F-50BE-47A1-B79A-9122A5FFC3B5}" name="TitleRegion1.a5.j15.1" displayName="TitleRegion1.a5.j15.1" ref="A5:J15" totalsRowShown="0" headerRowDxfId="64" headerRowBorderDxfId="70">
  <autoFilter ref="A5:J15" xr:uid="{EA365E7F-50BE-47A1-B79A-9122A5FFC3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30CE3D-9566-4F5B-9650-FDFD39144885}" name="שם המנפיק/שם נייר ערך"/>
    <tableColumn id="2" xr3:uid="{417C468C-F1D0-4684-8C8A-4C7AC2233F79}" name="מספר ני&quot;ע"/>
    <tableColumn id="3" xr3:uid="{356095B1-52A6-44E8-B8AC-E415516807C4}" name="דירוג"/>
    <tableColumn id="4" xr3:uid="{0619690C-46E0-493B-A051-652615AE25AF}" name="שם המדרג"/>
    <tableColumn id="5" xr3:uid="{E1044E5A-2BB7-4DC6-B81F-AC3421BBFCA0}" name="שעור הריבית" dataDxfId="69"/>
    <tableColumn id="6" xr3:uid="{CC4F905F-052B-4C6A-BE64-A2823FC600D3}" name="סוג מטבע"/>
    <tableColumn id="7" xr3:uid="{607BE97C-89DE-445B-AFB5-5A027292763D}" name="תשואה לפדיון" dataDxfId="68"/>
    <tableColumn id="8" xr3:uid="{AED239FA-B8EB-4014-97DD-1E334E884BD7}" name="שווי הוגן" dataDxfId="67"/>
    <tableColumn id="9" xr3:uid="{107E77FF-74A1-42B4-AC31-9036505C0C6F}" name="שעור מנכסי אפיק ההשקעה" dataDxfId="66"/>
    <tableColumn id="10" xr3:uid="{7A6627D9-9591-4161-B479-047743468CF1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5DBB621-B72B-4D30-966A-66BEDF6D36DC}" name="RowTitleRegion1.a1.b4.1" displayName="_RowTitleRegion1.a1.b4.1_23" ref="A1:B4" totalsRowShown="0" tableBorderDxfId="63">
  <autoFilter ref="A1:B4" xr:uid="{D5DBB621-B72B-4D30-966A-66BEDF6D36DC}">
    <filterColumn colId="0" hiddenButton="1"/>
    <filterColumn colId="1" hiddenButton="1"/>
  </autoFilter>
  <tableColumns count="2">
    <tableColumn id="1" xr3:uid="{B024ED51-445D-48D1-B591-13CC94486DB1}" name="תאריך הדיווח" dataDxfId="62" dataCellStyle="Normal_2007-16618"/>
    <tableColumn id="2" xr3:uid="{BB1E4BFF-23BC-4360-A762-D54376FE5E91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2025311-EB98-41F6-AFDE-57134C0B503E}" name="TitleRegion1.a5.c12.1" displayName="TitleRegion1.a5.c12.1" ref="A5:C12" totalsRowShown="0" headerRowBorderDxfId="61">
  <autoFilter ref="A5:C12" xr:uid="{52025311-EB98-41F6-AFDE-57134C0B503E}">
    <filterColumn colId="0" hiddenButton="1"/>
    <filterColumn colId="1" hiddenButton="1"/>
    <filterColumn colId="2" hiddenButton="1"/>
  </autoFilter>
  <tableColumns count="3">
    <tableColumn id="1" xr3:uid="{0D6DBE2F-77CE-4750-B124-A0838BF25923}" name="שם המנפיק/שם נייר ערך"/>
    <tableColumn id="2" xr3:uid="{15E41B9E-B313-41FA-AABB-B9F6D4BDE129}" name="סכום ההתחייבות"/>
    <tableColumn id="3" xr3:uid="{A14D5857-9CD4-4D0F-8E4F-63BAA0AAFBA3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D7811E7-BAFE-43FA-92D5-62B895FC0233}" name="RowTitleRegion1.a1.b4.1" displayName="_RowTitleRegion1.a1.b4.1_24" ref="A1:B4" totalsRowShown="0" tableBorderDxfId="59">
  <autoFilter ref="A1:B4" xr:uid="{CD7811E7-BAFE-43FA-92D5-62B895FC0233}">
    <filterColumn colId="0" hiddenButton="1"/>
    <filterColumn colId="1" hiddenButton="1"/>
  </autoFilter>
  <tableColumns count="2">
    <tableColumn id="1" xr3:uid="{9DC9DBC0-DF26-4E6D-8BA0-325B7B0944E2}" name="תאריך הדיווח" dataDxfId="58" dataCellStyle="Normal_2007-16618"/>
    <tableColumn id="2" xr3:uid="{5BCAB398-A7FB-46E8-8214-13F512A6186A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B93D7ED-312C-4882-9C18-36D8F67EAF82}" name="TitleRegion1.a5.o25.1" displayName="TitleRegion1.a5.o25.1" ref="A5:O25" totalsRowShown="0" headerRowDxfId="40" dataDxfId="41" headerRowBorderDxfId="56" tableBorderDxfId="57">
  <autoFilter ref="A5:O25" xr:uid="{2B93D7ED-312C-4882-9C18-36D8F67EAF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30B4E47-8FC0-436F-A333-5A23871556DD}" name="שם המנפיק/שם נייר ערך"/>
    <tableColumn id="2" xr3:uid="{58E6942C-920C-4227-83FC-5AC89572477E}" name="מספר ני&quot;ע" dataDxfId="55"/>
    <tableColumn id="3" xr3:uid="{E041BC25-B19F-45AD-859C-725FBF0115F9}" name="ענף מסחר" dataDxfId="54"/>
    <tableColumn id="4" xr3:uid="{6A42F16E-1624-4988-A233-4C1A7D8F3C1D}" name="דירוג" dataDxfId="53"/>
    <tableColumn id="5" xr3:uid="{06C84F4D-FC61-4808-A274-4367B7F73F09}" name="שם מדרג" dataDxfId="52"/>
    <tableColumn id="6" xr3:uid="{95AA034D-E56B-45D4-A4D9-D119A1AC9FEB}" name="תאריך רכישה" dataDxfId="51"/>
    <tableColumn id="7" xr3:uid="{EF648A16-44A1-4222-A5BA-3B07D8B930E2}" name="מח&quot;מ" dataDxfId="50"/>
    <tableColumn id="8" xr3:uid="{E67C1690-E3A1-4F1C-AE3B-F78436319A3E}" name="סוג מטבע" dataDxfId="49"/>
    <tableColumn id="9" xr3:uid="{9576155A-9EA0-4B88-9C3D-0F48F7B10AE2}" name="שיעור ריבית" dataDxfId="48"/>
    <tableColumn id="10" xr3:uid="{D99DBD50-859A-4F03-8B16-4C100C3B8682}" name="ריבית אפקטיבית" dataDxfId="47"/>
    <tableColumn id="11" xr3:uid="{8F25410B-EA28-4309-8F21-B292BD0D7BEF}" name="ערך נקוב ****" dataDxfId="46"/>
    <tableColumn id="12" xr3:uid="{D27FD98E-71DC-425D-9EE2-4BBC18BAB9D5}" name="עלות מתואמת" dataDxfId="45"/>
    <tableColumn id="13" xr3:uid="{8C6F4FA7-CE87-423D-8AAC-1DDA9185777D}" name="שעור מערך נקוב מונפק" dataDxfId="44"/>
    <tableColumn id="14" xr3:uid="{AD5FB9D9-FF23-4389-BDB8-B57BB0D667D8}" name="שעור מנכסי אפיק ההשקעה" dataDxfId="43"/>
    <tableColumn id="15" xr3:uid="{5A24E182-06F0-4FB7-B167-F3CBE83C2F81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3057BC3-299F-449A-8376-61178B6066B2}" name="RowTitleRegion1.a1.b4.1" displayName="_RowTitleRegion1.a1.b4.1_25" ref="A1:B4" totalsRowShown="0" tableBorderDxfId="39">
  <autoFilter ref="A1:B4" xr:uid="{33057BC3-299F-449A-8376-61178B6066B2}">
    <filterColumn colId="0" hiddenButton="1"/>
    <filterColumn colId="1" hiddenButton="1"/>
  </autoFilter>
  <tableColumns count="2">
    <tableColumn id="1" xr3:uid="{5B527258-CB5C-4969-B24A-EC6AE3EC5308}" name="תאריך הדיווח" dataDxfId="38" dataCellStyle="Normal_2007-16618"/>
    <tableColumn id="2" xr3:uid="{1D84D964-6EEF-49D5-944C-8438B4898210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314C800-8FAB-41CB-8AC0-C30600D46247}" name="TitleRegion1.a5.o25.1" displayName="TitleRegion1.a5.o25.1_" ref="A5:O25" totalsRowShown="0" headerRowDxfId="20" dataDxfId="21" headerRowBorderDxfId="36" tableBorderDxfId="37">
  <autoFilter ref="A5:O25" xr:uid="{3314C800-8FAB-41CB-8AC0-C30600D462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89CA5E8-1260-4BB8-B0BC-2A494D214E89}" name="שם המנפיק/שם נייר ערך"/>
    <tableColumn id="2" xr3:uid="{16053076-D74C-457E-907B-D9B2EB31AA66}" name="מספר ני&quot;ע" dataDxfId="35"/>
    <tableColumn id="3" xr3:uid="{7DC6068C-301D-4A11-81AE-A69417137861}" name="ענף מסחר" dataDxfId="34"/>
    <tableColumn id="4" xr3:uid="{D19632F0-7B94-44FA-ADB2-0D00C940B641}" name="דירוג" dataDxfId="33"/>
    <tableColumn id="5" xr3:uid="{C1E29DB2-CC2B-43D8-99BF-71FCD736CB30}" name="שם מדרג" dataDxfId="32"/>
    <tableColumn id="6" xr3:uid="{4A52447D-6C09-4F7D-9A7D-43D5434BC41D}" name="תאריך רכישה" dataDxfId="31"/>
    <tableColumn id="7" xr3:uid="{82D07203-7725-44E8-8CB3-6401F1E7D64A}" name="מח&quot;מ" dataDxfId="30"/>
    <tableColumn id="8" xr3:uid="{93C3CF15-DC4D-468B-821A-20E8FDD3A564}" name="סוג מטבע" dataDxfId="29"/>
    <tableColumn id="9" xr3:uid="{B40294AC-8628-421E-9D52-BB9F2872AFEC}" name="שיעור ריבית" dataDxfId="28"/>
    <tableColumn id="10" xr3:uid="{232DC69A-825A-4A2F-9FD0-19CC601674DB}" name="ריבית אפקטיבית" dataDxfId="27"/>
    <tableColumn id="11" xr3:uid="{22F3BF92-56D9-4E17-8997-FA86063281C2}" name="ערך נקוב****" dataDxfId="26"/>
    <tableColumn id="12" xr3:uid="{05784550-E040-422A-A924-C29E211FE73B}" name="עלות מתואמת" dataDxfId="25"/>
    <tableColumn id="13" xr3:uid="{609F995C-86AF-4846-A866-3F63B363DFB8}" name="שעור מערך נקוב מונפק" dataDxfId="24"/>
    <tableColumn id="14" xr3:uid="{51A3021A-CCFD-4B26-BE79-D3144A50591D}" name="שעור מנכסי אפיק ההשקעה" dataDxfId="23"/>
    <tableColumn id="15" xr3:uid="{51472229-9360-4EA5-9080-58203F23B6C6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C076435-32D4-4B6F-A005-ED62310E50E7}" name="RowTitleRegion1.a1.b4.1" displayName="_RowTitleRegion1.a1.b4.1_26" ref="A1:B4" totalsRowShown="0" tableBorderDxfId="19">
  <autoFilter ref="A1:B4" xr:uid="{6C076435-32D4-4B6F-A005-ED62310E50E7}">
    <filterColumn colId="0" hiddenButton="1"/>
    <filterColumn colId="1" hiddenButton="1"/>
  </autoFilter>
  <tableColumns count="2">
    <tableColumn id="1" xr3:uid="{58F2EDA5-BF2D-454C-A452-54ACF00B8896}" name="תאריך הדיווח" dataDxfId="18" dataCellStyle="Normal_2007-16618"/>
    <tableColumn id="2" xr3:uid="{716FB17B-68F8-4E08-89C3-855306B99231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0615EFB-7E56-405D-BDE4-814D15D02E09}" name="TitleRegion1.a5.o26.1" displayName="TitleRegion1.a5.o26.1" ref="A5:O26" totalsRowShown="0" headerRowDxfId="0" dataDxfId="1" headerRowBorderDxfId="16" tableBorderDxfId="17">
  <autoFilter ref="A5:O26" xr:uid="{50615EFB-7E56-405D-BDE4-814D15D02E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B92D367-E77E-4665-8F0B-F3BA0844C0C8}" name="שם המנפיק/שם נייר ערך"/>
    <tableColumn id="2" xr3:uid="{6EB064BF-DB73-4E48-B581-4A33C147A683}" name="מספר ני&quot;ע" dataDxfId="15"/>
    <tableColumn id="3" xr3:uid="{FBD3D4A6-34EB-4D50-8513-D3A620393526}" name="ענף מסחר" dataDxfId="14"/>
    <tableColumn id="4" xr3:uid="{8228D7C8-AF03-49CC-A9D4-2E35A4ACAD55}" name="דירוג" dataDxfId="13"/>
    <tableColumn id="5" xr3:uid="{39921548-D810-448A-9BE9-EDC7227026C4}" name="שם מדרג" dataDxfId="12"/>
    <tableColumn id="6" xr3:uid="{18E7B250-04F2-4F5E-A327-AD880B0BE586}" name="תאריך רכישה" dataDxfId="11"/>
    <tableColumn id="7" xr3:uid="{76FE5E06-238B-42DF-BA02-EA2BED31A1B3}" name="מח&quot;מ" dataDxfId="10"/>
    <tableColumn id="8" xr3:uid="{548561CE-9A08-4B71-A728-A09AF3FA087C}" name="סוג מטבע" dataDxfId="9"/>
    <tableColumn id="9" xr3:uid="{02851619-2BC0-4904-8C53-18DE85B8E172}" name="שיעור ריבית" dataDxfId="8"/>
    <tableColumn id="10" xr3:uid="{9EF56223-8CA2-44F1-A7D0-AB531E5B0BA2}" name="ריבית אפקטיבית" dataDxfId="7"/>
    <tableColumn id="11" xr3:uid="{0E4C5F98-749F-45D2-8B42-CA89547DFBC2}" name="ערך נקוב****" dataDxfId="6"/>
    <tableColumn id="12" xr3:uid="{723FFF24-3C33-4BCF-A6DD-F436F05FD9A1}" name="עלות מתואמת" dataDxfId="5"/>
    <tableColumn id="13" xr3:uid="{1E0F83E3-ABC3-467C-9FAE-701E4B9AAC1F}" name="שעור מערך נקוב מונפק" dataDxfId="4"/>
    <tableColumn id="14" xr3:uid="{CEF03545-85C2-4A79-86B2-68922992EF1E}" name="שעור מנכסי אפיק ההשקעה" dataDxfId="3"/>
    <tableColumn id="15" xr3:uid="{F53B1295-5958-4A41-9CEF-307B9362E622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 s="13" customFormat="1">
      <c r="B1" s="2" t="s">
        <v>0</v>
      </c>
      <c r="C1" s="59" t="s">
        <v>433</v>
      </c>
      <c r="D1" s="12"/>
    </row>
    <row r="2" spans="1:30" s="13" customFormat="1">
      <c r="B2" s="2" t="s">
        <v>1</v>
      </c>
      <c r="C2" s="9" t="s">
        <v>388</v>
      </c>
      <c r="D2" s="12"/>
    </row>
    <row r="3" spans="1:30" s="13" customFormat="1">
      <c r="B3" s="2" t="s">
        <v>2</v>
      </c>
      <c r="C3" s="60" t="s">
        <v>389</v>
      </c>
      <c r="D3" s="12"/>
    </row>
    <row r="4" spans="1:30" s="13" customFormat="1">
      <c r="B4" s="2" t="s">
        <v>3</v>
      </c>
      <c r="C4" s="61" t="s">
        <v>157</v>
      </c>
      <c r="D4" s="12"/>
    </row>
    <row r="5" spans="1:30" ht="18.75">
      <c r="A5" s="78" t="s">
        <v>434</v>
      </c>
      <c r="B5" s="77" t="s">
        <v>4</v>
      </c>
      <c r="C5" s="79" t="s">
        <v>435</v>
      </c>
      <c r="D5" s="80" t="s">
        <v>436</v>
      </c>
    </row>
    <row r="6" spans="1:30" s="3" customFormat="1">
      <c r="A6" s="81" t="s">
        <v>434</v>
      </c>
      <c r="B6" s="82" t="s">
        <v>434</v>
      </c>
      <c r="C6" s="39" t="s">
        <v>5</v>
      </c>
      <c r="D6" s="40" t="s">
        <v>151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1" t="s">
        <v>434</v>
      </c>
      <c r="B7" s="82" t="s">
        <v>434</v>
      </c>
      <c r="C7" s="41" t="s">
        <v>6</v>
      </c>
      <c r="D7" s="42" t="s">
        <v>7</v>
      </c>
    </row>
    <row r="8" spans="1:30" s="4" customFormat="1" ht="20.25">
      <c r="A8" s="83" t="s">
        <v>434</v>
      </c>
      <c r="B8" s="84" t="s">
        <v>434</v>
      </c>
      <c r="C8" s="44" t="s">
        <v>8</v>
      </c>
      <c r="D8" s="43" t="s">
        <v>9</v>
      </c>
    </row>
    <row r="9" spans="1:30" s="4" customFormat="1" ht="20.25">
      <c r="A9" s="83" t="s">
        <v>434</v>
      </c>
      <c r="B9" s="45" t="s">
        <v>10</v>
      </c>
      <c r="C9" s="85" t="s">
        <v>434</v>
      </c>
      <c r="D9" s="86" t="s">
        <v>434</v>
      </c>
    </row>
    <row r="10" spans="1:30">
      <c r="A10" s="6" t="s">
        <v>11</v>
      </c>
      <c r="B10" s="46" t="s">
        <v>12</v>
      </c>
      <c r="C10" s="52">
        <v>9231.7378917516198</v>
      </c>
      <c r="D10" s="53">
        <v>3.1300000000000001E-2</v>
      </c>
    </row>
    <row r="11" spans="1:30">
      <c r="A11" s="78" t="s">
        <v>434</v>
      </c>
      <c r="B11" s="46" t="s">
        <v>13</v>
      </c>
      <c r="C11" s="87" t="s">
        <v>434</v>
      </c>
      <c r="D11" s="87" t="s">
        <v>434</v>
      </c>
    </row>
    <row r="12" spans="1:30">
      <c r="A12" s="7" t="s">
        <v>11</v>
      </c>
      <c r="B12" s="47" t="s">
        <v>14</v>
      </c>
      <c r="C12" s="54">
        <v>57548.225014397904</v>
      </c>
      <c r="D12" s="55">
        <v>0.1948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0</v>
      </c>
      <c r="D15" s="55">
        <v>0</v>
      </c>
    </row>
    <row r="16" spans="1:30">
      <c r="A16" s="7" t="s">
        <v>11</v>
      </c>
      <c r="B16" s="47" t="s">
        <v>155</v>
      </c>
      <c r="C16" s="54">
        <v>228744.71709233837</v>
      </c>
      <c r="D16" s="55">
        <v>0.77439999999999998</v>
      </c>
    </row>
    <row r="17" spans="1:4">
      <c r="A17" s="7" t="s">
        <v>11</v>
      </c>
      <c r="B17" s="47" t="s">
        <v>18</v>
      </c>
      <c r="C17" s="54">
        <v>0</v>
      </c>
      <c r="D17" s="55">
        <v>0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0</v>
      </c>
      <c r="D19" s="55">
        <v>0</v>
      </c>
    </row>
    <row r="20" spans="1:4">
      <c r="A20" s="7" t="s">
        <v>11</v>
      </c>
      <c r="B20" s="47" t="s">
        <v>21</v>
      </c>
      <c r="C20" s="54">
        <v>0</v>
      </c>
      <c r="D20" s="55">
        <v>0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8" t="s">
        <v>434</v>
      </c>
      <c r="B22" s="46" t="s">
        <v>23</v>
      </c>
      <c r="C22" s="87" t="s">
        <v>434</v>
      </c>
      <c r="D22" s="87" t="s">
        <v>434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0</v>
      </c>
      <c r="D29" s="55">
        <v>0</v>
      </c>
    </row>
    <row r="30" spans="1:4">
      <c r="A30" s="7" t="s">
        <v>11</v>
      </c>
      <c r="B30" s="47" t="s">
        <v>30</v>
      </c>
      <c r="C30" s="54">
        <v>598.84918689525512</v>
      </c>
      <c r="D30" s="55">
        <v>2E-3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-734.77883999999995</v>
      </c>
      <c r="D36" s="55">
        <v>-2.5000000000000001E-3</v>
      </c>
    </row>
    <row r="37" spans="1:4">
      <c r="A37" s="88" t="s">
        <v>434</v>
      </c>
      <c r="B37" s="48" t="s">
        <v>37</v>
      </c>
      <c r="C37" s="87" t="s">
        <v>434</v>
      </c>
      <c r="D37" s="87" t="s">
        <v>434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8" t="s">
        <v>434</v>
      </c>
      <c r="B41" s="49" t="s">
        <v>41</v>
      </c>
      <c r="C41" s="54">
        <v>295388.75034538313</v>
      </c>
      <c r="D41" s="55">
        <v>1</v>
      </c>
    </row>
    <row r="42" spans="1:4">
      <c r="A42" s="7" t="s">
        <v>11</v>
      </c>
      <c r="B42" s="50" t="s">
        <v>42</v>
      </c>
      <c r="C42" s="54">
        <f>'יתרת התחייבות להשקעה'!B8</f>
        <v>0</v>
      </c>
      <c r="D42" s="55">
        <v>0</v>
      </c>
    </row>
    <row r="43" spans="1:4">
      <c r="A43" s="78" t="s">
        <v>434</v>
      </c>
      <c r="B43" s="8" t="s">
        <v>158</v>
      </c>
      <c r="C43" s="78" t="s">
        <v>434</v>
      </c>
      <c r="D43" s="78" t="s">
        <v>434</v>
      </c>
    </row>
    <row r="44" spans="1:4">
      <c r="A44" s="78" t="s">
        <v>434</v>
      </c>
      <c r="B44" s="89" t="s">
        <v>434</v>
      </c>
      <c r="C44" s="10" t="s">
        <v>43</v>
      </c>
      <c r="D44" s="11" t="s">
        <v>44</v>
      </c>
    </row>
    <row r="45" spans="1:4">
      <c r="A45" s="78" t="s">
        <v>434</v>
      </c>
      <c r="B45" s="89" t="s">
        <v>434</v>
      </c>
      <c r="C45" s="10" t="s">
        <v>8</v>
      </c>
      <c r="D45" s="10" t="s">
        <v>9</v>
      </c>
    </row>
    <row r="46" spans="1:4">
      <c r="A46" s="78" t="s">
        <v>434</v>
      </c>
      <c r="B46" s="89" t="s">
        <v>434</v>
      </c>
      <c r="C46" t="s">
        <v>101</v>
      </c>
      <c r="D46" s="62">
        <v>4.0115999999999996</v>
      </c>
    </row>
    <row r="47" spans="1:4">
      <c r="A47" s="78" t="s">
        <v>434</v>
      </c>
      <c r="B47" s="89" t="s">
        <v>434</v>
      </c>
      <c r="C47" t="s">
        <v>105</v>
      </c>
      <c r="D47" s="62">
        <v>2.4752999999999998</v>
      </c>
    </row>
    <row r="48" spans="1:4">
      <c r="A48" s="78" t="s">
        <v>434</v>
      </c>
      <c r="B48" s="89" t="s">
        <v>434</v>
      </c>
      <c r="C48" t="s">
        <v>99</v>
      </c>
      <c r="D48" s="62">
        <v>3.6269999999999998</v>
      </c>
    </row>
    <row r="49" spans="1:4">
      <c r="A49" s="78" t="s">
        <v>434</v>
      </c>
      <c r="B49" s="89" t="s">
        <v>434</v>
      </c>
      <c r="C49" t="s">
        <v>103</v>
      </c>
      <c r="D49" s="62">
        <v>2.7391000000000001</v>
      </c>
    </row>
    <row r="50" spans="1:4">
      <c r="A50" s="78" t="s">
        <v>434</v>
      </c>
      <c r="B50" s="89" t="s">
        <v>434</v>
      </c>
      <c r="C50" t="s">
        <v>159</v>
      </c>
      <c r="D50" s="62">
        <v>2.5637E-2</v>
      </c>
    </row>
    <row r="51" spans="1:4">
      <c r="A51" s="78" t="s">
        <v>434</v>
      </c>
      <c r="B51" s="89" t="s">
        <v>434</v>
      </c>
      <c r="C51" t="s">
        <v>102</v>
      </c>
      <c r="D51" s="62">
        <v>4.6208999999999998</v>
      </c>
    </row>
    <row r="10000" spans="52:52" hidden="1">
      <c r="AZ10000"/>
    </row>
  </sheetData>
  <sortState xmlns:xlrd2="http://schemas.microsoft.com/office/spreadsheetml/2017/richdata2" ref="A46:AI51">
    <sortCondition ref="C46:C51"/>
  </sortState>
  <dataValidations count="1">
    <dataValidation allowBlank="1" showInputMessage="1" showErrorMessage="1" sqref="A1:XFD4" xr:uid="{26087D7D-8AC4-4B44-85E4-032181B51AF4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>
      <c r="A1" s="2" t="s">
        <v>0</v>
      </c>
      <c r="B1" s="59" t="s">
        <v>433</v>
      </c>
    </row>
    <row r="2" spans="1:12">
      <c r="A2" s="2" t="s">
        <v>1</v>
      </c>
      <c r="B2" s="9" t="s">
        <v>388</v>
      </c>
    </row>
    <row r="3" spans="1:12">
      <c r="A3" s="2" t="s">
        <v>2</v>
      </c>
      <c r="B3" s="60" t="s">
        <v>389</v>
      </c>
    </row>
    <row r="4" spans="1:12">
      <c r="A4" s="2" t="s">
        <v>3</v>
      </c>
      <c r="B4" s="61" t="s">
        <v>157</v>
      </c>
    </row>
    <row r="5" spans="1:12" s="15" customFormat="1">
      <c r="A5" s="90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91" t="s">
        <v>434</v>
      </c>
      <c r="B6" s="92" t="s">
        <v>434</v>
      </c>
      <c r="C6" s="92" t="s">
        <v>434</v>
      </c>
      <c r="D6" s="92" t="s">
        <v>434</v>
      </c>
      <c r="E6" s="92" t="s">
        <v>434</v>
      </c>
      <c r="F6" s="92" t="s">
        <v>434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93" t="s">
        <v>434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94" t="s">
        <v>434</v>
      </c>
      <c r="C8" s="94" t="s">
        <v>434</v>
      </c>
      <c r="D8" s="94" t="s">
        <v>434</v>
      </c>
      <c r="E8" s="94" t="s">
        <v>434</v>
      </c>
      <c r="F8" s="94" t="s">
        <v>434</v>
      </c>
      <c r="G8" s="94" t="s">
        <v>434</v>
      </c>
      <c r="H8" s="53">
        <v>0</v>
      </c>
      <c r="I8" s="52">
        <v>9231.7378917516198</v>
      </c>
      <c r="J8" s="53">
        <f>I8/$I$8</f>
        <v>1</v>
      </c>
      <c r="K8" s="53">
        <f>I8/'סכום נכסי הקרן'!$C$41</f>
        <v>3.1252841826093294E-2</v>
      </c>
    </row>
    <row r="9" spans="1:12">
      <c r="A9" s="56" t="s">
        <v>160</v>
      </c>
      <c r="B9" s="95" t="s">
        <v>434</v>
      </c>
      <c r="C9" s="96" t="s">
        <v>434</v>
      </c>
      <c r="D9" s="96" t="s">
        <v>434</v>
      </c>
      <c r="E9" s="96" t="s">
        <v>434</v>
      </c>
      <c r="F9" s="96" t="s">
        <v>434</v>
      </c>
      <c r="G9" s="96" t="s">
        <v>434</v>
      </c>
      <c r="H9" s="57">
        <v>0</v>
      </c>
      <c r="I9" s="58">
        <v>9231.7378917516198</v>
      </c>
      <c r="J9" s="57">
        <f t="shared" ref="J9:J35" si="0">I9/$I$8</f>
        <v>1</v>
      </c>
      <c r="K9" s="57">
        <f>I9/'סכום נכסי הקרן'!$C$41</f>
        <v>3.1252841826093294E-2</v>
      </c>
    </row>
    <row r="10" spans="1:12">
      <c r="A10" s="56" t="s">
        <v>161</v>
      </c>
      <c r="B10" s="95" t="s">
        <v>434</v>
      </c>
      <c r="C10" s="96" t="s">
        <v>434</v>
      </c>
      <c r="D10" s="96" t="s">
        <v>434</v>
      </c>
      <c r="E10" s="96" t="s">
        <v>434</v>
      </c>
      <c r="F10" s="96" t="s">
        <v>434</v>
      </c>
      <c r="G10" s="96" t="s">
        <v>434</v>
      </c>
      <c r="H10" s="57">
        <v>0</v>
      </c>
      <c r="I10" s="58">
        <v>2695.23648</v>
      </c>
      <c r="J10" s="57">
        <f t="shared" si="0"/>
        <v>0.29195331492330845</v>
      </c>
      <c r="K10" s="57">
        <f>I10/'סכום נכסי הקרן'!$C$41</f>
        <v>9.124370771901761E-3</v>
      </c>
    </row>
    <row r="11" spans="1:12">
      <c r="A11" s="60" t="s">
        <v>390</v>
      </c>
      <c r="B11" t="s">
        <v>162</v>
      </c>
      <c r="C11">
        <v>12</v>
      </c>
      <c r="D11" t="s">
        <v>163</v>
      </c>
      <c r="E11" t="s">
        <v>164</v>
      </c>
      <c r="F11" t="s">
        <v>97</v>
      </c>
      <c r="G11" s="97" t="s">
        <v>434</v>
      </c>
      <c r="H11" s="97" t="s">
        <v>434</v>
      </c>
      <c r="I11" s="54">
        <v>0.56542000000000003</v>
      </c>
      <c r="J11" s="55">
        <f t="shared" si="0"/>
        <v>6.1247406136302017E-5</v>
      </c>
      <c r="K11" s="55">
        <f>I11/'סכום נכסי הקרן'!$C$41</f>
        <v>1.9141554962363427E-6</v>
      </c>
    </row>
    <row r="12" spans="1:12">
      <c r="A12" s="60" t="s">
        <v>391</v>
      </c>
      <c r="B12" t="s">
        <v>165</v>
      </c>
      <c r="C12">
        <v>10</v>
      </c>
      <c r="D12" t="s">
        <v>163</v>
      </c>
      <c r="E12" t="s">
        <v>164</v>
      </c>
      <c r="F12" t="s">
        <v>97</v>
      </c>
      <c r="G12" s="97" t="s">
        <v>434</v>
      </c>
      <c r="H12" s="97" t="s">
        <v>434</v>
      </c>
      <c r="I12" s="54">
        <v>2694.6710600000001</v>
      </c>
      <c r="J12" s="55">
        <f t="shared" si="0"/>
        <v>0.29189206751717212</v>
      </c>
      <c r="K12" s="55">
        <f>I12/'סכום נכסי הקרן'!$C$41</f>
        <v>9.1224566164055249E-3</v>
      </c>
    </row>
    <row r="13" spans="1:12">
      <c r="A13" s="56" t="s">
        <v>166</v>
      </c>
      <c r="B13" s="98" t="s">
        <v>434</v>
      </c>
      <c r="C13" s="99" t="s">
        <v>434</v>
      </c>
      <c r="D13" s="99" t="s">
        <v>434</v>
      </c>
      <c r="E13" s="99" t="s">
        <v>434</v>
      </c>
      <c r="F13" s="99" t="s">
        <v>434</v>
      </c>
      <c r="G13" s="99" t="s">
        <v>434</v>
      </c>
      <c r="H13" s="57">
        <v>0</v>
      </c>
      <c r="I13" s="58">
        <v>6536.5014117516203</v>
      </c>
      <c r="J13" s="57">
        <f t="shared" si="0"/>
        <v>0.70804668507669166</v>
      </c>
      <c r="K13" s="57">
        <f>I13/'סכום נכסי הקרן'!$C$41</f>
        <v>2.2128471054191533E-2</v>
      </c>
    </row>
    <row r="14" spans="1:12">
      <c r="A14" s="60" t="s">
        <v>391</v>
      </c>
      <c r="B14" t="s">
        <v>171</v>
      </c>
      <c r="C14">
        <v>10</v>
      </c>
      <c r="D14" t="s">
        <v>163</v>
      </c>
      <c r="E14" t="s">
        <v>164</v>
      </c>
      <c r="F14" t="s">
        <v>101</v>
      </c>
      <c r="G14" s="97" t="s">
        <v>434</v>
      </c>
      <c r="H14" s="97" t="s">
        <v>434</v>
      </c>
      <c r="I14" s="54">
        <v>317.28655033199999</v>
      </c>
      <c r="J14" s="55">
        <f t="shared" si="0"/>
        <v>3.436910298498503E-2</v>
      </c>
      <c r="K14" s="55">
        <f>I14/'סכום נכסי הקרן'!$C$41</f>
        <v>1.0741321392944479E-3</v>
      </c>
    </row>
    <row r="15" spans="1:12">
      <c r="A15" s="60" t="s">
        <v>391</v>
      </c>
      <c r="B15" t="s">
        <v>167</v>
      </c>
      <c r="C15">
        <v>10</v>
      </c>
      <c r="D15" t="s">
        <v>163</v>
      </c>
      <c r="E15" t="s">
        <v>164</v>
      </c>
      <c r="F15" t="s">
        <v>105</v>
      </c>
      <c r="G15" s="97" t="s">
        <v>434</v>
      </c>
      <c r="H15" s="97" t="s">
        <v>434</v>
      </c>
      <c r="I15" s="54">
        <v>27.007305215999999</v>
      </c>
      <c r="J15" s="55">
        <f t="shared" si="0"/>
        <v>2.9254844031187787E-3</v>
      </c>
      <c r="K15" s="55">
        <f>I15/'סכום נכסי הקרן'!$C$41</f>
        <v>9.1429701315374137E-5</v>
      </c>
    </row>
    <row r="16" spans="1:12">
      <c r="A16" s="60" t="s">
        <v>390</v>
      </c>
      <c r="B16" t="s">
        <v>168</v>
      </c>
      <c r="C16">
        <v>12</v>
      </c>
      <c r="D16" t="s">
        <v>163</v>
      </c>
      <c r="E16" t="s">
        <v>164</v>
      </c>
      <c r="F16" t="s">
        <v>99</v>
      </c>
      <c r="G16" s="97" t="s">
        <v>434</v>
      </c>
      <c r="H16" s="97" t="s">
        <v>434</v>
      </c>
      <c r="I16" s="54">
        <v>37.631104290000003</v>
      </c>
      <c r="J16" s="55">
        <f t="shared" si="0"/>
        <v>4.07627520746908E-3</v>
      </c>
      <c r="K16" s="55">
        <f>I16/'סכום נכסי הקרן'!$C$41</f>
        <v>1.2739518429865678E-4</v>
      </c>
    </row>
    <row r="17" spans="1:11">
      <c r="A17" s="60" t="s">
        <v>391</v>
      </c>
      <c r="B17" t="s">
        <v>169</v>
      </c>
      <c r="C17">
        <v>10</v>
      </c>
      <c r="D17" t="s">
        <v>163</v>
      </c>
      <c r="E17" t="s">
        <v>164</v>
      </c>
      <c r="F17" t="s">
        <v>99</v>
      </c>
      <c r="G17" s="97" t="s">
        <v>434</v>
      </c>
      <c r="H17" s="97" t="s">
        <v>434</v>
      </c>
      <c r="I17" s="54">
        <v>4163.8794572699999</v>
      </c>
      <c r="J17" s="55">
        <f t="shared" si="0"/>
        <v>0.45103960988649233</v>
      </c>
      <c r="K17" s="55">
        <f>I17/'סכום נכסי הקרן'!$C$41</f>
        <v>1.4096269585085371E-2</v>
      </c>
    </row>
    <row r="18" spans="1:11">
      <c r="A18" s="60" t="s">
        <v>391</v>
      </c>
      <c r="B18" t="s">
        <v>170</v>
      </c>
      <c r="C18">
        <v>10</v>
      </c>
      <c r="D18" t="s">
        <v>163</v>
      </c>
      <c r="E18" t="s">
        <v>164</v>
      </c>
      <c r="F18" t="s">
        <v>103</v>
      </c>
      <c r="G18" s="97" t="s">
        <v>434</v>
      </c>
      <c r="H18" s="97" t="s">
        <v>434</v>
      </c>
      <c r="I18" s="54">
        <v>773.047537444</v>
      </c>
      <c r="J18" s="55">
        <f t="shared" si="0"/>
        <v>8.3738029232253555E-2</v>
      </c>
      <c r="K18" s="55">
        <f>I18/'סכום נכסי הקרן'!$C$41</f>
        <v>2.6170513824243968E-3</v>
      </c>
    </row>
    <row r="19" spans="1:11">
      <c r="A19" s="60" t="s">
        <v>391</v>
      </c>
      <c r="B19" t="s">
        <v>172</v>
      </c>
      <c r="C19">
        <v>10</v>
      </c>
      <c r="D19" t="s">
        <v>163</v>
      </c>
      <c r="E19" t="s">
        <v>164</v>
      </c>
      <c r="F19" t="s">
        <v>159</v>
      </c>
      <c r="G19" s="97" t="s">
        <v>434</v>
      </c>
      <c r="H19" s="97" t="s">
        <v>434</v>
      </c>
      <c r="I19" s="54">
        <v>1217.5543590776199</v>
      </c>
      <c r="J19" s="55">
        <f t="shared" si="0"/>
        <v>0.13188788214681454</v>
      </c>
      <c r="K19" s="55">
        <f>I19/'סכום נכסי הקרן'!$C$41</f>
        <v>4.1218711195128285E-3</v>
      </c>
    </row>
    <row r="20" spans="1:11">
      <c r="A20" s="60" t="s">
        <v>391</v>
      </c>
      <c r="B20" t="s">
        <v>173</v>
      </c>
      <c r="C20">
        <v>10</v>
      </c>
      <c r="D20" t="s">
        <v>163</v>
      </c>
      <c r="E20" t="s">
        <v>164</v>
      </c>
      <c r="F20" t="s">
        <v>102</v>
      </c>
      <c r="G20" s="97" t="s">
        <v>434</v>
      </c>
      <c r="H20" s="97" t="s">
        <v>434</v>
      </c>
      <c r="I20" s="54">
        <v>9.5098121999999993E-2</v>
      </c>
      <c r="J20" s="55">
        <f t="shared" si="0"/>
        <v>1.0301215558228568E-5</v>
      </c>
      <c r="K20" s="55">
        <f>I20/'סכום נכסי הקרן'!$C$41</f>
        <v>3.2194226045780879E-7</v>
      </c>
    </row>
    <row r="21" spans="1:11">
      <c r="A21" s="56" t="s">
        <v>174</v>
      </c>
      <c r="B21" s="98" t="s">
        <v>434</v>
      </c>
      <c r="C21" s="99" t="s">
        <v>434</v>
      </c>
      <c r="D21" s="99" t="s">
        <v>434</v>
      </c>
      <c r="E21" s="99" t="s">
        <v>434</v>
      </c>
      <c r="F21" s="99" t="s">
        <v>434</v>
      </c>
      <c r="G21" s="99" t="s">
        <v>434</v>
      </c>
      <c r="H21" s="57">
        <v>0</v>
      </c>
      <c r="I21" s="58">
        <v>0</v>
      </c>
      <c r="J21" s="57">
        <f t="shared" si="0"/>
        <v>0</v>
      </c>
      <c r="K21" s="57">
        <f>I21/'סכום נכסי הקרן'!$C$41</f>
        <v>0</v>
      </c>
    </row>
    <row r="22" spans="1:11">
      <c r="A22" t="s">
        <v>175</v>
      </c>
      <c r="B22" t="s">
        <v>175</v>
      </c>
      <c r="C22" s="99" t="s">
        <v>434</v>
      </c>
      <c r="D22" t="s">
        <v>175</v>
      </c>
      <c r="E22" s="99" t="s">
        <v>434</v>
      </c>
      <c r="F22" t="s">
        <v>175</v>
      </c>
      <c r="G22" s="55">
        <v>0</v>
      </c>
      <c r="H22" s="55">
        <v>0</v>
      </c>
      <c r="I22" s="54">
        <v>0</v>
      </c>
      <c r="J22" s="55">
        <f t="shared" si="0"/>
        <v>0</v>
      </c>
      <c r="K22" s="55">
        <f>I22/'סכום נכסי הקרן'!$C$41</f>
        <v>0</v>
      </c>
    </row>
    <row r="23" spans="1:11">
      <c r="A23" s="56" t="s">
        <v>176</v>
      </c>
      <c r="B23" s="98" t="s">
        <v>434</v>
      </c>
      <c r="C23" s="99" t="s">
        <v>434</v>
      </c>
      <c r="D23" s="99" t="s">
        <v>434</v>
      </c>
      <c r="E23" s="99" t="s">
        <v>434</v>
      </c>
      <c r="F23" s="99" t="s">
        <v>434</v>
      </c>
      <c r="G23" s="99" t="s">
        <v>434</v>
      </c>
      <c r="H23" s="57">
        <v>0</v>
      </c>
      <c r="I23" s="58">
        <v>0</v>
      </c>
      <c r="J23" s="57">
        <f t="shared" si="0"/>
        <v>0</v>
      </c>
      <c r="K23" s="57">
        <f>I23/'סכום נכסי הקרן'!$C$41</f>
        <v>0</v>
      </c>
    </row>
    <row r="24" spans="1:11">
      <c r="A24" t="s">
        <v>175</v>
      </c>
      <c r="B24" t="s">
        <v>175</v>
      </c>
      <c r="C24" s="99" t="s">
        <v>434</v>
      </c>
      <c r="D24" t="s">
        <v>175</v>
      </c>
      <c r="E24" s="99" t="s">
        <v>434</v>
      </c>
      <c r="F24" t="s">
        <v>175</v>
      </c>
      <c r="G24" s="55">
        <v>0</v>
      </c>
      <c r="H24" s="55">
        <v>0</v>
      </c>
      <c r="I24" s="54">
        <v>0</v>
      </c>
      <c r="J24" s="55">
        <f t="shared" si="0"/>
        <v>0</v>
      </c>
      <c r="K24" s="55">
        <f>I24/'סכום נכסי הקרן'!$C$41</f>
        <v>0</v>
      </c>
    </row>
    <row r="25" spans="1:11">
      <c r="A25" s="56" t="s">
        <v>177</v>
      </c>
      <c r="B25" s="98" t="s">
        <v>434</v>
      </c>
      <c r="C25" s="99" t="s">
        <v>434</v>
      </c>
      <c r="D25" s="99" t="s">
        <v>434</v>
      </c>
      <c r="E25" s="99" t="s">
        <v>434</v>
      </c>
      <c r="F25" s="99" t="s">
        <v>434</v>
      </c>
      <c r="G25" s="99" t="s">
        <v>434</v>
      </c>
      <c r="H25" s="57">
        <v>0</v>
      </c>
      <c r="I25" s="58">
        <v>0</v>
      </c>
      <c r="J25" s="57">
        <f t="shared" si="0"/>
        <v>0</v>
      </c>
      <c r="K25" s="57">
        <f>I25/'סכום נכסי הקרן'!$C$41</f>
        <v>0</v>
      </c>
    </row>
    <row r="26" spans="1:11">
      <c r="A26" t="s">
        <v>175</v>
      </c>
      <c r="B26" t="s">
        <v>175</v>
      </c>
      <c r="C26" s="99" t="s">
        <v>434</v>
      </c>
      <c r="D26" t="s">
        <v>175</v>
      </c>
      <c r="E26" s="99" t="s">
        <v>434</v>
      </c>
      <c r="F26" t="s">
        <v>175</v>
      </c>
      <c r="G26" s="55">
        <v>0</v>
      </c>
      <c r="H26" s="55">
        <v>0</v>
      </c>
      <c r="I26" s="54">
        <v>0</v>
      </c>
      <c r="J26" s="55">
        <f t="shared" si="0"/>
        <v>0</v>
      </c>
      <c r="K26" s="55">
        <f>I26/'סכום נכסי הקרן'!$C$41</f>
        <v>0</v>
      </c>
    </row>
    <row r="27" spans="1:11">
      <c r="A27" s="56" t="s">
        <v>178</v>
      </c>
      <c r="B27" s="98" t="s">
        <v>434</v>
      </c>
      <c r="C27" s="99" t="s">
        <v>434</v>
      </c>
      <c r="D27" s="99" t="s">
        <v>434</v>
      </c>
      <c r="E27" s="99" t="s">
        <v>434</v>
      </c>
      <c r="F27" s="99" t="s">
        <v>434</v>
      </c>
      <c r="G27" s="99" t="s">
        <v>434</v>
      </c>
      <c r="H27" s="57">
        <v>0</v>
      </c>
      <c r="I27" s="58">
        <v>0</v>
      </c>
      <c r="J27" s="57">
        <f t="shared" si="0"/>
        <v>0</v>
      </c>
      <c r="K27" s="57">
        <f>I27/'סכום נכסי הקרן'!$C$41</f>
        <v>0</v>
      </c>
    </row>
    <row r="28" spans="1:11">
      <c r="A28" t="s">
        <v>175</v>
      </c>
      <c r="B28" t="s">
        <v>175</v>
      </c>
      <c r="C28" s="99" t="s">
        <v>434</v>
      </c>
      <c r="D28" t="s">
        <v>175</v>
      </c>
      <c r="E28" s="99" t="s">
        <v>434</v>
      </c>
      <c r="F28" t="s">
        <v>175</v>
      </c>
      <c r="G28" s="55">
        <v>0</v>
      </c>
      <c r="H28" s="55">
        <v>0</v>
      </c>
      <c r="I28" s="54">
        <v>0</v>
      </c>
      <c r="J28" s="55">
        <f t="shared" si="0"/>
        <v>0</v>
      </c>
      <c r="K28" s="55">
        <f>I28/'סכום נכסי הקרן'!$C$41</f>
        <v>0</v>
      </c>
    </row>
    <row r="29" spans="1:11">
      <c r="A29" s="56" t="s">
        <v>179</v>
      </c>
      <c r="B29" s="98" t="s">
        <v>434</v>
      </c>
      <c r="C29" s="99" t="s">
        <v>434</v>
      </c>
      <c r="D29" s="99" t="s">
        <v>434</v>
      </c>
      <c r="E29" s="99" t="s">
        <v>434</v>
      </c>
      <c r="F29" s="99" t="s">
        <v>434</v>
      </c>
      <c r="G29" s="99" t="s">
        <v>434</v>
      </c>
      <c r="H29" s="57">
        <v>0</v>
      </c>
      <c r="I29" s="58">
        <v>0</v>
      </c>
      <c r="J29" s="57">
        <f t="shared" si="0"/>
        <v>0</v>
      </c>
      <c r="K29" s="57">
        <f>I29/'סכום נכסי הקרן'!$C$41</f>
        <v>0</v>
      </c>
    </row>
    <row r="30" spans="1:11">
      <c r="A30" t="s">
        <v>175</v>
      </c>
      <c r="B30" t="s">
        <v>175</v>
      </c>
      <c r="C30" s="99" t="s">
        <v>434</v>
      </c>
      <c r="D30" t="s">
        <v>175</v>
      </c>
      <c r="E30" s="99" t="s">
        <v>434</v>
      </c>
      <c r="F30" t="s">
        <v>175</v>
      </c>
      <c r="G30" s="55">
        <v>0</v>
      </c>
      <c r="H30" s="55">
        <v>0</v>
      </c>
      <c r="I30" s="54">
        <v>0</v>
      </c>
      <c r="J30" s="55">
        <f t="shared" si="0"/>
        <v>0</v>
      </c>
      <c r="K30" s="55">
        <f>I30/'סכום נכסי הקרן'!$C$41</f>
        <v>0</v>
      </c>
    </row>
    <row r="31" spans="1:11">
      <c r="A31" s="56" t="s">
        <v>180</v>
      </c>
      <c r="B31" s="98" t="s">
        <v>434</v>
      </c>
      <c r="C31" s="99" t="s">
        <v>434</v>
      </c>
      <c r="D31" s="99" t="s">
        <v>434</v>
      </c>
      <c r="E31" s="99" t="s">
        <v>434</v>
      </c>
      <c r="F31" s="99" t="s">
        <v>434</v>
      </c>
      <c r="G31" s="99" t="s">
        <v>434</v>
      </c>
      <c r="H31" s="57">
        <v>0</v>
      </c>
      <c r="I31" s="58">
        <v>0</v>
      </c>
      <c r="J31" s="57">
        <f t="shared" si="0"/>
        <v>0</v>
      </c>
      <c r="K31" s="57">
        <f>I31/'סכום נכסי הקרן'!$C$41</f>
        <v>0</v>
      </c>
    </row>
    <row r="32" spans="1:11">
      <c r="A32" s="56" t="s">
        <v>181</v>
      </c>
      <c r="B32" s="98" t="s">
        <v>434</v>
      </c>
      <c r="C32" s="99" t="s">
        <v>434</v>
      </c>
      <c r="D32" s="99" t="s">
        <v>434</v>
      </c>
      <c r="E32" s="99" t="s">
        <v>434</v>
      </c>
      <c r="F32" s="99" t="s">
        <v>434</v>
      </c>
      <c r="G32" s="99" t="s">
        <v>434</v>
      </c>
      <c r="H32" s="57">
        <v>0</v>
      </c>
      <c r="I32" s="58">
        <v>0</v>
      </c>
      <c r="J32" s="57">
        <f t="shared" si="0"/>
        <v>0</v>
      </c>
      <c r="K32" s="57">
        <f>I32/'סכום נכסי הקרן'!$C$41</f>
        <v>0</v>
      </c>
    </row>
    <row r="33" spans="1:11">
      <c r="A33" t="s">
        <v>175</v>
      </c>
      <c r="B33" t="s">
        <v>175</v>
      </c>
      <c r="C33" s="99" t="s">
        <v>434</v>
      </c>
      <c r="D33" t="s">
        <v>175</v>
      </c>
      <c r="E33" s="99" t="s">
        <v>434</v>
      </c>
      <c r="F33" t="s">
        <v>175</v>
      </c>
      <c r="G33" s="55">
        <v>0</v>
      </c>
      <c r="H33" s="55">
        <v>0</v>
      </c>
      <c r="I33" s="54">
        <v>0</v>
      </c>
      <c r="J33" s="55">
        <f t="shared" si="0"/>
        <v>0</v>
      </c>
      <c r="K33" s="55">
        <f>I33/'סכום נכסי הקרן'!$C$41</f>
        <v>0</v>
      </c>
    </row>
    <row r="34" spans="1:11">
      <c r="A34" s="56" t="s">
        <v>179</v>
      </c>
      <c r="B34" s="98" t="s">
        <v>434</v>
      </c>
      <c r="C34" s="99" t="s">
        <v>434</v>
      </c>
      <c r="D34" s="99" t="s">
        <v>434</v>
      </c>
      <c r="E34" s="99" t="s">
        <v>434</v>
      </c>
      <c r="F34" s="99" t="s">
        <v>434</v>
      </c>
      <c r="G34" s="99" t="s">
        <v>434</v>
      </c>
      <c r="H34" s="57">
        <v>0</v>
      </c>
      <c r="I34" s="58">
        <v>0</v>
      </c>
      <c r="J34" s="57">
        <f t="shared" si="0"/>
        <v>0</v>
      </c>
      <c r="K34" s="57">
        <f>I34/'סכום נכסי הקרן'!$C$41</f>
        <v>0</v>
      </c>
    </row>
    <row r="35" spans="1:11">
      <c r="A35" t="s">
        <v>175</v>
      </c>
      <c r="B35" t="s">
        <v>175</v>
      </c>
      <c r="C35" s="99" t="s">
        <v>434</v>
      </c>
      <c r="D35" t="s">
        <v>175</v>
      </c>
      <c r="E35" s="99" t="s">
        <v>434</v>
      </c>
      <c r="F35" t="s">
        <v>175</v>
      </c>
      <c r="G35" s="55">
        <v>0</v>
      </c>
      <c r="H35" s="55">
        <v>0</v>
      </c>
      <c r="I35" s="54">
        <v>0</v>
      </c>
      <c r="J35" s="55">
        <f t="shared" si="0"/>
        <v>0</v>
      </c>
      <c r="K35" s="55">
        <f>I35/'סכום נכסי הקרן'!$C$41</f>
        <v>0</v>
      </c>
    </row>
    <row r="36" spans="1:11">
      <c r="A36" t="s">
        <v>182</v>
      </c>
      <c r="B36" s="98" t="s">
        <v>434</v>
      </c>
      <c r="C36" s="99" t="s">
        <v>434</v>
      </c>
      <c r="D36" s="99" t="s">
        <v>434</v>
      </c>
      <c r="E36" s="99" t="s">
        <v>434</v>
      </c>
      <c r="F36" s="99" t="s">
        <v>434</v>
      </c>
      <c r="G36" s="99" t="s">
        <v>434</v>
      </c>
      <c r="H36" s="99" t="s">
        <v>434</v>
      </c>
      <c r="I36" s="99" t="s">
        <v>434</v>
      </c>
      <c r="J36" s="99" t="s">
        <v>434</v>
      </c>
      <c r="K36" s="99" t="s">
        <v>434</v>
      </c>
    </row>
    <row r="37" spans="1:11" hidden="1">
      <c r="C37" s="13"/>
    </row>
    <row r="38" spans="1:11" hidden="1">
      <c r="C38" s="13"/>
    </row>
    <row r="39" spans="1:11" hidden="1">
      <c r="C39" s="13"/>
    </row>
    <row r="40" spans="1:11" hidden="1">
      <c r="C40" s="13"/>
    </row>
    <row r="41" spans="1:11" hidden="1">
      <c r="C41" s="13"/>
    </row>
    <row r="42" spans="1:11" hidden="1">
      <c r="C42" s="13"/>
    </row>
    <row r="43" spans="1:11" hidden="1">
      <c r="C43" s="13"/>
    </row>
    <row r="44" spans="1:11" hidden="1">
      <c r="C44" s="13"/>
    </row>
    <row r="45" spans="1:11" hidden="1">
      <c r="C45" s="13"/>
    </row>
    <row r="46" spans="1:11" hidden="1">
      <c r="C46" s="13"/>
    </row>
    <row r="47" spans="1:11" hidden="1">
      <c r="C47" s="13"/>
    </row>
    <row r="48" spans="1:11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D8 A1:XFD4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>
      <c r="A1" s="2" t="s">
        <v>0</v>
      </c>
      <c r="B1" s="59" t="s">
        <v>433</v>
      </c>
    </row>
    <row r="2" spans="1:34">
      <c r="A2" s="2" t="s">
        <v>1</v>
      </c>
      <c r="B2" s="9" t="s">
        <v>388</v>
      </c>
    </row>
    <row r="3" spans="1:34">
      <c r="A3" s="2" t="s">
        <v>2</v>
      </c>
      <c r="B3" s="60" t="s">
        <v>389</v>
      </c>
    </row>
    <row r="4" spans="1:34">
      <c r="A4" s="2" t="s">
        <v>3</v>
      </c>
      <c r="B4" s="61" t="s">
        <v>157</v>
      </c>
    </row>
    <row r="5" spans="1:34">
      <c r="A5" s="69" t="s">
        <v>65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147</v>
      </c>
      <c r="L6" s="32" t="s">
        <v>148</v>
      </c>
      <c r="M6" s="100" t="s">
        <v>152</v>
      </c>
      <c r="N6" s="32" t="s">
        <v>53</v>
      </c>
      <c r="O6" s="32" t="s">
        <v>149</v>
      </c>
      <c r="P6" s="32" t="s">
        <v>54</v>
      </c>
      <c r="Q6" s="101" t="s">
        <v>143</v>
      </c>
    </row>
    <row r="7" spans="1:34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20" t="s">
        <v>70</v>
      </c>
      <c r="G7" s="20" t="s">
        <v>71</v>
      </c>
      <c r="H7" s="92" t="s">
        <v>434</v>
      </c>
      <c r="I7" s="20" t="s">
        <v>7</v>
      </c>
      <c r="J7" s="20" t="s">
        <v>7</v>
      </c>
      <c r="K7" s="20" t="s">
        <v>144</v>
      </c>
      <c r="L7" s="92" t="s">
        <v>434</v>
      </c>
      <c r="M7" s="16" t="s">
        <v>145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93" t="s">
        <v>434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94" t="s">
        <v>434</v>
      </c>
      <c r="C9" s="94" t="s">
        <v>434</v>
      </c>
      <c r="D9" s="94" t="s">
        <v>434</v>
      </c>
      <c r="E9" s="94" t="s">
        <v>434</v>
      </c>
      <c r="F9" s="94" t="s">
        <v>434</v>
      </c>
      <c r="G9" s="52">
        <v>6.55</v>
      </c>
      <c r="H9" s="94" t="s">
        <v>434</v>
      </c>
      <c r="I9" s="94" t="s">
        <v>434</v>
      </c>
      <c r="J9" s="53">
        <v>3.1899999999999998E-2</v>
      </c>
      <c r="K9" s="52">
        <v>59090396</v>
      </c>
      <c r="L9" s="94" t="s">
        <v>434</v>
      </c>
      <c r="M9" s="52">
        <v>0</v>
      </c>
      <c r="N9" s="52">
        <v>57548.225014397904</v>
      </c>
      <c r="O9" s="94" t="s">
        <v>434</v>
      </c>
      <c r="P9" s="53">
        <v>1</v>
      </c>
      <c r="Q9" s="53">
        <v>0.1948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160</v>
      </c>
      <c r="B10" s="99" t="s">
        <v>434</v>
      </c>
      <c r="C10" s="99" t="s">
        <v>434</v>
      </c>
      <c r="D10" s="99" t="s">
        <v>434</v>
      </c>
      <c r="E10" s="99" t="s">
        <v>434</v>
      </c>
      <c r="F10" s="99" t="s">
        <v>434</v>
      </c>
      <c r="G10" s="58">
        <v>6.47</v>
      </c>
      <c r="H10" s="99" t="s">
        <v>434</v>
      </c>
      <c r="I10" s="99" t="s">
        <v>434</v>
      </c>
      <c r="J10" s="57">
        <v>3.1300000000000001E-2</v>
      </c>
      <c r="K10" s="58">
        <v>57598796</v>
      </c>
      <c r="L10" s="99" t="s">
        <v>434</v>
      </c>
      <c r="M10" s="58">
        <v>0</v>
      </c>
      <c r="N10" s="58">
        <v>52852.159083500002</v>
      </c>
      <c r="O10" s="99" t="s">
        <v>434</v>
      </c>
      <c r="P10" s="57">
        <v>0.91839999999999999</v>
      </c>
      <c r="Q10" s="57">
        <v>0.1789</v>
      </c>
    </row>
    <row r="11" spans="1:34">
      <c r="A11" s="56" t="s">
        <v>183</v>
      </c>
      <c r="B11" s="99" t="s">
        <v>434</v>
      </c>
      <c r="C11" s="99" t="s">
        <v>434</v>
      </c>
      <c r="D11" s="99" t="s">
        <v>434</v>
      </c>
      <c r="E11" s="99" t="s">
        <v>434</v>
      </c>
      <c r="F11" s="99" t="s">
        <v>434</v>
      </c>
      <c r="G11" s="58">
        <v>6.47</v>
      </c>
      <c r="H11" s="99" t="s">
        <v>434</v>
      </c>
      <c r="I11" s="99" t="s">
        <v>434</v>
      </c>
      <c r="J11" s="57">
        <v>1.3100000000000001E-2</v>
      </c>
      <c r="K11" s="58">
        <v>16609856</v>
      </c>
      <c r="L11" s="99" t="s">
        <v>434</v>
      </c>
      <c r="M11" s="58">
        <v>0</v>
      </c>
      <c r="N11" s="58">
        <v>17319.3751032</v>
      </c>
      <c r="O11" s="99" t="s">
        <v>434</v>
      </c>
      <c r="P11" s="57">
        <v>0.30099999999999999</v>
      </c>
      <c r="Q11" s="57">
        <v>5.8599999999999999E-2</v>
      </c>
    </row>
    <row r="12" spans="1:34">
      <c r="A12" s="56" t="s">
        <v>184</v>
      </c>
      <c r="B12" s="99" t="s">
        <v>434</v>
      </c>
      <c r="C12" s="99" t="s">
        <v>434</v>
      </c>
      <c r="D12" s="99" t="s">
        <v>434</v>
      </c>
      <c r="E12" s="99" t="s">
        <v>434</v>
      </c>
      <c r="F12" s="99" t="s">
        <v>434</v>
      </c>
      <c r="G12" s="58">
        <v>6.47</v>
      </c>
      <c r="H12" s="99" t="s">
        <v>434</v>
      </c>
      <c r="I12" s="99" t="s">
        <v>434</v>
      </c>
      <c r="J12" s="57">
        <v>1.3100000000000001E-2</v>
      </c>
      <c r="K12" s="58">
        <v>16609856</v>
      </c>
      <c r="L12" s="99" t="s">
        <v>434</v>
      </c>
      <c r="M12" s="58">
        <v>0</v>
      </c>
      <c r="N12" s="58">
        <v>17319.3751032</v>
      </c>
      <c r="O12" s="99" t="s">
        <v>434</v>
      </c>
      <c r="P12" s="57">
        <v>0.30099999999999999</v>
      </c>
      <c r="Q12" s="57">
        <v>5.8599999999999999E-2</v>
      </c>
    </row>
    <row r="13" spans="1:34">
      <c r="A13" t="s">
        <v>185</v>
      </c>
      <c r="B13" t="s">
        <v>186</v>
      </c>
      <c r="C13" t="s">
        <v>96</v>
      </c>
      <c r="D13" t="s">
        <v>187</v>
      </c>
      <c r="E13" s="99" t="s">
        <v>434</v>
      </c>
      <c r="F13" s="97" t="s">
        <v>434</v>
      </c>
      <c r="G13" s="54">
        <v>3.36</v>
      </c>
      <c r="H13" t="s">
        <v>97</v>
      </c>
      <c r="I13" s="55">
        <v>7.4999999999999997E-3</v>
      </c>
      <c r="J13" s="55">
        <v>1.15E-2</v>
      </c>
      <c r="K13" s="54">
        <v>250000</v>
      </c>
      <c r="L13" s="54">
        <v>111.6</v>
      </c>
      <c r="M13" s="54">
        <v>0</v>
      </c>
      <c r="N13" s="54">
        <v>279</v>
      </c>
      <c r="O13" s="55">
        <v>0</v>
      </c>
      <c r="P13" s="55">
        <v>4.7999999999999996E-3</v>
      </c>
      <c r="Q13" s="55">
        <v>8.9999999999999998E-4</v>
      </c>
    </row>
    <row r="14" spans="1:34">
      <c r="A14" t="s">
        <v>188</v>
      </c>
      <c r="B14" t="s">
        <v>189</v>
      </c>
      <c r="C14" t="s">
        <v>96</v>
      </c>
      <c r="D14" t="s">
        <v>187</v>
      </c>
      <c r="E14" s="99" t="s">
        <v>434</v>
      </c>
      <c r="F14" s="97" t="s">
        <v>434</v>
      </c>
      <c r="G14" s="54">
        <v>19.07</v>
      </c>
      <c r="H14" t="s">
        <v>97</v>
      </c>
      <c r="I14" s="55">
        <v>0.01</v>
      </c>
      <c r="J14" s="55">
        <v>1.7299999999999999E-2</v>
      </c>
      <c r="K14" s="54">
        <v>703200</v>
      </c>
      <c r="L14" s="54">
        <v>98.46</v>
      </c>
      <c r="M14" s="54">
        <v>0</v>
      </c>
      <c r="N14" s="54">
        <v>692.37072000000001</v>
      </c>
      <c r="O14" s="55">
        <v>0</v>
      </c>
      <c r="P14" s="55">
        <v>1.2E-2</v>
      </c>
      <c r="Q14" s="55">
        <v>2.3E-3</v>
      </c>
    </row>
    <row r="15" spans="1:34">
      <c r="A15" t="s">
        <v>190</v>
      </c>
      <c r="B15" t="s">
        <v>191</v>
      </c>
      <c r="C15" t="s">
        <v>96</v>
      </c>
      <c r="D15" t="s">
        <v>187</v>
      </c>
      <c r="E15" s="99" t="s">
        <v>434</v>
      </c>
      <c r="F15" s="97" t="s">
        <v>434</v>
      </c>
      <c r="G15" s="54">
        <v>7.88</v>
      </c>
      <c r="H15" t="s">
        <v>97</v>
      </c>
      <c r="I15" s="55">
        <v>1E-3</v>
      </c>
      <c r="J15" s="55">
        <v>1.46E-2</v>
      </c>
      <c r="K15" s="54">
        <v>4175035</v>
      </c>
      <c r="L15" s="54">
        <v>100.3</v>
      </c>
      <c r="M15" s="54">
        <v>0</v>
      </c>
      <c r="N15" s="54">
        <v>4187.5601049999996</v>
      </c>
      <c r="O15" s="55">
        <v>2.0000000000000001E-4</v>
      </c>
      <c r="P15" s="55">
        <v>7.2800000000000004E-2</v>
      </c>
      <c r="Q15" s="55">
        <v>1.4200000000000001E-2</v>
      </c>
    </row>
    <row r="16" spans="1:34">
      <c r="A16" t="s">
        <v>192</v>
      </c>
      <c r="B16" t="s">
        <v>193</v>
      </c>
      <c r="C16" t="s">
        <v>96</v>
      </c>
      <c r="D16" t="s">
        <v>187</v>
      </c>
      <c r="E16" s="99" t="s">
        <v>434</v>
      </c>
      <c r="F16" s="97" t="s">
        <v>434</v>
      </c>
      <c r="G16" s="54">
        <v>25.69</v>
      </c>
      <c r="H16" t="s">
        <v>97</v>
      </c>
      <c r="I16" s="55">
        <v>5.0000000000000001E-3</v>
      </c>
      <c r="J16" s="55">
        <v>1.7899999999999999E-2</v>
      </c>
      <c r="K16" s="54">
        <v>552000</v>
      </c>
      <c r="L16" s="54">
        <v>80.180000000000007</v>
      </c>
      <c r="M16" s="54">
        <v>0</v>
      </c>
      <c r="N16" s="54">
        <v>442.59359999999998</v>
      </c>
      <c r="O16" s="55">
        <v>0</v>
      </c>
      <c r="P16" s="55">
        <v>7.7000000000000002E-3</v>
      </c>
      <c r="Q16" s="55">
        <v>1.5E-3</v>
      </c>
    </row>
    <row r="17" spans="1:17">
      <c r="A17" t="s">
        <v>194</v>
      </c>
      <c r="B17" t="s">
        <v>195</v>
      </c>
      <c r="C17" t="s">
        <v>96</v>
      </c>
      <c r="D17" t="s">
        <v>187</v>
      </c>
      <c r="E17" s="99" t="s">
        <v>434</v>
      </c>
      <c r="F17" s="97" t="s">
        <v>434</v>
      </c>
      <c r="G17" s="54">
        <v>14.4</v>
      </c>
      <c r="H17" t="s">
        <v>97</v>
      </c>
      <c r="I17" s="55">
        <v>2.75E-2</v>
      </c>
      <c r="J17" s="55">
        <v>1.6500000000000001E-2</v>
      </c>
      <c r="K17" s="54">
        <v>235000</v>
      </c>
      <c r="L17" s="54">
        <v>140.35</v>
      </c>
      <c r="M17" s="54">
        <v>0</v>
      </c>
      <c r="N17" s="54">
        <v>329.82249999999999</v>
      </c>
      <c r="O17" s="55">
        <v>0</v>
      </c>
      <c r="P17" s="55">
        <v>5.7000000000000002E-3</v>
      </c>
      <c r="Q17" s="55">
        <v>1.1000000000000001E-3</v>
      </c>
    </row>
    <row r="18" spans="1:17">
      <c r="A18" t="s">
        <v>196</v>
      </c>
      <c r="B18" t="s">
        <v>197</v>
      </c>
      <c r="C18" t="s">
        <v>96</v>
      </c>
      <c r="D18" t="s">
        <v>187</v>
      </c>
      <c r="E18" s="99" t="s">
        <v>434</v>
      </c>
      <c r="F18" s="97" t="s">
        <v>434</v>
      </c>
      <c r="G18" s="54">
        <v>5.33</v>
      </c>
      <c r="H18" t="s">
        <v>97</v>
      </c>
      <c r="I18" s="55">
        <v>5.0000000000000001E-3</v>
      </c>
      <c r="J18" s="55">
        <v>1.26E-2</v>
      </c>
      <c r="K18" s="54">
        <v>5063717</v>
      </c>
      <c r="L18" s="54">
        <v>107.42</v>
      </c>
      <c r="M18" s="54">
        <v>0</v>
      </c>
      <c r="N18" s="54">
        <v>5439.4448014</v>
      </c>
      <c r="O18" s="55">
        <v>2.0000000000000001E-4</v>
      </c>
      <c r="P18" s="55">
        <v>9.4500000000000001E-2</v>
      </c>
      <c r="Q18" s="55">
        <v>1.84E-2</v>
      </c>
    </row>
    <row r="19" spans="1:17">
      <c r="A19" t="s">
        <v>198</v>
      </c>
      <c r="B19" t="s">
        <v>199</v>
      </c>
      <c r="C19" t="s">
        <v>96</v>
      </c>
      <c r="D19" t="s">
        <v>187</v>
      </c>
      <c r="E19" s="99" t="s">
        <v>434</v>
      </c>
      <c r="F19" s="97" t="s">
        <v>434</v>
      </c>
      <c r="G19" s="54">
        <v>2.57</v>
      </c>
      <c r="H19" t="s">
        <v>97</v>
      </c>
      <c r="I19" s="55">
        <v>1E-3</v>
      </c>
      <c r="J19" s="55">
        <v>1.1299999999999999E-2</v>
      </c>
      <c r="K19" s="54">
        <v>3530904</v>
      </c>
      <c r="L19" s="54">
        <v>108.67</v>
      </c>
      <c r="M19" s="54">
        <v>0</v>
      </c>
      <c r="N19" s="54">
        <v>3837.0333768</v>
      </c>
      <c r="O19" s="55">
        <v>2.0000000000000001E-4</v>
      </c>
      <c r="P19" s="55">
        <v>6.6699999999999995E-2</v>
      </c>
      <c r="Q19" s="55">
        <v>1.2999999999999999E-2</v>
      </c>
    </row>
    <row r="20" spans="1:17">
      <c r="A20" t="s">
        <v>200</v>
      </c>
      <c r="B20" t="s">
        <v>201</v>
      </c>
      <c r="C20" t="s">
        <v>96</v>
      </c>
      <c r="D20" t="s">
        <v>187</v>
      </c>
      <c r="E20" s="99" t="s">
        <v>434</v>
      </c>
      <c r="F20" s="97" t="s">
        <v>434</v>
      </c>
      <c r="G20" s="54">
        <v>4.72</v>
      </c>
      <c r="H20" t="s">
        <v>97</v>
      </c>
      <c r="I20" s="55">
        <v>1.0999999999999999E-2</v>
      </c>
      <c r="J20" s="55">
        <v>1.21E-2</v>
      </c>
      <c r="K20" s="54">
        <v>2100000</v>
      </c>
      <c r="L20" s="54">
        <v>100.55</v>
      </c>
      <c r="M20" s="54">
        <v>0</v>
      </c>
      <c r="N20" s="54">
        <v>2111.5500000000002</v>
      </c>
      <c r="O20" s="55">
        <v>0</v>
      </c>
      <c r="P20" s="55">
        <v>3.6700000000000003E-2</v>
      </c>
      <c r="Q20" s="55">
        <v>7.1000000000000004E-3</v>
      </c>
    </row>
    <row r="21" spans="1:17">
      <c r="A21" s="56" t="s">
        <v>202</v>
      </c>
      <c r="B21" s="99" t="s">
        <v>434</v>
      </c>
      <c r="C21" s="99" t="s">
        <v>434</v>
      </c>
      <c r="D21" s="99" t="s">
        <v>434</v>
      </c>
      <c r="E21" s="99" t="s">
        <v>434</v>
      </c>
      <c r="F21" s="99" t="s">
        <v>434</v>
      </c>
      <c r="G21" s="58">
        <v>6.47</v>
      </c>
      <c r="H21" s="99" t="s">
        <v>434</v>
      </c>
      <c r="I21" s="99" t="s">
        <v>434</v>
      </c>
      <c r="J21" s="57">
        <v>4.02E-2</v>
      </c>
      <c r="K21" s="58">
        <v>40988940</v>
      </c>
      <c r="L21" s="99" t="s">
        <v>434</v>
      </c>
      <c r="M21" s="58">
        <v>0</v>
      </c>
      <c r="N21" s="58">
        <v>35532.783980300002</v>
      </c>
      <c r="O21" s="99" t="s">
        <v>434</v>
      </c>
      <c r="P21" s="57">
        <v>0.61739999999999995</v>
      </c>
      <c r="Q21" s="57">
        <v>0.1203</v>
      </c>
    </row>
    <row r="22" spans="1:17">
      <c r="A22" s="56" t="s">
        <v>203</v>
      </c>
      <c r="B22" s="99" t="s">
        <v>434</v>
      </c>
      <c r="C22" s="99" t="s">
        <v>434</v>
      </c>
      <c r="D22" s="99" t="s">
        <v>434</v>
      </c>
      <c r="E22" s="99" t="s">
        <v>434</v>
      </c>
      <c r="F22" s="99" t="s">
        <v>434</v>
      </c>
      <c r="G22" s="58">
        <v>0.44</v>
      </c>
      <c r="H22" s="99" t="s">
        <v>434</v>
      </c>
      <c r="I22" s="99" t="s">
        <v>434</v>
      </c>
      <c r="J22" s="57">
        <v>4.3499999999999997E-2</v>
      </c>
      <c r="K22" s="58">
        <v>5250000</v>
      </c>
      <c r="L22" s="99" t="s">
        <v>434</v>
      </c>
      <c r="M22" s="58">
        <v>0</v>
      </c>
      <c r="N22" s="58">
        <v>5151.1499999999996</v>
      </c>
      <c r="O22" s="99" t="s">
        <v>434</v>
      </c>
      <c r="P22" s="57">
        <v>8.9499999999999996E-2</v>
      </c>
      <c r="Q22" s="57">
        <v>1.7399999999999999E-2</v>
      </c>
    </row>
    <row r="23" spans="1:17">
      <c r="A23" t="s">
        <v>204</v>
      </c>
      <c r="B23" t="s">
        <v>205</v>
      </c>
      <c r="C23" t="s">
        <v>96</v>
      </c>
      <c r="D23" t="s">
        <v>187</v>
      </c>
      <c r="E23" s="99" t="s">
        <v>434</v>
      </c>
      <c r="F23" s="97" t="s">
        <v>434</v>
      </c>
      <c r="G23" s="54">
        <v>0.25</v>
      </c>
      <c r="H23" t="s">
        <v>97</v>
      </c>
      <c r="I23" s="55">
        <v>0</v>
      </c>
      <c r="J23" s="55">
        <v>4.4900000000000002E-2</v>
      </c>
      <c r="K23" s="54">
        <v>2250000</v>
      </c>
      <c r="L23" s="54">
        <v>98.9</v>
      </c>
      <c r="M23" s="54">
        <v>0</v>
      </c>
      <c r="N23" s="54">
        <v>2225.25</v>
      </c>
      <c r="O23" s="55">
        <v>1E-4</v>
      </c>
      <c r="P23" s="55">
        <v>3.8699999999999998E-2</v>
      </c>
      <c r="Q23" s="55">
        <v>7.4999999999999997E-3</v>
      </c>
    </row>
    <row r="24" spans="1:17">
      <c r="A24" t="s">
        <v>206</v>
      </c>
      <c r="B24" t="s">
        <v>207</v>
      </c>
      <c r="C24" t="s">
        <v>96</v>
      </c>
      <c r="D24" t="s">
        <v>187</v>
      </c>
      <c r="E24" s="99" t="s">
        <v>434</v>
      </c>
      <c r="F24" s="97" t="s">
        <v>434</v>
      </c>
      <c r="G24" s="54">
        <v>0.59</v>
      </c>
      <c r="H24" t="s">
        <v>97</v>
      </c>
      <c r="I24" s="55">
        <v>0</v>
      </c>
      <c r="J24" s="55">
        <v>4.2500000000000003E-2</v>
      </c>
      <c r="K24" s="54">
        <v>3000000</v>
      </c>
      <c r="L24" s="54">
        <v>97.53</v>
      </c>
      <c r="M24" s="54">
        <v>0</v>
      </c>
      <c r="N24" s="54">
        <v>2925.9</v>
      </c>
      <c r="O24" s="55">
        <v>2.0000000000000001E-4</v>
      </c>
      <c r="P24" s="55">
        <v>5.0799999999999998E-2</v>
      </c>
      <c r="Q24" s="55">
        <v>9.9000000000000008E-3</v>
      </c>
    </row>
    <row r="25" spans="1:17">
      <c r="A25" s="56" t="s">
        <v>208</v>
      </c>
      <c r="B25" s="99" t="s">
        <v>434</v>
      </c>
      <c r="C25" s="99" t="s">
        <v>434</v>
      </c>
      <c r="D25" s="99" t="s">
        <v>434</v>
      </c>
      <c r="E25" s="99" t="s">
        <v>434</v>
      </c>
      <c r="F25" s="99" t="s">
        <v>434</v>
      </c>
      <c r="G25" s="58">
        <v>7.49</v>
      </c>
      <c r="H25" s="99" t="s">
        <v>434</v>
      </c>
      <c r="I25" s="99" t="s">
        <v>434</v>
      </c>
      <c r="J25" s="57">
        <v>3.9600000000000003E-2</v>
      </c>
      <c r="K25" s="58">
        <v>35738940</v>
      </c>
      <c r="L25" s="99" t="s">
        <v>434</v>
      </c>
      <c r="M25" s="58">
        <v>0</v>
      </c>
      <c r="N25" s="58">
        <v>30381.633980300001</v>
      </c>
      <c r="O25" s="99" t="s">
        <v>434</v>
      </c>
      <c r="P25" s="57">
        <v>0.52790000000000004</v>
      </c>
      <c r="Q25" s="57">
        <v>0.10290000000000001</v>
      </c>
    </row>
    <row r="26" spans="1:17">
      <c r="A26" t="s">
        <v>209</v>
      </c>
      <c r="B26" t="s">
        <v>210</v>
      </c>
      <c r="C26" t="s">
        <v>96</v>
      </c>
      <c r="D26" t="s">
        <v>187</v>
      </c>
      <c r="E26" s="99" t="s">
        <v>434</v>
      </c>
      <c r="F26" s="97" t="s">
        <v>434</v>
      </c>
      <c r="G26" s="54">
        <v>4.51</v>
      </c>
      <c r="H26" t="s">
        <v>97</v>
      </c>
      <c r="I26" s="55">
        <v>2.2499999999999999E-2</v>
      </c>
      <c r="J26" s="55">
        <v>3.6700000000000003E-2</v>
      </c>
      <c r="K26" s="54">
        <v>5200000</v>
      </c>
      <c r="L26" s="54">
        <v>94.49</v>
      </c>
      <c r="M26" s="54">
        <v>0</v>
      </c>
      <c r="N26" s="54">
        <v>4913.4799999999996</v>
      </c>
      <c r="O26" s="55">
        <v>2.0000000000000001E-4</v>
      </c>
      <c r="P26" s="55">
        <v>8.5400000000000004E-2</v>
      </c>
      <c r="Q26" s="55">
        <v>1.66E-2</v>
      </c>
    </row>
    <row r="27" spans="1:17">
      <c r="A27" t="s">
        <v>211</v>
      </c>
      <c r="B27" t="s">
        <v>212</v>
      </c>
      <c r="C27" t="s">
        <v>96</v>
      </c>
      <c r="D27" t="s">
        <v>187</v>
      </c>
      <c r="E27" s="99" t="s">
        <v>434</v>
      </c>
      <c r="F27" s="97" t="s">
        <v>434</v>
      </c>
      <c r="G27" s="54">
        <v>2.13</v>
      </c>
      <c r="H27" t="s">
        <v>97</v>
      </c>
      <c r="I27" s="55">
        <v>5.0000000000000001E-3</v>
      </c>
      <c r="J27" s="55">
        <v>3.7600000000000001E-2</v>
      </c>
      <c r="K27" s="54">
        <v>2880200</v>
      </c>
      <c r="L27" s="54">
        <v>93.78</v>
      </c>
      <c r="M27" s="54">
        <v>0</v>
      </c>
      <c r="N27" s="54">
        <v>2701.0515599999999</v>
      </c>
      <c r="O27" s="55">
        <v>1E-4</v>
      </c>
      <c r="P27" s="55">
        <v>4.6899999999999997E-2</v>
      </c>
      <c r="Q27" s="55">
        <v>9.1000000000000004E-3</v>
      </c>
    </row>
    <row r="28" spans="1:17">
      <c r="A28" t="s">
        <v>213</v>
      </c>
      <c r="B28" t="s">
        <v>214</v>
      </c>
      <c r="C28" t="s">
        <v>96</v>
      </c>
      <c r="D28" t="s">
        <v>187</v>
      </c>
      <c r="E28" s="99" t="s">
        <v>434</v>
      </c>
      <c r="F28" s="97" t="s">
        <v>434</v>
      </c>
      <c r="G28" s="54">
        <v>14.97</v>
      </c>
      <c r="H28" t="s">
        <v>97</v>
      </c>
      <c r="I28" s="55">
        <v>3.7499999999999999E-2</v>
      </c>
      <c r="J28" s="55">
        <v>4.5100000000000001E-2</v>
      </c>
      <c r="K28" s="54">
        <v>2758000</v>
      </c>
      <c r="L28" s="54">
        <v>92</v>
      </c>
      <c r="M28" s="54">
        <v>0</v>
      </c>
      <c r="N28" s="54">
        <v>2537.36</v>
      </c>
      <c r="O28" s="55">
        <v>1E-4</v>
      </c>
      <c r="P28" s="55">
        <v>4.41E-2</v>
      </c>
      <c r="Q28" s="55">
        <v>8.6E-3</v>
      </c>
    </row>
    <row r="29" spans="1:17">
      <c r="A29" t="s">
        <v>215</v>
      </c>
      <c r="B29" t="s">
        <v>216</v>
      </c>
      <c r="C29" t="s">
        <v>96</v>
      </c>
      <c r="D29" t="s">
        <v>187</v>
      </c>
      <c r="E29" s="99" t="s">
        <v>434</v>
      </c>
      <c r="F29" s="97" t="s">
        <v>434</v>
      </c>
      <c r="G29" s="54">
        <v>18.309999999999999</v>
      </c>
      <c r="H29" t="s">
        <v>97</v>
      </c>
      <c r="I29" s="55">
        <v>2.8000000000000001E-2</v>
      </c>
      <c r="J29" s="55">
        <v>4.6199999999999998E-2</v>
      </c>
      <c r="K29" s="54">
        <v>240427</v>
      </c>
      <c r="L29" s="54">
        <v>71.52</v>
      </c>
      <c r="M29" s="54">
        <v>0</v>
      </c>
      <c r="N29" s="54">
        <v>171.95339039999999</v>
      </c>
      <c r="O29" s="55">
        <v>0</v>
      </c>
      <c r="P29" s="55">
        <v>3.0000000000000001E-3</v>
      </c>
      <c r="Q29" s="55">
        <v>5.9999999999999995E-4</v>
      </c>
    </row>
    <row r="30" spans="1:17">
      <c r="A30" t="s">
        <v>217</v>
      </c>
      <c r="B30" t="s">
        <v>218</v>
      </c>
      <c r="C30" t="s">
        <v>96</v>
      </c>
      <c r="D30" t="s">
        <v>187</v>
      </c>
      <c r="E30" s="99" t="s">
        <v>434</v>
      </c>
      <c r="F30" s="97" t="s">
        <v>434</v>
      </c>
      <c r="G30" s="54">
        <v>1.32</v>
      </c>
      <c r="H30" t="s">
        <v>97</v>
      </c>
      <c r="I30" s="55">
        <v>5.0000000000000001E-3</v>
      </c>
      <c r="J30" s="55">
        <v>3.8399999999999997E-2</v>
      </c>
      <c r="K30" s="54">
        <v>170000</v>
      </c>
      <c r="L30" s="54">
        <v>96.1</v>
      </c>
      <c r="M30" s="54">
        <v>0</v>
      </c>
      <c r="N30" s="54">
        <v>163.37</v>
      </c>
      <c r="O30" s="55">
        <v>0</v>
      </c>
      <c r="P30" s="55">
        <v>2.8E-3</v>
      </c>
      <c r="Q30" s="55">
        <v>5.9999999999999995E-4</v>
      </c>
    </row>
    <row r="31" spans="1:17">
      <c r="A31" t="s">
        <v>219</v>
      </c>
      <c r="B31" t="s">
        <v>220</v>
      </c>
      <c r="C31" t="s">
        <v>96</v>
      </c>
      <c r="D31" t="s">
        <v>187</v>
      </c>
      <c r="E31" s="99" t="s">
        <v>434</v>
      </c>
      <c r="F31" s="97" t="s">
        <v>434</v>
      </c>
      <c r="G31" s="54">
        <v>6.01</v>
      </c>
      <c r="H31" t="s">
        <v>97</v>
      </c>
      <c r="I31" s="55">
        <v>0.01</v>
      </c>
      <c r="J31" s="55">
        <v>3.8100000000000002E-2</v>
      </c>
      <c r="K31" s="54">
        <v>7538300</v>
      </c>
      <c r="L31" s="54">
        <v>85.38</v>
      </c>
      <c r="M31" s="54">
        <v>0</v>
      </c>
      <c r="N31" s="54">
        <v>6436.2005399999998</v>
      </c>
      <c r="O31" s="55">
        <v>2.0000000000000001E-4</v>
      </c>
      <c r="P31" s="55">
        <v>0.1118</v>
      </c>
      <c r="Q31" s="55">
        <v>2.18E-2</v>
      </c>
    </row>
    <row r="32" spans="1:17">
      <c r="A32" t="s">
        <v>221</v>
      </c>
      <c r="B32" t="s">
        <v>222</v>
      </c>
      <c r="C32" t="s">
        <v>96</v>
      </c>
      <c r="D32" t="s">
        <v>187</v>
      </c>
      <c r="E32" s="99" t="s">
        <v>434</v>
      </c>
      <c r="F32" s="97" t="s">
        <v>434</v>
      </c>
      <c r="G32" s="54">
        <v>7.81</v>
      </c>
      <c r="H32" t="s">
        <v>97</v>
      </c>
      <c r="I32" s="55">
        <v>1.2999999999999999E-2</v>
      </c>
      <c r="J32" s="55">
        <v>3.9699999999999999E-2</v>
      </c>
      <c r="K32" s="54">
        <v>11994013</v>
      </c>
      <c r="L32" s="54">
        <v>82.23</v>
      </c>
      <c r="M32" s="54">
        <v>0</v>
      </c>
      <c r="N32" s="54">
        <v>9862.6768898999999</v>
      </c>
      <c r="O32" s="55">
        <v>5.9999999999999995E-4</v>
      </c>
      <c r="P32" s="55">
        <v>0.1714</v>
      </c>
      <c r="Q32" s="55">
        <v>3.3399999999999999E-2</v>
      </c>
    </row>
    <row r="33" spans="1:17">
      <c r="A33" t="s">
        <v>223</v>
      </c>
      <c r="B33" t="s">
        <v>224</v>
      </c>
      <c r="C33" t="s">
        <v>96</v>
      </c>
      <c r="D33" t="s">
        <v>187</v>
      </c>
      <c r="E33" s="99" t="s">
        <v>434</v>
      </c>
      <c r="F33" s="97" t="s">
        <v>434</v>
      </c>
      <c r="G33" s="54">
        <v>11.83</v>
      </c>
      <c r="H33" t="s">
        <v>97</v>
      </c>
      <c r="I33" s="55">
        <v>1.4999999999999999E-2</v>
      </c>
      <c r="J33" s="55">
        <v>4.3299999999999998E-2</v>
      </c>
      <c r="K33" s="54">
        <v>4958000</v>
      </c>
      <c r="L33" s="54">
        <v>72.52</v>
      </c>
      <c r="M33" s="54">
        <v>0</v>
      </c>
      <c r="N33" s="54">
        <v>3595.5416</v>
      </c>
      <c r="O33" s="55">
        <v>2.0000000000000001E-4</v>
      </c>
      <c r="P33" s="55">
        <v>6.25E-2</v>
      </c>
      <c r="Q33" s="55">
        <v>1.2200000000000001E-2</v>
      </c>
    </row>
    <row r="34" spans="1:17">
      <c r="A34" s="56" t="s">
        <v>225</v>
      </c>
      <c r="B34" s="99" t="s">
        <v>434</v>
      </c>
      <c r="C34" s="99" t="s">
        <v>434</v>
      </c>
      <c r="D34" s="99" t="s">
        <v>434</v>
      </c>
      <c r="E34" s="99" t="s">
        <v>434</v>
      </c>
      <c r="F34" s="99" t="s">
        <v>434</v>
      </c>
      <c r="G34" s="58">
        <v>0</v>
      </c>
      <c r="H34" s="99" t="s">
        <v>434</v>
      </c>
      <c r="I34" s="99" t="s">
        <v>434</v>
      </c>
      <c r="J34" s="57">
        <v>0</v>
      </c>
      <c r="K34" s="58">
        <v>0</v>
      </c>
      <c r="L34" s="99" t="s">
        <v>434</v>
      </c>
      <c r="M34" s="58">
        <v>0</v>
      </c>
      <c r="N34" s="58">
        <v>0</v>
      </c>
      <c r="O34" s="99" t="s">
        <v>434</v>
      </c>
      <c r="P34" s="57">
        <v>0</v>
      </c>
      <c r="Q34" s="57">
        <v>0</v>
      </c>
    </row>
    <row r="35" spans="1:17">
      <c r="A35" t="s">
        <v>175</v>
      </c>
      <c r="B35" t="s">
        <v>175</v>
      </c>
      <c r="C35" s="99" t="s">
        <v>434</v>
      </c>
      <c r="D35" t="s">
        <v>175</v>
      </c>
      <c r="E35" s="99" t="s">
        <v>434</v>
      </c>
      <c r="F35" s="99" t="s">
        <v>434</v>
      </c>
      <c r="G35" s="54">
        <v>0</v>
      </c>
      <c r="H35" t="s">
        <v>175</v>
      </c>
      <c r="I35" s="55">
        <v>0</v>
      </c>
      <c r="J35" s="55">
        <v>0</v>
      </c>
      <c r="K35" s="54">
        <v>0</v>
      </c>
      <c r="L35" s="54">
        <v>0</v>
      </c>
      <c r="M35" s="99" t="s">
        <v>434</v>
      </c>
      <c r="N35" s="54">
        <v>0</v>
      </c>
      <c r="O35" s="55">
        <v>0</v>
      </c>
      <c r="P35" s="55">
        <v>0</v>
      </c>
      <c r="Q35" s="55">
        <v>0</v>
      </c>
    </row>
    <row r="36" spans="1:17">
      <c r="A36" s="56" t="s">
        <v>226</v>
      </c>
      <c r="B36" s="99" t="s">
        <v>434</v>
      </c>
      <c r="C36" s="99" t="s">
        <v>434</v>
      </c>
      <c r="D36" s="99" t="s">
        <v>434</v>
      </c>
      <c r="E36" s="99" t="s">
        <v>434</v>
      </c>
      <c r="F36" s="99" t="s">
        <v>434</v>
      </c>
      <c r="G36" s="58">
        <v>0</v>
      </c>
      <c r="H36" s="99" t="s">
        <v>434</v>
      </c>
      <c r="I36" s="99" t="s">
        <v>434</v>
      </c>
      <c r="J36" s="57">
        <v>0</v>
      </c>
      <c r="K36" s="58">
        <v>0</v>
      </c>
      <c r="L36" s="99" t="s">
        <v>434</v>
      </c>
      <c r="M36" s="58">
        <v>0</v>
      </c>
      <c r="N36" s="58">
        <v>0</v>
      </c>
      <c r="O36" s="99" t="s">
        <v>434</v>
      </c>
      <c r="P36" s="57">
        <v>0</v>
      </c>
      <c r="Q36" s="57">
        <v>0</v>
      </c>
    </row>
    <row r="37" spans="1:17">
      <c r="A37" t="s">
        <v>175</v>
      </c>
      <c r="B37" t="s">
        <v>175</v>
      </c>
      <c r="C37" s="99" t="s">
        <v>434</v>
      </c>
      <c r="D37" t="s">
        <v>175</v>
      </c>
      <c r="E37" s="99" t="s">
        <v>434</v>
      </c>
      <c r="F37" s="99" t="s">
        <v>434</v>
      </c>
      <c r="G37" s="54">
        <v>0</v>
      </c>
      <c r="H37" t="s">
        <v>175</v>
      </c>
      <c r="I37" s="55">
        <v>0</v>
      </c>
      <c r="J37" s="55">
        <v>0</v>
      </c>
      <c r="K37" s="54">
        <v>0</v>
      </c>
      <c r="L37" s="54">
        <v>0</v>
      </c>
      <c r="M37" s="99" t="s">
        <v>434</v>
      </c>
      <c r="N37" s="54">
        <v>0</v>
      </c>
      <c r="O37" s="55">
        <v>0</v>
      </c>
      <c r="P37" s="55">
        <v>0</v>
      </c>
      <c r="Q37" s="55">
        <v>0</v>
      </c>
    </row>
    <row r="38" spans="1:17">
      <c r="A38" s="56" t="s">
        <v>180</v>
      </c>
      <c r="B38" s="99" t="s">
        <v>434</v>
      </c>
      <c r="C38" s="99" t="s">
        <v>434</v>
      </c>
      <c r="D38" s="99" t="s">
        <v>434</v>
      </c>
      <c r="E38" s="99" t="s">
        <v>434</v>
      </c>
      <c r="F38" s="99" t="s">
        <v>434</v>
      </c>
      <c r="G38" s="58">
        <v>7.45</v>
      </c>
      <c r="H38" s="99" t="s">
        <v>434</v>
      </c>
      <c r="I38" s="99" t="s">
        <v>434</v>
      </c>
      <c r="J38" s="57">
        <v>3.9E-2</v>
      </c>
      <c r="K38" s="58">
        <v>1491600</v>
      </c>
      <c r="L38" s="99" t="s">
        <v>434</v>
      </c>
      <c r="M38" s="58">
        <v>0</v>
      </c>
      <c r="N38" s="58">
        <v>4696.0659308979002</v>
      </c>
      <c r="O38" s="99" t="s">
        <v>434</v>
      </c>
      <c r="P38" s="57">
        <v>8.1600000000000006E-2</v>
      </c>
      <c r="Q38" s="57">
        <v>1.5900000000000001E-2</v>
      </c>
    </row>
    <row r="39" spans="1:17">
      <c r="A39" s="56" t="s">
        <v>227</v>
      </c>
      <c r="B39" s="99" t="s">
        <v>434</v>
      </c>
      <c r="C39" s="99" t="s">
        <v>434</v>
      </c>
      <c r="D39" s="99" t="s">
        <v>434</v>
      </c>
      <c r="E39" s="99" t="s">
        <v>434</v>
      </c>
      <c r="F39" s="99" t="s">
        <v>434</v>
      </c>
      <c r="G39" s="58">
        <v>0</v>
      </c>
      <c r="H39" s="99" t="s">
        <v>434</v>
      </c>
      <c r="I39" s="99" t="s">
        <v>434</v>
      </c>
      <c r="J39" s="57">
        <v>0</v>
      </c>
      <c r="K39" s="58">
        <v>0</v>
      </c>
      <c r="L39" s="99" t="s">
        <v>434</v>
      </c>
      <c r="M39" s="58">
        <v>0</v>
      </c>
      <c r="N39" s="58">
        <v>0</v>
      </c>
      <c r="O39" s="99" t="s">
        <v>434</v>
      </c>
      <c r="P39" s="57">
        <v>0</v>
      </c>
      <c r="Q39" s="57">
        <v>0</v>
      </c>
    </row>
    <row r="40" spans="1:17">
      <c r="A40" t="s">
        <v>175</v>
      </c>
      <c r="B40" t="s">
        <v>175</v>
      </c>
      <c r="C40" s="99" t="s">
        <v>434</v>
      </c>
      <c r="D40" t="s">
        <v>175</v>
      </c>
      <c r="E40" s="99" t="s">
        <v>434</v>
      </c>
      <c r="F40" s="99" t="s">
        <v>434</v>
      </c>
      <c r="G40" s="54">
        <v>0</v>
      </c>
      <c r="H40" t="s">
        <v>175</v>
      </c>
      <c r="I40" s="55">
        <v>0</v>
      </c>
      <c r="J40" s="55">
        <v>0</v>
      </c>
      <c r="K40" s="54">
        <v>0</v>
      </c>
      <c r="L40" s="54">
        <v>0</v>
      </c>
      <c r="M40" s="99" t="s">
        <v>434</v>
      </c>
      <c r="N40" s="54">
        <v>0</v>
      </c>
      <c r="O40" s="55">
        <v>0</v>
      </c>
      <c r="P40" s="55">
        <v>0</v>
      </c>
      <c r="Q40" s="55">
        <v>0</v>
      </c>
    </row>
    <row r="41" spans="1:17">
      <c r="A41" s="56" t="s">
        <v>228</v>
      </c>
      <c r="B41" s="99" t="s">
        <v>434</v>
      </c>
      <c r="C41" s="99" t="s">
        <v>434</v>
      </c>
      <c r="D41" s="99" t="s">
        <v>434</v>
      </c>
      <c r="E41" s="99" t="s">
        <v>434</v>
      </c>
      <c r="F41" s="99" t="s">
        <v>434</v>
      </c>
      <c r="G41" s="58">
        <v>7.45</v>
      </c>
      <c r="H41" s="99" t="s">
        <v>434</v>
      </c>
      <c r="I41" s="99" t="s">
        <v>434</v>
      </c>
      <c r="J41" s="57">
        <v>3.9E-2</v>
      </c>
      <c r="K41" s="58">
        <v>1491600</v>
      </c>
      <c r="L41" s="99" t="s">
        <v>434</v>
      </c>
      <c r="M41" s="58">
        <v>0</v>
      </c>
      <c r="N41" s="58">
        <v>4696.0659308979002</v>
      </c>
      <c r="O41" s="99" t="s">
        <v>434</v>
      </c>
      <c r="P41" s="57">
        <v>8.1600000000000006E-2</v>
      </c>
      <c r="Q41" s="57">
        <v>1.5900000000000001E-2</v>
      </c>
    </row>
    <row r="42" spans="1:17">
      <c r="A42" t="s">
        <v>229</v>
      </c>
      <c r="B42" t="s">
        <v>230</v>
      </c>
      <c r="C42" t="s">
        <v>106</v>
      </c>
      <c r="D42" t="s">
        <v>231</v>
      </c>
      <c r="E42" t="s">
        <v>232</v>
      </c>
      <c r="F42" s="97" t="s">
        <v>434</v>
      </c>
      <c r="G42" s="54">
        <v>7.45</v>
      </c>
      <c r="H42" t="s">
        <v>99</v>
      </c>
      <c r="I42" s="55">
        <v>1.8800000000000001E-2</v>
      </c>
      <c r="J42" s="55">
        <v>3.9E-2</v>
      </c>
      <c r="K42" s="54">
        <v>1491600</v>
      </c>
      <c r="L42" s="54">
        <v>86.802904109680881</v>
      </c>
      <c r="M42" s="54">
        <v>0</v>
      </c>
      <c r="N42" s="54">
        <v>4696.0659308979002</v>
      </c>
      <c r="O42" s="55">
        <v>0</v>
      </c>
      <c r="P42" s="55">
        <v>8.1600000000000006E-2</v>
      </c>
      <c r="Q42" s="55">
        <v>1.5900000000000001E-2</v>
      </c>
    </row>
    <row r="43" spans="1:17">
      <c r="A43" t="s">
        <v>233</v>
      </c>
      <c r="B43" s="99" t="s">
        <v>434</v>
      </c>
      <c r="C43" s="99" t="s">
        <v>434</v>
      </c>
      <c r="D43" s="99" t="s">
        <v>434</v>
      </c>
      <c r="E43" s="99" t="s">
        <v>434</v>
      </c>
      <c r="F43" s="99" t="s">
        <v>434</v>
      </c>
      <c r="G43" s="99" t="s">
        <v>434</v>
      </c>
      <c r="H43" s="99" t="s">
        <v>434</v>
      </c>
      <c r="I43" s="99" t="s">
        <v>434</v>
      </c>
      <c r="J43" s="99" t="s">
        <v>434</v>
      </c>
      <c r="K43" s="99" t="s">
        <v>434</v>
      </c>
      <c r="L43" s="99" t="s">
        <v>434</v>
      </c>
      <c r="M43" s="99" t="s">
        <v>434</v>
      </c>
      <c r="N43" s="99" t="s">
        <v>434</v>
      </c>
      <c r="O43" s="99" t="s">
        <v>434</v>
      </c>
      <c r="P43" s="99" t="s">
        <v>434</v>
      </c>
      <c r="Q43" s="99" t="s">
        <v>434</v>
      </c>
    </row>
    <row r="44" spans="1:17">
      <c r="A44" t="s">
        <v>234</v>
      </c>
      <c r="B44" s="99" t="s">
        <v>434</v>
      </c>
      <c r="C44" s="99" t="s">
        <v>434</v>
      </c>
      <c r="D44" s="99" t="s">
        <v>434</v>
      </c>
      <c r="E44" s="99" t="s">
        <v>434</v>
      </c>
      <c r="F44" s="99" t="s">
        <v>434</v>
      </c>
      <c r="G44" s="99" t="s">
        <v>434</v>
      </c>
      <c r="H44" s="99" t="s">
        <v>434</v>
      </c>
      <c r="I44" s="99" t="s">
        <v>434</v>
      </c>
      <c r="J44" s="99" t="s">
        <v>434</v>
      </c>
      <c r="K44" s="99" t="s">
        <v>434</v>
      </c>
      <c r="L44" s="99" t="s">
        <v>434</v>
      </c>
      <c r="M44" s="99" t="s">
        <v>434</v>
      </c>
      <c r="N44" s="99" t="s">
        <v>434</v>
      </c>
      <c r="O44" s="99" t="s">
        <v>434</v>
      </c>
      <c r="P44" s="99" t="s">
        <v>434</v>
      </c>
      <c r="Q44" s="99" t="s">
        <v>434</v>
      </c>
    </row>
    <row r="45" spans="1:17">
      <c r="A45" t="s">
        <v>235</v>
      </c>
      <c r="B45" s="99" t="s">
        <v>434</v>
      </c>
      <c r="C45" s="99" t="s">
        <v>434</v>
      </c>
      <c r="D45" s="99" t="s">
        <v>434</v>
      </c>
      <c r="E45" s="99" t="s">
        <v>434</v>
      </c>
      <c r="F45" s="99" t="s">
        <v>434</v>
      </c>
      <c r="G45" s="99" t="s">
        <v>434</v>
      </c>
      <c r="H45" s="99" t="s">
        <v>434</v>
      </c>
      <c r="I45" s="99" t="s">
        <v>434</v>
      </c>
      <c r="J45" s="99" t="s">
        <v>434</v>
      </c>
      <c r="K45" s="99" t="s">
        <v>434</v>
      </c>
      <c r="L45" s="99" t="s">
        <v>434</v>
      </c>
      <c r="M45" s="99" t="s">
        <v>434</v>
      </c>
      <c r="N45" s="99" t="s">
        <v>434</v>
      </c>
      <c r="O45" s="99" t="s">
        <v>434</v>
      </c>
      <c r="P45" s="99" t="s">
        <v>434</v>
      </c>
      <c r="Q45" s="99" t="s">
        <v>434</v>
      </c>
    </row>
    <row r="46" spans="1:17">
      <c r="A46" t="s">
        <v>236</v>
      </c>
      <c r="B46" s="99" t="s">
        <v>434</v>
      </c>
      <c r="C46" s="99" t="s">
        <v>434</v>
      </c>
      <c r="D46" s="99" t="s">
        <v>434</v>
      </c>
      <c r="E46" s="99" t="s">
        <v>434</v>
      </c>
      <c r="F46" s="99" t="s">
        <v>434</v>
      </c>
      <c r="G46" s="99" t="s">
        <v>434</v>
      </c>
      <c r="H46" s="99" t="s">
        <v>434</v>
      </c>
      <c r="I46" s="99" t="s">
        <v>434</v>
      </c>
      <c r="J46" s="99" t="s">
        <v>434</v>
      </c>
      <c r="K46" s="99" t="s">
        <v>434</v>
      </c>
      <c r="L46" s="99" t="s">
        <v>434</v>
      </c>
      <c r="M46" s="99" t="s">
        <v>434</v>
      </c>
      <c r="N46" s="99" t="s">
        <v>434</v>
      </c>
      <c r="O46" s="99" t="s">
        <v>434</v>
      </c>
      <c r="P46" s="99" t="s">
        <v>434</v>
      </c>
      <c r="Q46" s="99" t="s">
        <v>434</v>
      </c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A1:XFD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>
      <c r="A1" s="2" t="s">
        <v>0</v>
      </c>
      <c r="B1" s="59" t="s">
        <v>433</v>
      </c>
      <c r="D1" s="13"/>
      <c r="E1" s="13"/>
      <c r="F1" s="13"/>
    </row>
    <row r="2" spans="1:22">
      <c r="A2" s="2" t="s">
        <v>1</v>
      </c>
      <c r="B2" s="9" t="s">
        <v>388</v>
      </c>
      <c r="D2" s="13"/>
      <c r="E2" s="13"/>
      <c r="F2" s="13"/>
    </row>
    <row r="3" spans="1:22">
      <c r="A3" s="2" t="s">
        <v>2</v>
      </c>
      <c r="B3" s="60" t="s">
        <v>389</v>
      </c>
      <c r="D3" s="13"/>
      <c r="E3" s="13"/>
      <c r="F3" s="13"/>
    </row>
    <row r="4" spans="1:22">
      <c r="A4" s="2" t="s">
        <v>3</v>
      </c>
      <c r="B4" s="61" t="s">
        <v>157</v>
      </c>
      <c r="D4" s="13"/>
      <c r="E4" s="13"/>
      <c r="F4" s="13"/>
    </row>
    <row r="5" spans="1:22" ht="18.75">
      <c r="A5" s="69" t="s">
        <v>78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</row>
    <row r="6" spans="1:22" s="15" customFormat="1">
      <c r="A6" s="102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147</v>
      </c>
      <c r="O6" s="34" t="s">
        <v>148</v>
      </c>
      <c r="P6" s="100" t="s">
        <v>152</v>
      </c>
      <c r="Q6" s="34" t="s">
        <v>53</v>
      </c>
      <c r="R6" s="34" t="s">
        <v>69</v>
      </c>
      <c r="S6" s="34" t="s">
        <v>54</v>
      </c>
      <c r="T6" s="103" t="s">
        <v>143</v>
      </c>
      <c r="V6" s="13"/>
    </row>
    <row r="7" spans="1:22" s="15" customFormat="1">
      <c r="A7" s="104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92" t="s">
        <v>434</v>
      </c>
      <c r="G7" s="92" t="s">
        <v>434</v>
      </c>
      <c r="H7" s="92" t="s">
        <v>434</v>
      </c>
      <c r="I7" s="16" t="s">
        <v>70</v>
      </c>
      <c r="J7" s="16" t="s">
        <v>71</v>
      </c>
      <c r="K7" s="92" t="s">
        <v>434</v>
      </c>
      <c r="L7" s="16" t="s">
        <v>7</v>
      </c>
      <c r="M7" s="16" t="s">
        <v>7</v>
      </c>
      <c r="N7" s="16" t="s">
        <v>144</v>
      </c>
      <c r="O7" s="92" t="s">
        <v>434</v>
      </c>
      <c r="P7" s="16" t="s">
        <v>145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105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146</v>
      </c>
      <c r="U8" s="24"/>
    </row>
    <row r="9" spans="1:22" s="17" customFormat="1" ht="21" thickBot="1">
      <c r="A9" s="27" t="s">
        <v>84</v>
      </c>
      <c r="B9" s="94" t="s">
        <v>434</v>
      </c>
      <c r="C9" s="94" t="s">
        <v>434</v>
      </c>
      <c r="D9" s="94" t="s">
        <v>434</v>
      </c>
      <c r="E9" s="94" t="s">
        <v>434</v>
      </c>
      <c r="F9" s="94" t="s">
        <v>434</v>
      </c>
      <c r="G9" s="94" t="s">
        <v>434</v>
      </c>
      <c r="H9" s="94" t="s">
        <v>434</v>
      </c>
      <c r="I9" s="94" t="s">
        <v>434</v>
      </c>
      <c r="J9" s="94" t="s">
        <v>434</v>
      </c>
      <c r="K9" s="94" t="s">
        <v>434</v>
      </c>
      <c r="L9" s="94" t="s">
        <v>434</v>
      </c>
      <c r="M9" s="94" t="s">
        <v>434</v>
      </c>
      <c r="N9" s="52">
        <v>0</v>
      </c>
      <c r="O9" s="94" t="s">
        <v>434</v>
      </c>
      <c r="P9" s="52">
        <v>0</v>
      </c>
      <c r="Q9" s="52">
        <v>0</v>
      </c>
      <c r="R9" s="94" t="s">
        <v>434</v>
      </c>
      <c r="S9" s="53">
        <v>0</v>
      </c>
      <c r="T9" s="53">
        <v>0</v>
      </c>
      <c r="U9" s="24"/>
    </row>
    <row r="10" spans="1:22">
      <c r="A10" s="56" t="s">
        <v>160</v>
      </c>
      <c r="B10" s="99" t="s">
        <v>434</v>
      </c>
      <c r="C10" s="99" t="s">
        <v>434</v>
      </c>
      <c r="D10" s="99" t="s">
        <v>434</v>
      </c>
      <c r="E10" s="99" t="s">
        <v>434</v>
      </c>
      <c r="F10" s="99" t="s">
        <v>434</v>
      </c>
      <c r="G10" s="99" t="s">
        <v>434</v>
      </c>
      <c r="H10" s="99" t="s">
        <v>434</v>
      </c>
      <c r="I10" s="99" t="s">
        <v>434</v>
      </c>
      <c r="J10" s="58">
        <v>0</v>
      </c>
      <c r="K10" s="99" t="s">
        <v>434</v>
      </c>
      <c r="L10" s="99" t="s">
        <v>434</v>
      </c>
      <c r="M10" s="57">
        <v>0</v>
      </c>
      <c r="N10" s="58">
        <v>0</v>
      </c>
      <c r="O10" s="99" t="s">
        <v>434</v>
      </c>
      <c r="P10" s="58">
        <v>0</v>
      </c>
      <c r="Q10" s="58">
        <v>0</v>
      </c>
      <c r="R10" s="99" t="s">
        <v>434</v>
      </c>
      <c r="S10" s="57">
        <v>0</v>
      </c>
      <c r="T10" s="57">
        <v>0</v>
      </c>
    </row>
    <row r="11" spans="1:22">
      <c r="A11" s="56" t="s">
        <v>237</v>
      </c>
      <c r="B11" s="99" t="s">
        <v>434</v>
      </c>
      <c r="C11" s="99" t="s">
        <v>434</v>
      </c>
      <c r="D11" s="99" t="s">
        <v>434</v>
      </c>
      <c r="E11" s="99" t="s">
        <v>434</v>
      </c>
      <c r="F11" s="99" t="s">
        <v>434</v>
      </c>
      <c r="G11" s="99" t="s">
        <v>434</v>
      </c>
      <c r="H11" s="99" t="s">
        <v>434</v>
      </c>
      <c r="I11" s="99" t="s">
        <v>434</v>
      </c>
      <c r="J11" s="58">
        <v>0</v>
      </c>
      <c r="K11" s="99" t="s">
        <v>434</v>
      </c>
      <c r="L11" s="99" t="s">
        <v>434</v>
      </c>
      <c r="M11" s="57">
        <v>0</v>
      </c>
      <c r="N11" s="58">
        <v>0</v>
      </c>
      <c r="O11" s="99" t="s">
        <v>434</v>
      </c>
      <c r="P11" s="58">
        <v>0</v>
      </c>
      <c r="Q11" s="58">
        <v>0</v>
      </c>
      <c r="R11" s="99" t="s">
        <v>434</v>
      </c>
      <c r="S11" s="57">
        <v>0</v>
      </c>
      <c r="T11" s="57">
        <v>0</v>
      </c>
    </row>
    <row r="12" spans="1:22">
      <c r="A12" t="s">
        <v>175</v>
      </c>
      <c r="B12" t="s">
        <v>175</v>
      </c>
      <c r="C12" s="99" t="s">
        <v>434</v>
      </c>
      <c r="D12" s="99" t="s">
        <v>434</v>
      </c>
      <c r="E12" s="99" t="s">
        <v>434</v>
      </c>
      <c r="F12" t="s">
        <v>175</v>
      </c>
      <c r="G12" t="s">
        <v>175</v>
      </c>
      <c r="H12" s="99" t="s">
        <v>434</v>
      </c>
      <c r="I12" s="99" t="s">
        <v>434</v>
      </c>
      <c r="J12" s="54">
        <v>0</v>
      </c>
      <c r="K12" t="s">
        <v>175</v>
      </c>
      <c r="L12" s="55">
        <v>0</v>
      </c>
      <c r="M12" s="55">
        <v>0</v>
      </c>
      <c r="N12" s="54">
        <v>0</v>
      </c>
      <c r="O12" s="54">
        <v>0</v>
      </c>
      <c r="P12" s="99" t="s">
        <v>434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202</v>
      </c>
      <c r="B13" s="99" t="s">
        <v>434</v>
      </c>
      <c r="C13" s="99" t="s">
        <v>434</v>
      </c>
      <c r="D13" s="99" t="s">
        <v>434</v>
      </c>
      <c r="E13" s="99" t="s">
        <v>434</v>
      </c>
      <c r="F13" s="99" t="s">
        <v>434</v>
      </c>
      <c r="G13" s="99" t="s">
        <v>434</v>
      </c>
      <c r="H13" s="99" t="s">
        <v>434</v>
      </c>
      <c r="I13" s="99" t="s">
        <v>434</v>
      </c>
      <c r="J13" s="58">
        <v>0</v>
      </c>
      <c r="K13" s="99" t="s">
        <v>434</v>
      </c>
      <c r="L13" s="99" t="s">
        <v>434</v>
      </c>
      <c r="M13" s="57">
        <v>0</v>
      </c>
      <c r="N13" s="58">
        <v>0</v>
      </c>
      <c r="O13" s="99" t="s">
        <v>434</v>
      </c>
      <c r="P13" s="58">
        <v>0</v>
      </c>
      <c r="Q13" s="58">
        <v>0</v>
      </c>
      <c r="R13" s="99" t="s">
        <v>434</v>
      </c>
      <c r="S13" s="57">
        <v>0</v>
      </c>
      <c r="T13" s="57">
        <v>0</v>
      </c>
    </row>
    <row r="14" spans="1:22">
      <c r="A14" t="s">
        <v>175</v>
      </c>
      <c r="B14" t="s">
        <v>175</v>
      </c>
      <c r="C14" s="99" t="s">
        <v>434</v>
      </c>
      <c r="D14" s="99" t="s">
        <v>434</v>
      </c>
      <c r="E14" s="99" t="s">
        <v>434</v>
      </c>
      <c r="F14" t="s">
        <v>175</v>
      </c>
      <c r="G14" t="s">
        <v>175</v>
      </c>
      <c r="H14" s="99" t="s">
        <v>434</v>
      </c>
      <c r="I14" s="99" t="s">
        <v>434</v>
      </c>
      <c r="J14" s="54">
        <v>0</v>
      </c>
      <c r="K14" t="s">
        <v>175</v>
      </c>
      <c r="L14" s="55">
        <v>0</v>
      </c>
      <c r="M14" s="55">
        <v>0</v>
      </c>
      <c r="N14" s="54">
        <v>0</v>
      </c>
      <c r="O14" s="54">
        <v>0</v>
      </c>
      <c r="P14" s="99" t="s">
        <v>434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238</v>
      </c>
      <c r="B15" s="99" t="s">
        <v>434</v>
      </c>
      <c r="C15" s="99" t="s">
        <v>434</v>
      </c>
      <c r="D15" s="99" t="s">
        <v>434</v>
      </c>
      <c r="E15" s="99" t="s">
        <v>434</v>
      </c>
      <c r="F15" s="99" t="s">
        <v>434</v>
      </c>
      <c r="G15" s="99" t="s">
        <v>434</v>
      </c>
      <c r="H15" s="99" t="s">
        <v>434</v>
      </c>
      <c r="I15" s="99" t="s">
        <v>434</v>
      </c>
      <c r="J15" s="58">
        <v>0</v>
      </c>
      <c r="K15" s="99" t="s">
        <v>434</v>
      </c>
      <c r="L15" s="99" t="s">
        <v>434</v>
      </c>
      <c r="M15" s="57">
        <v>0</v>
      </c>
      <c r="N15" s="58">
        <v>0</v>
      </c>
      <c r="O15" s="99" t="s">
        <v>434</v>
      </c>
      <c r="P15" s="58">
        <v>0</v>
      </c>
      <c r="Q15" s="58">
        <v>0</v>
      </c>
      <c r="R15" s="99" t="s">
        <v>434</v>
      </c>
      <c r="S15" s="57">
        <v>0</v>
      </c>
      <c r="T15" s="57">
        <v>0</v>
      </c>
    </row>
    <row r="16" spans="1:22">
      <c r="A16" t="s">
        <v>175</v>
      </c>
      <c r="B16" t="s">
        <v>175</v>
      </c>
      <c r="C16" s="99" t="s">
        <v>434</v>
      </c>
      <c r="D16" s="99" t="s">
        <v>434</v>
      </c>
      <c r="E16" s="99" t="s">
        <v>434</v>
      </c>
      <c r="F16" t="s">
        <v>175</v>
      </c>
      <c r="G16" t="s">
        <v>175</v>
      </c>
      <c r="H16" s="99" t="s">
        <v>434</v>
      </c>
      <c r="I16" s="99" t="s">
        <v>434</v>
      </c>
      <c r="J16" s="54">
        <v>0</v>
      </c>
      <c r="K16" t="s">
        <v>175</v>
      </c>
      <c r="L16" s="55">
        <v>0</v>
      </c>
      <c r="M16" s="55">
        <v>0</v>
      </c>
      <c r="N16" s="54">
        <v>0</v>
      </c>
      <c r="O16" s="54">
        <v>0</v>
      </c>
      <c r="P16" s="99" t="s">
        <v>434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180</v>
      </c>
      <c r="B17" s="99" t="s">
        <v>434</v>
      </c>
      <c r="C17" s="99" t="s">
        <v>434</v>
      </c>
      <c r="D17" s="99" t="s">
        <v>434</v>
      </c>
      <c r="E17" s="99" t="s">
        <v>434</v>
      </c>
      <c r="F17" s="99" t="s">
        <v>434</v>
      </c>
      <c r="G17" s="99" t="s">
        <v>434</v>
      </c>
      <c r="H17" s="99" t="s">
        <v>434</v>
      </c>
      <c r="I17" s="99" t="s">
        <v>434</v>
      </c>
      <c r="J17" s="58">
        <v>0</v>
      </c>
      <c r="K17" s="99" t="s">
        <v>434</v>
      </c>
      <c r="L17" s="99" t="s">
        <v>434</v>
      </c>
      <c r="M17" s="57">
        <v>0</v>
      </c>
      <c r="N17" s="58">
        <v>0</v>
      </c>
      <c r="O17" s="99" t="s">
        <v>434</v>
      </c>
      <c r="P17" s="58">
        <v>0</v>
      </c>
      <c r="Q17" s="58">
        <v>0</v>
      </c>
      <c r="R17" s="99" t="s">
        <v>434</v>
      </c>
      <c r="S17" s="57">
        <v>0</v>
      </c>
      <c r="T17" s="57">
        <v>0</v>
      </c>
    </row>
    <row r="18" spans="1:20">
      <c r="A18" s="56" t="s">
        <v>239</v>
      </c>
      <c r="B18" s="99" t="s">
        <v>434</v>
      </c>
      <c r="C18" s="99" t="s">
        <v>434</v>
      </c>
      <c r="D18" s="99" t="s">
        <v>434</v>
      </c>
      <c r="E18" s="99" t="s">
        <v>434</v>
      </c>
      <c r="F18" s="99" t="s">
        <v>434</v>
      </c>
      <c r="G18" s="99" t="s">
        <v>434</v>
      </c>
      <c r="H18" s="99" t="s">
        <v>434</v>
      </c>
      <c r="I18" s="99" t="s">
        <v>434</v>
      </c>
      <c r="J18" s="58">
        <v>0</v>
      </c>
      <c r="K18" s="99" t="s">
        <v>434</v>
      </c>
      <c r="L18" s="99" t="s">
        <v>434</v>
      </c>
      <c r="M18" s="57">
        <v>0</v>
      </c>
      <c r="N18" s="58">
        <v>0</v>
      </c>
      <c r="O18" s="99" t="s">
        <v>434</v>
      </c>
      <c r="P18" s="58">
        <v>0</v>
      </c>
      <c r="Q18" s="58">
        <v>0</v>
      </c>
      <c r="R18" s="99" t="s">
        <v>434</v>
      </c>
      <c r="S18" s="57">
        <v>0</v>
      </c>
      <c r="T18" s="57">
        <v>0</v>
      </c>
    </row>
    <row r="19" spans="1:20">
      <c r="A19" t="s">
        <v>175</v>
      </c>
      <c r="B19" t="s">
        <v>175</v>
      </c>
      <c r="C19" s="99" t="s">
        <v>434</v>
      </c>
      <c r="D19" s="99" t="s">
        <v>434</v>
      </c>
      <c r="E19" s="99" t="s">
        <v>434</v>
      </c>
      <c r="F19" t="s">
        <v>175</v>
      </c>
      <c r="G19" t="s">
        <v>175</v>
      </c>
      <c r="H19" s="99" t="s">
        <v>434</v>
      </c>
      <c r="I19" s="99" t="s">
        <v>434</v>
      </c>
      <c r="J19" s="54">
        <v>0</v>
      </c>
      <c r="K19" t="s">
        <v>175</v>
      </c>
      <c r="L19" s="55">
        <v>0</v>
      </c>
      <c r="M19" s="55">
        <v>0</v>
      </c>
      <c r="N19" s="54">
        <v>0</v>
      </c>
      <c r="O19" s="54">
        <v>0</v>
      </c>
      <c r="P19" s="99" t="s">
        <v>434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240</v>
      </c>
      <c r="B20" s="99" t="s">
        <v>434</v>
      </c>
      <c r="C20" s="99" t="s">
        <v>434</v>
      </c>
      <c r="D20" s="99" t="s">
        <v>434</v>
      </c>
      <c r="E20" s="99" t="s">
        <v>434</v>
      </c>
      <c r="F20" s="99" t="s">
        <v>434</v>
      </c>
      <c r="G20" s="99" t="s">
        <v>434</v>
      </c>
      <c r="H20" s="99" t="s">
        <v>434</v>
      </c>
      <c r="I20" s="99" t="s">
        <v>434</v>
      </c>
      <c r="J20" s="58">
        <v>0</v>
      </c>
      <c r="K20" s="99" t="s">
        <v>434</v>
      </c>
      <c r="L20" s="99" t="s">
        <v>434</v>
      </c>
      <c r="M20" s="57">
        <v>0</v>
      </c>
      <c r="N20" s="58">
        <v>0</v>
      </c>
      <c r="O20" s="99" t="s">
        <v>434</v>
      </c>
      <c r="P20" s="58">
        <v>0</v>
      </c>
      <c r="Q20" s="58">
        <v>0</v>
      </c>
      <c r="R20" s="99" t="s">
        <v>434</v>
      </c>
      <c r="S20" s="57">
        <v>0</v>
      </c>
      <c r="T20" s="57">
        <v>0</v>
      </c>
    </row>
    <row r="21" spans="1:20">
      <c r="A21" t="s">
        <v>175</v>
      </c>
      <c r="B21" t="s">
        <v>175</v>
      </c>
      <c r="C21" s="99" t="s">
        <v>434</v>
      </c>
      <c r="D21" s="99" t="s">
        <v>434</v>
      </c>
      <c r="E21" s="99" t="s">
        <v>434</v>
      </c>
      <c r="F21" t="s">
        <v>175</v>
      </c>
      <c r="G21" t="s">
        <v>175</v>
      </c>
      <c r="H21" s="99" t="s">
        <v>434</v>
      </c>
      <c r="I21" s="99" t="s">
        <v>434</v>
      </c>
      <c r="J21" s="54">
        <v>0</v>
      </c>
      <c r="K21" t="s">
        <v>175</v>
      </c>
      <c r="L21" s="55">
        <v>0</v>
      </c>
      <c r="M21" s="55">
        <v>0</v>
      </c>
      <c r="N21" s="54">
        <v>0</v>
      </c>
      <c r="O21" s="54">
        <v>0</v>
      </c>
      <c r="P21" s="99" t="s">
        <v>434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182</v>
      </c>
      <c r="B22" s="99" t="s">
        <v>434</v>
      </c>
      <c r="C22" s="99" t="s">
        <v>434</v>
      </c>
      <c r="D22" s="99" t="s">
        <v>434</v>
      </c>
      <c r="E22" s="99" t="s">
        <v>434</v>
      </c>
      <c r="F22" s="99" t="s">
        <v>434</v>
      </c>
      <c r="G22" s="99" t="s">
        <v>434</v>
      </c>
      <c r="H22" s="99" t="s">
        <v>434</v>
      </c>
      <c r="I22" s="99" t="s">
        <v>434</v>
      </c>
      <c r="J22" s="99" t="s">
        <v>434</v>
      </c>
      <c r="K22" s="99" t="s">
        <v>434</v>
      </c>
      <c r="L22" s="99" t="s">
        <v>434</v>
      </c>
      <c r="M22" s="99" t="s">
        <v>434</v>
      </c>
      <c r="N22" s="99" t="s">
        <v>434</v>
      </c>
      <c r="O22" s="99" t="s">
        <v>434</v>
      </c>
      <c r="P22" s="99" t="s">
        <v>434</v>
      </c>
      <c r="Q22" s="99" t="s">
        <v>434</v>
      </c>
      <c r="R22" s="99" t="s">
        <v>434</v>
      </c>
      <c r="S22" s="99" t="s">
        <v>434</v>
      </c>
      <c r="T22" s="99" t="s">
        <v>434</v>
      </c>
    </row>
    <row r="23" spans="1:20">
      <c r="A23" t="s">
        <v>233</v>
      </c>
      <c r="B23" s="99" t="s">
        <v>434</v>
      </c>
      <c r="C23" s="99" t="s">
        <v>434</v>
      </c>
      <c r="D23" s="99" t="s">
        <v>434</v>
      </c>
      <c r="E23" s="99" t="s">
        <v>434</v>
      </c>
      <c r="F23" s="99" t="s">
        <v>434</v>
      </c>
      <c r="G23" s="99" t="s">
        <v>434</v>
      </c>
      <c r="H23" s="99" t="s">
        <v>434</v>
      </c>
      <c r="I23" s="99" t="s">
        <v>434</v>
      </c>
      <c r="J23" s="99" t="s">
        <v>434</v>
      </c>
      <c r="K23" s="99" t="s">
        <v>434</v>
      </c>
      <c r="L23" s="99" t="s">
        <v>434</v>
      </c>
      <c r="M23" s="99" t="s">
        <v>434</v>
      </c>
      <c r="N23" s="99" t="s">
        <v>434</v>
      </c>
      <c r="O23" s="99" t="s">
        <v>434</v>
      </c>
      <c r="P23" s="99" t="s">
        <v>434</v>
      </c>
      <c r="Q23" s="99" t="s">
        <v>434</v>
      </c>
      <c r="R23" s="99" t="s">
        <v>434</v>
      </c>
      <c r="S23" s="99" t="s">
        <v>434</v>
      </c>
      <c r="T23" s="99" t="s">
        <v>434</v>
      </c>
    </row>
    <row r="24" spans="1:20">
      <c r="A24" t="s">
        <v>234</v>
      </c>
      <c r="B24" s="99" t="s">
        <v>434</v>
      </c>
      <c r="C24" s="99" t="s">
        <v>434</v>
      </c>
      <c r="D24" s="99" t="s">
        <v>434</v>
      </c>
      <c r="E24" s="99" t="s">
        <v>434</v>
      </c>
      <c r="F24" s="99" t="s">
        <v>434</v>
      </c>
      <c r="G24" s="99" t="s">
        <v>434</v>
      </c>
      <c r="H24" s="99" t="s">
        <v>434</v>
      </c>
      <c r="I24" s="99" t="s">
        <v>434</v>
      </c>
      <c r="J24" s="99" t="s">
        <v>434</v>
      </c>
      <c r="K24" s="99" t="s">
        <v>434</v>
      </c>
      <c r="L24" s="99" t="s">
        <v>434</v>
      </c>
      <c r="M24" s="99" t="s">
        <v>434</v>
      </c>
      <c r="N24" s="99" t="s">
        <v>434</v>
      </c>
      <c r="O24" s="99" t="s">
        <v>434</v>
      </c>
      <c r="P24" s="99" t="s">
        <v>434</v>
      </c>
      <c r="Q24" s="99" t="s">
        <v>434</v>
      </c>
      <c r="R24" s="99" t="s">
        <v>434</v>
      </c>
      <c r="S24" s="99" t="s">
        <v>434</v>
      </c>
      <c r="T24" s="99" t="s">
        <v>434</v>
      </c>
    </row>
    <row r="25" spans="1:20">
      <c r="A25" t="s">
        <v>235</v>
      </c>
      <c r="B25" s="99" t="s">
        <v>434</v>
      </c>
      <c r="C25" s="99" t="s">
        <v>434</v>
      </c>
      <c r="D25" s="99" t="s">
        <v>434</v>
      </c>
      <c r="E25" s="99" t="s">
        <v>434</v>
      </c>
      <c r="F25" s="99" t="s">
        <v>434</v>
      </c>
      <c r="G25" s="99" t="s">
        <v>434</v>
      </c>
      <c r="H25" s="99" t="s">
        <v>434</v>
      </c>
      <c r="I25" s="99" t="s">
        <v>434</v>
      </c>
      <c r="J25" s="99" t="s">
        <v>434</v>
      </c>
      <c r="K25" s="99" t="s">
        <v>434</v>
      </c>
      <c r="L25" s="99" t="s">
        <v>434</v>
      </c>
      <c r="M25" s="99" t="s">
        <v>434</v>
      </c>
      <c r="N25" s="99" t="s">
        <v>434</v>
      </c>
      <c r="O25" s="99" t="s">
        <v>434</v>
      </c>
      <c r="P25" s="99" t="s">
        <v>434</v>
      </c>
      <c r="Q25" s="99" t="s">
        <v>434</v>
      </c>
      <c r="R25" s="99" t="s">
        <v>434</v>
      </c>
      <c r="S25" s="99" t="s">
        <v>434</v>
      </c>
      <c r="T25" s="99" t="s">
        <v>434</v>
      </c>
    </row>
    <row r="26" spans="1:20">
      <c r="A26" t="s">
        <v>236</v>
      </c>
      <c r="B26" s="99" t="s">
        <v>434</v>
      </c>
      <c r="C26" s="99" t="s">
        <v>434</v>
      </c>
      <c r="D26" s="99" t="s">
        <v>434</v>
      </c>
      <c r="E26" s="99" t="s">
        <v>434</v>
      </c>
      <c r="F26" s="99" t="s">
        <v>434</v>
      </c>
      <c r="G26" s="99" t="s">
        <v>434</v>
      </c>
      <c r="H26" s="99" t="s">
        <v>434</v>
      </c>
      <c r="I26" s="99" t="s">
        <v>434</v>
      </c>
      <c r="J26" s="99" t="s">
        <v>434</v>
      </c>
      <c r="K26" s="99" t="s">
        <v>434</v>
      </c>
      <c r="L26" s="99" t="s">
        <v>434</v>
      </c>
      <c r="M26" s="99" t="s">
        <v>434</v>
      </c>
      <c r="N26" s="99" t="s">
        <v>434</v>
      </c>
      <c r="O26" s="99" t="s">
        <v>434</v>
      </c>
      <c r="P26" s="99" t="s">
        <v>434</v>
      </c>
      <c r="Q26" s="99" t="s">
        <v>434</v>
      </c>
      <c r="R26" s="99" t="s">
        <v>434</v>
      </c>
      <c r="S26" s="99" t="s">
        <v>434</v>
      </c>
      <c r="T26" s="99" t="s">
        <v>434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A1:XFD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>
      <c r="A1" s="2" t="s">
        <v>0</v>
      </c>
      <c r="B1" s="59" t="s">
        <v>433</v>
      </c>
      <c r="D1" s="13"/>
      <c r="E1" s="13"/>
    </row>
    <row r="2" spans="1:22">
      <c r="A2" s="2" t="s">
        <v>1</v>
      </c>
      <c r="B2" s="9" t="s">
        <v>388</v>
      </c>
      <c r="D2" s="13"/>
      <c r="E2" s="13"/>
    </row>
    <row r="3" spans="1:22">
      <c r="A3" s="2" t="s">
        <v>2</v>
      </c>
      <c r="B3" s="60" t="s">
        <v>389</v>
      </c>
      <c r="D3" s="13"/>
      <c r="E3" s="13"/>
    </row>
    <row r="4" spans="1:22">
      <c r="A4" s="2" t="s">
        <v>3</v>
      </c>
      <c r="B4" s="61" t="s">
        <v>157</v>
      </c>
      <c r="D4" s="13"/>
      <c r="E4" s="13"/>
    </row>
    <row r="5" spans="1:22" ht="18.75">
      <c r="A5" s="74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147</v>
      </c>
      <c r="O6" s="32" t="s">
        <v>148</v>
      </c>
      <c r="P6" s="100" t="s">
        <v>152</v>
      </c>
      <c r="Q6" s="32" t="s">
        <v>53</v>
      </c>
      <c r="R6" s="34" t="s">
        <v>69</v>
      </c>
      <c r="S6" s="32" t="s">
        <v>54</v>
      </c>
      <c r="T6" s="32" t="s">
        <v>143</v>
      </c>
      <c r="V6" s="13"/>
    </row>
    <row r="7" spans="1:22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92" t="s">
        <v>434</v>
      </c>
      <c r="G7" s="92" t="s">
        <v>434</v>
      </c>
      <c r="H7" s="92" t="s">
        <v>434</v>
      </c>
      <c r="I7" s="20" t="s">
        <v>70</v>
      </c>
      <c r="J7" s="20" t="s">
        <v>71</v>
      </c>
      <c r="K7" s="92" t="s">
        <v>434</v>
      </c>
      <c r="L7" s="20" t="s">
        <v>7</v>
      </c>
      <c r="M7" s="20" t="s">
        <v>7</v>
      </c>
      <c r="N7" s="20" t="s">
        <v>144</v>
      </c>
      <c r="O7" s="92" t="s">
        <v>434</v>
      </c>
      <c r="P7" s="16" t="s">
        <v>145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146</v>
      </c>
      <c r="U8" s="24"/>
    </row>
    <row r="9" spans="1:22" s="17" customFormat="1" ht="20.25">
      <c r="A9" s="18" t="s">
        <v>86</v>
      </c>
      <c r="B9" s="94" t="s">
        <v>434</v>
      </c>
      <c r="C9" s="94" t="s">
        <v>434</v>
      </c>
      <c r="D9" s="94" t="s">
        <v>434</v>
      </c>
      <c r="E9" s="94" t="s">
        <v>434</v>
      </c>
      <c r="F9" s="94" t="s">
        <v>434</v>
      </c>
      <c r="G9" s="94" t="s">
        <v>434</v>
      </c>
      <c r="H9" s="94" t="s">
        <v>434</v>
      </c>
      <c r="I9" s="94" t="s">
        <v>434</v>
      </c>
      <c r="J9" s="94" t="s">
        <v>434</v>
      </c>
      <c r="K9" s="94" t="s">
        <v>434</v>
      </c>
      <c r="L9" s="94" t="s">
        <v>434</v>
      </c>
      <c r="M9" s="94" t="s">
        <v>434</v>
      </c>
      <c r="N9" s="52">
        <v>0</v>
      </c>
      <c r="O9" s="94" t="s">
        <v>434</v>
      </c>
      <c r="P9" s="52">
        <v>0</v>
      </c>
      <c r="Q9" s="52">
        <v>0</v>
      </c>
      <c r="R9" s="94" t="s">
        <v>434</v>
      </c>
      <c r="S9" s="53">
        <v>0</v>
      </c>
      <c r="T9" s="53">
        <v>0</v>
      </c>
      <c r="U9" s="24"/>
    </row>
    <row r="10" spans="1:22">
      <c r="A10" s="56" t="s">
        <v>160</v>
      </c>
      <c r="B10" s="99" t="s">
        <v>434</v>
      </c>
      <c r="C10" s="99" t="s">
        <v>434</v>
      </c>
      <c r="D10" s="99" t="s">
        <v>434</v>
      </c>
      <c r="E10" s="99" t="s">
        <v>434</v>
      </c>
      <c r="F10" s="99" t="s">
        <v>434</v>
      </c>
      <c r="G10" s="99" t="s">
        <v>434</v>
      </c>
      <c r="H10" s="99" t="s">
        <v>434</v>
      </c>
      <c r="I10" s="99" t="s">
        <v>434</v>
      </c>
      <c r="J10" s="58">
        <v>0</v>
      </c>
      <c r="K10" s="99" t="s">
        <v>434</v>
      </c>
      <c r="L10" s="99" t="s">
        <v>434</v>
      </c>
      <c r="M10" s="57">
        <v>0</v>
      </c>
      <c r="N10" s="58">
        <v>0</v>
      </c>
      <c r="O10" s="99" t="s">
        <v>434</v>
      </c>
      <c r="P10" s="58">
        <v>0</v>
      </c>
      <c r="Q10" s="58">
        <v>0</v>
      </c>
      <c r="R10" s="99" t="s">
        <v>434</v>
      </c>
      <c r="S10" s="57">
        <v>0</v>
      </c>
      <c r="T10" s="57">
        <v>0</v>
      </c>
    </row>
    <row r="11" spans="1:22">
      <c r="A11" s="56" t="s">
        <v>237</v>
      </c>
      <c r="B11" s="99" t="s">
        <v>434</v>
      </c>
      <c r="C11" s="99" t="s">
        <v>434</v>
      </c>
      <c r="D11" s="99" t="s">
        <v>434</v>
      </c>
      <c r="E11" s="99" t="s">
        <v>434</v>
      </c>
      <c r="F11" s="99" t="s">
        <v>434</v>
      </c>
      <c r="G11" s="99" t="s">
        <v>434</v>
      </c>
      <c r="H11" s="99" t="s">
        <v>434</v>
      </c>
      <c r="I11" s="99" t="s">
        <v>434</v>
      </c>
      <c r="J11" s="58">
        <v>0</v>
      </c>
      <c r="K11" s="99" t="s">
        <v>434</v>
      </c>
      <c r="L11" s="99" t="s">
        <v>434</v>
      </c>
      <c r="M11" s="57">
        <v>0</v>
      </c>
      <c r="N11" s="58">
        <v>0</v>
      </c>
      <c r="O11" s="99" t="s">
        <v>434</v>
      </c>
      <c r="P11" s="58">
        <v>0</v>
      </c>
      <c r="Q11" s="58">
        <v>0</v>
      </c>
      <c r="R11" s="99" t="s">
        <v>434</v>
      </c>
      <c r="S11" s="57">
        <v>0</v>
      </c>
      <c r="T11" s="57">
        <v>0</v>
      </c>
    </row>
    <row r="12" spans="1:22">
      <c r="A12" t="s">
        <v>175</v>
      </c>
      <c r="B12" t="s">
        <v>175</v>
      </c>
      <c r="C12" s="99" t="s">
        <v>434</v>
      </c>
      <c r="D12" s="99" t="s">
        <v>434</v>
      </c>
      <c r="E12" s="99" t="s">
        <v>434</v>
      </c>
      <c r="F12" t="s">
        <v>175</v>
      </c>
      <c r="G12" t="s">
        <v>175</v>
      </c>
      <c r="H12" s="99" t="s">
        <v>434</v>
      </c>
      <c r="I12" s="99" t="s">
        <v>434</v>
      </c>
      <c r="J12" s="54">
        <v>0</v>
      </c>
      <c r="K12" t="s">
        <v>175</v>
      </c>
      <c r="L12" s="55">
        <v>0</v>
      </c>
      <c r="M12" s="55">
        <v>0</v>
      </c>
      <c r="N12" s="54">
        <v>0</v>
      </c>
      <c r="O12" s="54">
        <v>0</v>
      </c>
      <c r="P12" s="99" t="s">
        <v>434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202</v>
      </c>
      <c r="B13" s="99" t="s">
        <v>434</v>
      </c>
      <c r="C13" s="99" t="s">
        <v>434</v>
      </c>
      <c r="D13" s="99" t="s">
        <v>434</v>
      </c>
      <c r="E13" s="99" t="s">
        <v>434</v>
      </c>
      <c r="F13" s="99" t="s">
        <v>434</v>
      </c>
      <c r="G13" s="99" t="s">
        <v>434</v>
      </c>
      <c r="H13" s="99" t="s">
        <v>434</v>
      </c>
      <c r="I13" s="99" t="s">
        <v>434</v>
      </c>
      <c r="J13" s="58">
        <v>0</v>
      </c>
      <c r="K13" s="99" t="s">
        <v>434</v>
      </c>
      <c r="L13" s="99" t="s">
        <v>434</v>
      </c>
      <c r="M13" s="57">
        <v>0</v>
      </c>
      <c r="N13" s="58">
        <v>0</v>
      </c>
      <c r="O13" s="99" t="s">
        <v>434</v>
      </c>
      <c r="P13" s="58">
        <v>0</v>
      </c>
      <c r="Q13" s="58">
        <v>0</v>
      </c>
      <c r="R13" s="99" t="s">
        <v>434</v>
      </c>
      <c r="S13" s="57">
        <v>0</v>
      </c>
      <c r="T13" s="57">
        <v>0</v>
      </c>
    </row>
    <row r="14" spans="1:22">
      <c r="A14" t="s">
        <v>175</v>
      </c>
      <c r="B14" t="s">
        <v>175</v>
      </c>
      <c r="C14" s="99" t="s">
        <v>434</v>
      </c>
      <c r="D14" s="99" t="s">
        <v>434</v>
      </c>
      <c r="E14" s="99" t="s">
        <v>434</v>
      </c>
      <c r="F14" t="s">
        <v>175</v>
      </c>
      <c r="G14" t="s">
        <v>175</v>
      </c>
      <c r="H14" s="99" t="s">
        <v>434</v>
      </c>
      <c r="I14" s="99" t="s">
        <v>434</v>
      </c>
      <c r="J14" s="54">
        <v>0</v>
      </c>
      <c r="K14" t="s">
        <v>175</v>
      </c>
      <c r="L14" s="55">
        <v>0</v>
      </c>
      <c r="M14" s="55">
        <v>0</v>
      </c>
      <c r="N14" s="54">
        <v>0</v>
      </c>
      <c r="O14" s="54">
        <v>0</v>
      </c>
      <c r="P14" s="99" t="s">
        <v>434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238</v>
      </c>
      <c r="B15" s="99" t="s">
        <v>434</v>
      </c>
      <c r="C15" s="99" t="s">
        <v>434</v>
      </c>
      <c r="D15" s="99" t="s">
        <v>434</v>
      </c>
      <c r="E15" s="99" t="s">
        <v>434</v>
      </c>
      <c r="F15" s="99" t="s">
        <v>434</v>
      </c>
      <c r="G15" s="99" t="s">
        <v>434</v>
      </c>
      <c r="H15" s="99" t="s">
        <v>434</v>
      </c>
      <c r="I15" s="99" t="s">
        <v>434</v>
      </c>
      <c r="J15" s="58">
        <v>0</v>
      </c>
      <c r="K15" s="99" t="s">
        <v>434</v>
      </c>
      <c r="L15" s="99" t="s">
        <v>434</v>
      </c>
      <c r="M15" s="57">
        <v>0</v>
      </c>
      <c r="N15" s="58">
        <v>0</v>
      </c>
      <c r="O15" s="99" t="s">
        <v>434</v>
      </c>
      <c r="P15" s="58">
        <v>0</v>
      </c>
      <c r="Q15" s="58">
        <v>0</v>
      </c>
      <c r="R15" s="99" t="s">
        <v>434</v>
      </c>
      <c r="S15" s="57">
        <v>0</v>
      </c>
      <c r="T15" s="57">
        <v>0</v>
      </c>
    </row>
    <row r="16" spans="1:22">
      <c r="A16" t="s">
        <v>175</v>
      </c>
      <c r="B16" t="s">
        <v>175</v>
      </c>
      <c r="C16" s="99" t="s">
        <v>434</v>
      </c>
      <c r="D16" s="99" t="s">
        <v>434</v>
      </c>
      <c r="E16" s="99" t="s">
        <v>434</v>
      </c>
      <c r="F16" t="s">
        <v>175</v>
      </c>
      <c r="G16" t="s">
        <v>175</v>
      </c>
      <c r="H16" s="99" t="s">
        <v>434</v>
      </c>
      <c r="I16" s="99" t="s">
        <v>434</v>
      </c>
      <c r="J16" s="54">
        <v>0</v>
      </c>
      <c r="K16" t="s">
        <v>175</v>
      </c>
      <c r="L16" s="55">
        <v>0</v>
      </c>
      <c r="M16" s="55">
        <v>0</v>
      </c>
      <c r="N16" s="54">
        <v>0</v>
      </c>
      <c r="O16" s="54">
        <v>0</v>
      </c>
      <c r="P16" s="99" t="s">
        <v>434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241</v>
      </c>
      <c r="B17" s="99" t="s">
        <v>434</v>
      </c>
      <c r="C17" s="99" t="s">
        <v>434</v>
      </c>
      <c r="D17" s="99" t="s">
        <v>434</v>
      </c>
      <c r="E17" s="99" t="s">
        <v>434</v>
      </c>
      <c r="F17" s="99" t="s">
        <v>434</v>
      </c>
      <c r="G17" s="99" t="s">
        <v>434</v>
      </c>
      <c r="H17" s="99" t="s">
        <v>434</v>
      </c>
      <c r="I17" s="99" t="s">
        <v>434</v>
      </c>
      <c r="J17" s="58">
        <v>0</v>
      </c>
      <c r="K17" s="99" t="s">
        <v>434</v>
      </c>
      <c r="L17" s="99" t="s">
        <v>434</v>
      </c>
      <c r="M17" s="57">
        <v>0</v>
      </c>
      <c r="N17" s="58">
        <v>0</v>
      </c>
      <c r="O17" s="99" t="s">
        <v>434</v>
      </c>
      <c r="P17" s="58">
        <v>0</v>
      </c>
      <c r="Q17" s="58">
        <v>0</v>
      </c>
      <c r="R17" s="99" t="s">
        <v>434</v>
      </c>
      <c r="S17" s="57">
        <v>0</v>
      </c>
      <c r="T17" s="57">
        <v>0</v>
      </c>
    </row>
    <row r="18" spans="1:20">
      <c r="A18" t="s">
        <v>175</v>
      </c>
      <c r="B18" t="s">
        <v>175</v>
      </c>
      <c r="C18" s="99" t="s">
        <v>434</v>
      </c>
      <c r="D18" s="99" t="s">
        <v>434</v>
      </c>
      <c r="E18" s="99" t="s">
        <v>434</v>
      </c>
      <c r="F18" t="s">
        <v>175</v>
      </c>
      <c r="G18" t="s">
        <v>175</v>
      </c>
      <c r="H18" s="99" t="s">
        <v>434</v>
      </c>
      <c r="I18" s="99" t="s">
        <v>434</v>
      </c>
      <c r="J18" s="54">
        <v>0</v>
      </c>
      <c r="K18" t="s">
        <v>175</v>
      </c>
      <c r="L18" s="55">
        <v>0</v>
      </c>
      <c r="M18" s="55">
        <v>0</v>
      </c>
      <c r="N18" s="54">
        <v>0</v>
      </c>
      <c r="O18" s="54">
        <v>0</v>
      </c>
      <c r="P18" s="99" t="s">
        <v>434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180</v>
      </c>
      <c r="B19" s="99" t="s">
        <v>434</v>
      </c>
      <c r="C19" s="99" t="s">
        <v>434</v>
      </c>
      <c r="D19" s="99" t="s">
        <v>434</v>
      </c>
      <c r="E19" s="99" t="s">
        <v>434</v>
      </c>
      <c r="F19" s="99" t="s">
        <v>434</v>
      </c>
      <c r="G19" s="99" t="s">
        <v>434</v>
      </c>
      <c r="H19" s="99" t="s">
        <v>434</v>
      </c>
      <c r="I19" s="99" t="s">
        <v>434</v>
      </c>
      <c r="J19" s="58">
        <v>0</v>
      </c>
      <c r="K19" s="99" t="s">
        <v>434</v>
      </c>
      <c r="L19" s="99" t="s">
        <v>434</v>
      </c>
      <c r="M19" s="57">
        <v>0</v>
      </c>
      <c r="N19" s="58">
        <v>0</v>
      </c>
      <c r="O19" s="99" t="s">
        <v>434</v>
      </c>
      <c r="P19" s="58">
        <v>0</v>
      </c>
      <c r="Q19" s="58">
        <v>0</v>
      </c>
      <c r="R19" s="99" t="s">
        <v>434</v>
      </c>
      <c r="S19" s="57">
        <v>0</v>
      </c>
      <c r="T19" s="57">
        <v>0</v>
      </c>
    </row>
    <row r="20" spans="1:20">
      <c r="A20" s="56" t="s">
        <v>239</v>
      </c>
      <c r="B20" s="99" t="s">
        <v>434</v>
      </c>
      <c r="C20" s="99" t="s">
        <v>434</v>
      </c>
      <c r="D20" s="99" t="s">
        <v>434</v>
      </c>
      <c r="E20" s="99" t="s">
        <v>434</v>
      </c>
      <c r="F20" s="99" t="s">
        <v>434</v>
      </c>
      <c r="G20" s="99" t="s">
        <v>434</v>
      </c>
      <c r="H20" s="99" t="s">
        <v>434</v>
      </c>
      <c r="I20" s="99" t="s">
        <v>434</v>
      </c>
      <c r="J20" s="58">
        <v>0</v>
      </c>
      <c r="K20" s="99" t="s">
        <v>434</v>
      </c>
      <c r="L20" s="99" t="s">
        <v>434</v>
      </c>
      <c r="M20" s="57">
        <v>0</v>
      </c>
      <c r="N20" s="58">
        <v>0</v>
      </c>
      <c r="O20" s="99" t="s">
        <v>434</v>
      </c>
      <c r="P20" s="58">
        <v>0</v>
      </c>
      <c r="Q20" s="58">
        <v>0</v>
      </c>
      <c r="R20" s="99" t="s">
        <v>434</v>
      </c>
      <c r="S20" s="57">
        <v>0</v>
      </c>
      <c r="T20" s="57">
        <v>0</v>
      </c>
    </row>
    <row r="21" spans="1:20">
      <c r="A21" t="s">
        <v>175</v>
      </c>
      <c r="B21" t="s">
        <v>175</v>
      </c>
      <c r="C21" s="99" t="s">
        <v>434</v>
      </c>
      <c r="D21" s="99" t="s">
        <v>434</v>
      </c>
      <c r="E21" s="99" t="s">
        <v>434</v>
      </c>
      <c r="F21" t="s">
        <v>175</v>
      </c>
      <c r="G21" t="s">
        <v>175</v>
      </c>
      <c r="H21" s="99" t="s">
        <v>434</v>
      </c>
      <c r="I21" s="99" t="s">
        <v>434</v>
      </c>
      <c r="J21" s="54">
        <v>0</v>
      </c>
      <c r="K21" t="s">
        <v>175</v>
      </c>
      <c r="L21" s="55">
        <v>0</v>
      </c>
      <c r="M21" s="55">
        <v>0</v>
      </c>
      <c r="N21" s="54">
        <v>0</v>
      </c>
      <c r="O21" s="54">
        <v>0</v>
      </c>
      <c r="P21" s="99" t="s">
        <v>434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240</v>
      </c>
      <c r="B22" s="99" t="s">
        <v>434</v>
      </c>
      <c r="C22" s="99" t="s">
        <v>434</v>
      </c>
      <c r="D22" s="99" t="s">
        <v>434</v>
      </c>
      <c r="E22" s="99" t="s">
        <v>434</v>
      </c>
      <c r="F22" s="99" t="s">
        <v>434</v>
      </c>
      <c r="G22" s="99" t="s">
        <v>434</v>
      </c>
      <c r="H22" s="99" t="s">
        <v>434</v>
      </c>
      <c r="I22" s="99" t="s">
        <v>434</v>
      </c>
      <c r="J22" s="58">
        <v>0</v>
      </c>
      <c r="K22" s="99" t="s">
        <v>434</v>
      </c>
      <c r="L22" s="99" t="s">
        <v>434</v>
      </c>
      <c r="M22" s="57">
        <v>0</v>
      </c>
      <c r="N22" s="58">
        <v>0</v>
      </c>
      <c r="O22" s="99" t="s">
        <v>434</v>
      </c>
      <c r="P22" s="58">
        <v>0</v>
      </c>
      <c r="Q22" s="58">
        <v>0</v>
      </c>
      <c r="R22" s="99" t="s">
        <v>434</v>
      </c>
      <c r="S22" s="57">
        <v>0</v>
      </c>
      <c r="T22" s="57">
        <v>0</v>
      </c>
    </row>
    <row r="23" spans="1:20">
      <c r="A23" t="s">
        <v>175</v>
      </c>
      <c r="B23" t="s">
        <v>175</v>
      </c>
      <c r="C23" s="99" t="s">
        <v>434</v>
      </c>
      <c r="D23" s="99" t="s">
        <v>434</v>
      </c>
      <c r="E23" s="99" t="s">
        <v>434</v>
      </c>
      <c r="F23" t="s">
        <v>175</v>
      </c>
      <c r="G23" t="s">
        <v>175</v>
      </c>
      <c r="H23" s="99" t="s">
        <v>434</v>
      </c>
      <c r="I23" s="99" t="s">
        <v>434</v>
      </c>
      <c r="J23" s="54">
        <v>0</v>
      </c>
      <c r="K23" t="s">
        <v>175</v>
      </c>
      <c r="L23" s="55">
        <v>0</v>
      </c>
      <c r="M23" s="55">
        <v>0</v>
      </c>
      <c r="N23" s="54">
        <v>0</v>
      </c>
      <c r="O23" s="54">
        <v>0</v>
      </c>
      <c r="P23" s="99" t="s">
        <v>434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182</v>
      </c>
      <c r="B24" s="99" t="s">
        <v>434</v>
      </c>
      <c r="C24" s="99" t="s">
        <v>434</v>
      </c>
      <c r="D24" s="99" t="s">
        <v>434</v>
      </c>
      <c r="E24" s="99" t="s">
        <v>434</v>
      </c>
      <c r="F24" s="99" t="s">
        <v>434</v>
      </c>
      <c r="G24" s="99" t="s">
        <v>434</v>
      </c>
      <c r="H24" s="99" t="s">
        <v>434</v>
      </c>
      <c r="I24" s="99" t="s">
        <v>434</v>
      </c>
      <c r="J24" s="99" t="s">
        <v>434</v>
      </c>
      <c r="K24" s="99" t="s">
        <v>434</v>
      </c>
      <c r="L24" s="99" t="s">
        <v>434</v>
      </c>
      <c r="M24" s="99" t="s">
        <v>434</v>
      </c>
      <c r="N24" s="99" t="s">
        <v>434</v>
      </c>
      <c r="O24" s="99" t="s">
        <v>434</v>
      </c>
      <c r="P24" s="99" t="s">
        <v>434</v>
      </c>
      <c r="Q24" s="99" t="s">
        <v>434</v>
      </c>
      <c r="R24" s="99" t="s">
        <v>434</v>
      </c>
      <c r="S24" s="99" t="s">
        <v>434</v>
      </c>
      <c r="T24" s="99" t="s">
        <v>434</v>
      </c>
    </row>
    <row r="25" spans="1:20">
      <c r="A25" t="s">
        <v>233</v>
      </c>
      <c r="B25" s="99" t="s">
        <v>434</v>
      </c>
      <c r="C25" s="99" t="s">
        <v>434</v>
      </c>
      <c r="D25" s="99" t="s">
        <v>434</v>
      </c>
      <c r="E25" s="99" t="s">
        <v>434</v>
      </c>
      <c r="F25" s="99" t="s">
        <v>434</v>
      </c>
      <c r="G25" s="99" t="s">
        <v>434</v>
      </c>
      <c r="H25" s="99" t="s">
        <v>434</v>
      </c>
      <c r="I25" s="99" t="s">
        <v>434</v>
      </c>
      <c r="J25" s="99" t="s">
        <v>434</v>
      </c>
      <c r="K25" s="99" t="s">
        <v>434</v>
      </c>
      <c r="L25" s="99" t="s">
        <v>434</v>
      </c>
      <c r="M25" s="99" t="s">
        <v>434</v>
      </c>
      <c r="N25" s="99" t="s">
        <v>434</v>
      </c>
      <c r="O25" s="99" t="s">
        <v>434</v>
      </c>
      <c r="P25" s="99" t="s">
        <v>434</v>
      </c>
      <c r="Q25" s="99" t="s">
        <v>434</v>
      </c>
      <c r="R25" s="99" t="s">
        <v>434</v>
      </c>
      <c r="S25" s="99" t="s">
        <v>434</v>
      </c>
      <c r="T25" s="99" t="s">
        <v>434</v>
      </c>
    </row>
    <row r="26" spans="1:20">
      <c r="A26" t="s">
        <v>234</v>
      </c>
      <c r="B26" s="99" t="s">
        <v>434</v>
      </c>
      <c r="C26" s="99" t="s">
        <v>434</v>
      </c>
      <c r="D26" s="99" t="s">
        <v>434</v>
      </c>
      <c r="E26" s="99" t="s">
        <v>434</v>
      </c>
      <c r="F26" s="99" t="s">
        <v>434</v>
      </c>
      <c r="G26" s="99" t="s">
        <v>434</v>
      </c>
      <c r="H26" s="99" t="s">
        <v>434</v>
      </c>
      <c r="I26" s="99" t="s">
        <v>434</v>
      </c>
      <c r="J26" s="99" t="s">
        <v>434</v>
      </c>
      <c r="K26" s="99" t="s">
        <v>434</v>
      </c>
      <c r="L26" s="99" t="s">
        <v>434</v>
      </c>
      <c r="M26" s="99" t="s">
        <v>434</v>
      </c>
      <c r="N26" s="99" t="s">
        <v>434</v>
      </c>
      <c r="O26" s="99" t="s">
        <v>434</v>
      </c>
      <c r="P26" s="99" t="s">
        <v>434</v>
      </c>
      <c r="Q26" s="99" t="s">
        <v>434</v>
      </c>
      <c r="R26" s="99" t="s">
        <v>434</v>
      </c>
      <c r="S26" s="99" t="s">
        <v>434</v>
      </c>
      <c r="T26" s="99" t="s">
        <v>434</v>
      </c>
    </row>
    <row r="27" spans="1:20">
      <c r="A27" t="s">
        <v>235</v>
      </c>
      <c r="B27" s="99" t="s">
        <v>434</v>
      </c>
      <c r="C27" s="99" t="s">
        <v>434</v>
      </c>
      <c r="D27" s="99" t="s">
        <v>434</v>
      </c>
      <c r="E27" s="99" t="s">
        <v>434</v>
      </c>
      <c r="F27" s="99" t="s">
        <v>434</v>
      </c>
      <c r="G27" s="99" t="s">
        <v>434</v>
      </c>
      <c r="H27" s="99" t="s">
        <v>434</v>
      </c>
      <c r="I27" s="99" t="s">
        <v>434</v>
      </c>
      <c r="J27" s="99" t="s">
        <v>434</v>
      </c>
      <c r="K27" s="99" t="s">
        <v>434</v>
      </c>
      <c r="L27" s="99" t="s">
        <v>434</v>
      </c>
      <c r="M27" s="99" t="s">
        <v>434</v>
      </c>
      <c r="N27" s="99" t="s">
        <v>434</v>
      </c>
      <c r="O27" s="99" t="s">
        <v>434</v>
      </c>
      <c r="P27" s="99" t="s">
        <v>434</v>
      </c>
      <c r="Q27" s="99" t="s">
        <v>434</v>
      </c>
      <c r="R27" s="99" t="s">
        <v>434</v>
      </c>
      <c r="S27" s="99" t="s">
        <v>434</v>
      </c>
      <c r="T27" s="99" t="s">
        <v>434</v>
      </c>
    </row>
    <row r="28" spans="1:20">
      <c r="A28" t="s">
        <v>236</v>
      </c>
      <c r="B28" s="99" t="s">
        <v>434</v>
      </c>
      <c r="C28" s="99" t="s">
        <v>434</v>
      </c>
      <c r="D28" s="99" t="s">
        <v>434</v>
      </c>
      <c r="E28" s="99" t="s">
        <v>434</v>
      </c>
      <c r="F28" s="99" t="s">
        <v>434</v>
      </c>
      <c r="G28" s="99" t="s">
        <v>434</v>
      </c>
      <c r="H28" s="99" t="s">
        <v>434</v>
      </c>
      <c r="I28" s="99" t="s">
        <v>434</v>
      </c>
      <c r="J28" s="99" t="s">
        <v>434</v>
      </c>
      <c r="K28" s="99" t="s">
        <v>434</v>
      </c>
      <c r="L28" s="99" t="s">
        <v>434</v>
      </c>
      <c r="M28" s="99" t="s">
        <v>434</v>
      </c>
      <c r="N28" s="99" t="s">
        <v>434</v>
      </c>
      <c r="O28" s="99" t="s">
        <v>434</v>
      </c>
      <c r="P28" s="99" t="s">
        <v>434</v>
      </c>
      <c r="Q28" s="99" t="s">
        <v>434</v>
      </c>
      <c r="R28" s="99" t="s">
        <v>434</v>
      </c>
      <c r="S28" s="99" t="s">
        <v>434</v>
      </c>
      <c r="T28" s="99" t="s">
        <v>434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A1:XFD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>
      <c r="A1" s="2" t="s">
        <v>0</v>
      </c>
      <c r="B1" s="59" t="s">
        <v>433</v>
      </c>
      <c r="D1" s="13"/>
      <c r="E1" s="13"/>
      <c r="F1" s="13"/>
    </row>
    <row r="2" spans="1:14">
      <c r="A2" s="2" t="s">
        <v>1</v>
      </c>
      <c r="B2" s="9" t="s">
        <v>388</v>
      </c>
      <c r="D2" s="13"/>
      <c r="E2" s="13"/>
      <c r="F2" s="13"/>
    </row>
    <row r="3" spans="1:14">
      <c r="A3" s="2" t="s">
        <v>2</v>
      </c>
      <c r="B3" s="60" t="s">
        <v>389</v>
      </c>
      <c r="D3" s="13"/>
      <c r="E3" s="13"/>
      <c r="F3" s="13"/>
    </row>
    <row r="4" spans="1:14">
      <c r="A4" s="2" t="s">
        <v>3</v>
      </c>
      <c r="B4" s="61" t="s">
        <v>157</v>
      </c>
      <c r="D4" s="13"/>
      <c r="E4" s="13"/>
      <c r="F4" s="13"/>
    </row>
    <row r="5" spans="1:14" ht="18.75">
      <c r="A5" s="74" t="s">
        <v>87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6"/>
    </row>
    <row r="6" spans="1:14" s="15" customFormat="1">
      <c r="A6" s="31" t="s">
        <v>45</v>
      </c>
      <c r="B6" s="32" t="s">
        <v>46</v>
      </c>
      <c r="C6" s="106" t="s">
        <v>66</v>
      </c>
      <c r="D6" s="106" t="s">
        <v>79</v>
      </c>
      <c r="E6" s="106" t="s">
        <v>47</v>
      </c>
      <c r="F6" s="106" t="s">
        <v>80</v>
      </c>
      <c r="G6" s="106" t="s">
        <v>50</v>
      </c>
      <c r="H6" s="100" t="s">
        <v>147</v>
      </c>
      <c r="I6" s="100" t="s">
        <v>148</v>
      </c>
      <c r="J6" s="100" t="s">
        <v>152</v>
      </c>
      <c r="K6" s="100" t="s">
        <v>53</v>
      </c>
      <c r="L6" s="100" t="s">
        <v>69</v>
      </c>
      <c r="M6" s="100" t="s">
        <v>54</v>
      </c>
      <c r="N6" s="35" t="s">
        <v>143</v>
      </c>
    </row>
    <row r="7" spans="1:14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92" t="s">
        <v>434</v>
      </c>
      <c r="G7" s="92" t="s">
        <v>434</v>
      </c>
      <c r="H7" s="16" t="s">
        <v>144</v>
      </c>
      <c r="I7" s="92" t="s">
        <v>434</v>
      </c>
      <c r="J7" s="16" t="s">
        <v>145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94" t="s">
        <v>434</v>
      </c>
      <c r="C9" s="94" t="s">
        <v>434</v>
      </c>
      <c r="D9" s="94" t="s">
        <v>434</v>
      </c>
      <c r="E9" s="94" t="s">
        <v>434</v>
      </c>
      <c r="F9" s="94" t="s">
        <v>434</v>
      </c>
      <c r="G9" s="94" t="s">
        <v>434</v>
      </c>
      <c r="H9" s="52">
        <v>0</v>
      </c>
      <c r="I9" s="94" t="s">
        <v>434</v>
      </c>
      <c r="J9" s="52">
        <v>0</v>
      </c>
      <c r="K9" s="52">
        <v>0</v>
      </c>
      <c r="L9" s="94" t="s">
        <v>434</v>
      </c>
      <c r="M9" s="53">
        <v>0</v>
      </c>
      <c r="N9" s="53">
        <v>0</v>
      </c>
    </row>
    <row r="10" spans="1:14">
      <c r="A10" s="56" t="s">
        <v>160</v>
      </c>
      <c r="B10" s="98" t="s">
        <v>434</v>
      </c>
      <c r="C10" s="98" t="s">
        <v>434</v>
      </c>
      <c r="D10" s="99" t="s">
        <v>434</v>
      </c>
      <c r="E10" s="99" t="s">
        <v>434</v>
      </c>
      <c r="F10" s="99" t="s">
        <v>434</v>
      </c>
      <c r="G10" s="99" t="s">
        <v>434</v>
      </c>
      <c r="H10" s="58">
        <v>0</v>
      </c>
      <c r="I10" s="99" t="s">
        <v>434</v>
      </c>
      <c r="J10" s="58">
        <v>0</v>
      </c>
      <c r="K10" s="58">
        <v>0</v>
      </c>
      <c r="L10" s="99" t="s">
        <v>434</v>
      </c>
      <c r="M10" s="57">
        <v>0</v>
      </c>
      <c r="N10" s="57">
        <v>0</v>
      </c>
    </row>
    <row r="11" spans="1:14">
      <c r="A11" s="56" t="s">
        <v>242</v>
      </c>
      <c r="B11" s="98" t="s">
        <v>434</v>
      </c>
      <c r="C11" s="98" t="s">
        <v>434</v>
      </c>
      <c r="D11" s="99" t="s">
        <v>434</v>
      </c>
      <c r="E11" s="99" t="s">
        <v>434</v>
      </c>
      <c r="F11" s="99" t="s">
        <v>434</v>
      </c>
      <c r="G11" s="99" t="s">
        <v>434</v>
      </c>
      <c r="H11" s="58">
        <v>0</v>
      </c>
      <c r="I11" s="99" t="s">
        <v>434</v>
      </c>
      <c r="J11" s="58">
        <v>0</v>
      </c>
      <c r="K11" s="58">
        <v>0</v>
      </c>
      <c r="L11" s="99" t="s">
        <v>434</v>
      </c>
      <c r="M11" s="57">
        <v>0</v>
      </c>
      <c r="N11" s="57">
        <v>0</v>
      </c>
    </row>
    <row r="12" spans="1:14">
      <c r="A12" t="s">
        <v>175</v>
      </c>
      <c r="B12" t="s">
        <v>175</v>
      </c>
      <c r="C12" s="98" t="s">
        <v>434</v>
      </c>
      <c r="D12" s="99" t="s">
        <v>434</v>
      </c>
      <c r="E12" s="99" t="s">
        <v>434</v>
      </c>
      <c r="F12" t="s">
        <v>175</v>
      </c>
      <c r="G12" t="s">
        <v>175</v>
      </c>
      <c r="H12" s="54">
        <v>0</v>
      </c>
      <c r="I12" s="54">
        <v>0</v>
      </c>
      <c r="J12" s="99" t="s">
        <v>434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243</v>
      </c>
      <c r="B13" s="98" t="s">
        <v>434</v>
      </c>
      <c r="C13" s="98" t="s">
        <v>434</v>
      </c>
      <c r="D13" s="99" t="s">
        <v>434</v>
      </c>
      <c r="E13" s="99" t="s">
        <v>434</v>
      </c>
      <c r="F13" s="99" t="s">
        <v>434</v>
      </c>
      <c r="G13" s="99" t="s">
        <v>434</v>
      </c>
      <c r="H13" s="58">
        <v>0</v>
      </c>
      <c r="I13" s="99" t="s">
        <v>434</v>
      </c>
      <c r="J13" s="58">
        <v>0</v>
      </c>
      <c r="K13" s="58">
        <v>0</v>
      </c>
      <c r="L13" s="99" t="s">
        <v>434</v>
      </c>
      <c r="M13" s="57">
        <v>0</v>
      </c>
      <c r="N13" s="57">
        <v>0</v>
      </c>
    </row>
    <row r="14" spans="1:14">
      <c r="A14" t="s">
        <v>175</v>
      </c>
      <c r="B14" t="s">
        <v>175</v>
      </c>
      <c r="C14" s="98" t="s">
        <v>434</v>
      </c>
      <c r="D14" s="99" t="s">
        <v>434</v>
      </c>
      <c r="E14" s="99" t="s">
        <v>434</v>
      </c>
      <c r="F14" t="s">
        <v>175</v>
      </c>
      <c r="G14" t="s">
        <v>175</v>
      </c>
      <c r="H14" s="54">
        <v>0</v>
      </c>
      <c r="I14" s="54">
        <v>0</v>
      </c>
      <c r="J14" s="99" t="s">
        <v>434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244</v>
      </c>
      <c r="B15" s="98" t="s">
        <v>434</v>
      </c>
      <c r="C15" s="98" t="s">
        <v>434</v>
      </c>
      <c r="D15" s="99" t="s">
        <v>434</v>
      </c>
      <c r="E15" s="99" t="s">
        <v>434</v>
      </c>
      <c r="F15" s="99" t="s">
        <v>434</v>
      </c>
      <c r="G15" s="99" t="s">
        <v>434</v>
      </c>
      <c r="H15" s="58">
        <v>0</v>
      </c>
      <c r="I15" s="99" t="s">
        <v>434</v>
      </c>
      <c r="J15" s="58">
        <v>0</v>
      </c>
      <c r="K15" s="58">
        <v>0</v>
      </c>
      <c r="L15" s="99" t="s">
        <v>434</v>
      </c>
      <c r="M15" s="57">
        <v>0</v>
      </c>
      <c r="N15" s="57">
        <v>0</v>
      </c>
    </row>
    <row r="16" spans="1:14">
      <c r="A16" t="s">
        <v>175</v>
      </c>
      <c r="B16" t="s">
        <v>175</v>
      </c>
      <c r="C16" s="98" t="s">
        <v>434</v>
      </c>
      <c r="D16" s="99" t="s">
        <v>434</v>
      </c>
      <c r="E16" s="99" t="s">
        <v>434</v>
      </c>
      <c r="F16" t="s">
        <v>175</v>
      </c>
      <c r="G16" t="s">
        <v>175</v>
      </c>
      <c r="H16" s="54">
        <v>0</v>
      </c>
      <c r="I16" s="54">
        <v>0</v>
      </c>
      <c r="J16" s="99" t="s">
        <v>434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245</v>
      </c>
      <c r="B17" s="98" t="s">
        <v>434</v>
      </c>
      <c r="C17" s="98" t="s">
        <v>434</v>
      </c>
      <c r="D17" s="99" t="s">
        <v>434</v>
      </c>
      <c r="E17" s="99" t="s">
        <v>434</v>
      </c>
      <c r="F17" s="99" t="s">
        <v>434</v>
      </c>
      <c r="G17" s="99" t="s">
        <v>434</v>
      </c>
      <c r="H17" s="58">
        <v>0</v>
      </c>
      <c r="I17" s="99" t="s">
        <v>434</v>
      </c>
      <c r="J17" s="58">
        <v>0</v>
      </c>
      <c r="K17" s="58">
        <v>0</v>
      </c>
      <c r="L17" s="99" t="s">
        <v>434</v>
      </c>
      <c r="M17" s="57">
        <v>0</v>
      </c>
      <c r="N17" s="57">
        <v>0</v>
      </c>
    </row>
    <row r="18" spans="1:14">
      <c r="A18" t="s">
        <v>175</v>
      </c>
      <c r="B18" t="s">
        <v>175</v>
      </c>
      <c r="C18" s="98" t="s">
        <v>434</v>
      </c>
      <c r="D18" s="99" t="s">
        <v>434</v>
      </c>
      <c r="E18" s="99" t="s">
        <v>434</v>
      </c>
      <c r="F18" t="s">
        <v>175</v>
      </c>
      <c r="G18" t="s">
        <v>175</v>
      </c>
      <c r="H18" s="54">
        <v>0</v>
      </c>
      <c r="I18" s="54">
        <v>0</v>
      </c>
      <c r="J18" s="99" t="s">
        <v>434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180</v>
      </c>
      <c r="B19" s="98" t="s">
        <v>434</v>
      </c>
      <c r="C19" s="98" t="s">
        <v>434</v>
      </c>
      <c r="D19" s="99" t="s">
        <v>434</v>
      </c>
      <c r="E19" s="99" t="s">
        <v>434</v>
      </c>
      <c r="F19" s="99" t="s">
        <v>434</v>
      </c>
      <c r="G19" s="99" t="s">
        <v>434</v>
      </c>
      <c r="H19" s="58">
        <v>0</v>
      </c>
      <c r="I19" s="99" t="s">
        <v>434</v>
      </c>
      <c r="J19" s="58">
        <v>0</v>
      </c>
      <c r="K19" s="58">
        <v>0</v>
      </c>
      <c r="L19" s="99" t="s">
        <v>434</v>
      </c>
      <c r="M19" s="57">
        <v>0</v>
      </c>
      <c r="N19" s="57">
        <v>0</v>
      </c>
    </row>
    <row r="20" spans="1:14">
      <c r="A20" s="56" t="s">
        <v>239</v>
      </c>
      <c r="B20" s="98" t="s">
        <v>434</v>
      </c>
      <c r="C20" s="98" t="s">
        <v>434</v>
      </c>
      <c r="D20" s="99" t="s">
        <v>434</v>
      </c>
      <c r="E20" s="99" t="s">
        <v>434</v>
      </c>
      <c r="F20" s="99" t="s">
        <v>434</v>
      </c>
      <c r="G20" s="99" t="s">
        <v>434</v>
      </c>
      <c r="H20" s="58">
        <v>0</v>
      </c>
      <c r="I20" s="99" t="s">
        <v>434</v>
      </c>
      <c r="J20" s="58">
        <v>0</v>
      </c>
      <c r="K20" s="58">
        <v>0</v>
      </c>
      <c r="L20" s="99" t="s">
        <v>434</v>
      </c>
      <c r="M20" s="57">
        <v>0</v>
      </c>
      <c r="N20" s="57">
        <v>0</v>
      </c>
    </row>
    <row r="21" spans="1:14">
      <c r="A21" t="s">
        <v>175</v>
      </c>
      <c r="B21" t="s">
        <v>175</v>
      </c>
      <c r="C21" s="98" t="s">
        <v>434</v>
      </c>
      <c r="D21" s="99" t="s">
        <v>434</v>
      </c>
      <c r="E21" s="99" t="s">
        <v>434</v>
      </c>
      <c r="F21" t="s">
        <v>175</v>
      </c>
      <c r="G21" t="s">
        <v>175</v>
      </c>
      <c r="H21" s="54">
        <v>0</v>
      </c>
      <c r="I21" s="54">
        <v>0</v>
      </c>
      <c r="J21" s="99" t="s">
        <v>434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240</v>
      </c>
      <c r="B22" s="98" t="s">
        <v>434</v>
      </c>
      <c r="C22" s="98" t="s">
        <v>434</v>
      </c>
      <c r="D22" s="99" t="s">
        <v>434</v>
      </c>
      <c r="E22" s="99" t="s">
        <v>434</v>
      </c>
      <c r="F22" s="99" t="s">
        <v>434</v>
      </c>
      <c r="G22" s="99" t="s">
        <v>434</v>
      </c>
      <c r="H22" s="58">
        <v>0</v>
      </c>
      <c r="I22" s="99" t="s">
        <v>434</v>
      </c>
      <c r="J22" s="58">
        <v>0</v>
      </c>
      <c r="K22" s="58">
        <v>0</v>
      </c>
      <c r="L22" s="99" t="s">
        <v>434</v>
      </c>
      <c r="M22" s="57">
        <v>0</v>
      </c>
      <c r="N22" s="57">
        <v>0</v>
      </c>
    </row>
    <row r="23" spans="1:14">
      <c r="A23" t="s">
        <v>175</v>
      </c>
      <c r="B23" t="s">
        <v>175</v>
      </c>
      <c r="C23" s="98" t="s">
        <v>434</v>
      </c>
      <c r="D23" s="99" t="s">
        <v>434</v>
      </c>
      <c r="E23" s="99" t="s">
        <v>434</v>
      </c>
      <c r="F23" t="s">
        <v>175</v>
      </c>
      <c r="G23" t="s">
        <v>175</v>
      </c>
      <c r="H23" s="54">
        <v>0</v>
      </c>
      <c r="I23" s="54">
        <v>0</v>
      </c>
      <c r="J23" s="99" t="s">
        <v>434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t="s">
        <v>182</v>
      </c>
      <c r="B24" s="98" t="s">
        <v>434</v>
      </c>
      <c r="C24" s="98" t="s">
        <v>434</v>
      </c>
      <c r="D24" s="99" t="s">
        <v>434</v>
      </c>
      <c r="E24" s="99" t="s">
        <v>434</v>
      </c>
      <c r="F24" s="99" t="s">
        <v>434</v>
      </c>
      <c r="G24" s="99" t="s">
        <v>434</v>
      </c>
      <c r="H24" s="99" t="s">
        <v>434</v>
      </c>
      <c r="I24" s="99" t="s">
        <v>434</v>
      </c>
      <c r="J24" s="99" t="s">
        <v>434</v>
      </c>
      <c r="K24" s="99" t="s">
        <v>434</v>
      </c>
      <c r="L24" s="99" t="s">
        <v>434</v>
      </c>
      <c r="M24" s="99" t="s">
        <v>434</v>
      </c>
      <c r="N24" s="99" t="s">
        <v>434</v>
      </c>
    </row>
    <row r="25" spans="1:14">
      <c r="A25" t="s">
        <v>233</v>
      </c>
      <c r="B25" s="98" t="s">
        <v>434</v>
      </c>
      <c r="C25" s="98" t="s">
        <v>434</v>
      </c>
      <c r="D25" s="99" t="s">
        <v>434</v>
      </c>
      <c r="E25" s="99" t="s">
        <v>434</v>
      </c>
      <c r="F25" s="99" t="s">
        <v>434</v>
      </c>
      <c r="G25" s="99" t="s">
        <v>434</v>
      </c>
      <c r="H25" s="99" t="s">
        <v>434</v>
      </c>
      <c r="I25" s="99" t="s">
        <v>434</v>
      </c>
      <c r="J25" s="99" t="s">
        <v>434</v>
      </c>
      <c r="K25" s="99" t="s">
        <v>434</v>
      </c>
      <c r="L25" s="99" t="s">
        <v>434</v>
      </c>
      <c r="M25" s="99" t="s">
        <v>434</v>
      </c>
      <c r="N25" s="99" t="s">
        <v>434</v>
      </c>
    </row>
    <row r="26" spans="1:14">
      <c r="A26" t="s">
        <v>234</v>
      </c>
      <c r="B26" s="98" t="s">
        <v>434</v>
      </c>
      <c r="C26" s="98" t="s">
        <v>434</v>
      </c>
      <c r="D26" s="99" t="s">
        <v>434</v>
      </c>
      <c r="E26" s="99" t="s">
        <v>434</v>
      </c>
      <c r="F26" s="99" t="s">
        <v>434</v>
      </c>
      <c r="G26" s="99" t="s">
        <v>434</v>
      </c>
      <c r="H26" s="99" t="s">
        <v>434</v>
      </c>
      <c r="I26" s="99" t="s">
        <v>434</v>
      </c>
      <c r="J26" s="99" t="s">
        <v>434</v>
      </c>
      <c r="K26" s="99" t="s">
        <v>434</v>
      </c>
      <c r="L26" s="99" t="s">
        <v>434</v>
      </c>
      <c r="M26" s="99" t="s">
        <v>434</v>
      </c>
      <c r="N26" s="99" t="s">
        <v>434</v>
      </c>
    </row>
    <row r="27" spans="1:14">
      <c r="A27" t="s">
        <v>235</v>
      </c>
      <c r="B27" s="98" t="s">
        <v>434</v>
      </c>
      <c r="C27" s="98" t="s">
        <v>434</v>
      </c>
      <c r="D27" s="99" t="s">
        <v>434</v>
      </c>
      <c r="E27" s="99" t="s">
        <v>434</v>
      </c>
      <c r="F27" s="99" t="s">
        <v>434</v>
      </c>
      <c r="G27" s="99" t="s">
        <v>434</v>
      </c>
      <c r="H27" s="99" t="s">
        <v>434</v>
      </c>
      <c r="I27" s="99" t="s">
        <v>434</v>
      </c>
      <c r="J27" s="99" t="s">
        <v>434</v>
      </c>
      <c r="K27" s="99" t="s">
        <v>434</v>
      </c>
      <c r="L27" s="99" t="s">
        <v>434</v>
      </c>
      <c r="M27" s="99" t="s">
        <v>434</v>
      </c>
      <c r="N27" s="99" t="s">
        <v>434</v>
      </c>
    </row>
    <row r="28" spans="1:14">
      <c r="A28" t="s">
        <v>236</v>
      </c>
      <c r="B28" s="98" t="s">
        <v>434</v>
      </c>
      <c r="C28" s="98" t="s">
        <v>434</v>
      </c>
      <c r="D28" s="99" t="s">
        <v>434</v>
      </c>
      <c r="E28" s="99" t="s">
        <v>434</v>
      </c>
      <c r="F28" s="99" t="s">
        <v>434</v>
      </c>
      <c r="G28" s="99" t="s">
        <v>434</v>
      </c>
      <c r="H28" s="99" t="s">
        <v>434</v>
      </c>
      <c r="I28" s="99" t="s">
        <v>434</v>
      </c>
      <c r="J28" s="99" t="s">
        <v>434</v>
      </c>
      <c r="K28" s="99" t="s">
        <v>434</v>
      </c>
      <c r="L28" s="99" t="s">
        <v>434</v>
      </c>
      <c r="M28" s="99" t="s">
        <v>434</v>
      </c>
      <c r="N28" s="99" t="s">
        <v>434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A1:XFD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>
      <c r="A1" s="2" t="s">
        <v>0</v>
      </c>
      <c r="B1" s="59" t="s">
        <v>433</v>
      </c>
      <c r="D1" s="13"/>
      <c r="E1" s="13"/>
      <c r="F1" s="13"/>
    </row>
    <row r="2" spans="1:15">
      <c r="A2" s="2" t="s">
        <v>1</v>
      </c>
      <c r="B2" s="9" t="s">
        <v>388</v>
      </c>
      <c r="D2" s="13"/>
      <c r="E2" s="13"/>
      <c r="F2" s="13"/>
    </row>
    <row r="3" spans="1:15">
      <c r="A3" s="2" t="s">
        <v>2</v>
      </c>
      <c r="B3" s="60" t="s">
        <v>389</v>
      </c>
      <c r="D3" s="13"/>
      <c r="E3" s="13"/>
      <c r="F3" s="13"/>
    </row>
    <row r="4" spans="1:15">
      <c r="A4" s="2" t="s">
        <v>3</v>
      </c>
      <c r="B4" s="61" t="s">
        <v>157</v>
      </c>
      <c r="D4" s="13"/>
      <c r="E4" s="13"/>
      <c r="F4" s="13"/>
    </row>
    <row r="5" spans="1:15" ht="18.75">
      <c r="A5" s="74" t="s">
        <v>154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147</v>
      </c>
      <c r="H6" s="32" t="s">
        <v>148</v>
      </c>
      <c r="I6" s="100" t="s">
        <v>152</v>
      </c>
      <c r="J6" s="32" t="s">
        <v>53</v>
      </c>
      <c r="K6" s="32" t="s">
        <v>69</v>
      </c>
      <c r="L6" s="32" t="s">
        <v>54</v>
      </c>
      <c r="M6" s="32" t="s">
        <v>143</v>
      </c>
      <c r="O6" s="13"/>
    </row>
    <row r="7" spans="1:15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92" t="s">
        <v>434</v>
      </c>
      <c r="G7" s="20" t="s">
        <v>144</v>
      </c>
      <c r="H7" s="92" t="s">
        <v>434</v>
      </c>
      <c r="I7" s="16" t="s">
        <v>145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153</v>
      </c>
      <c r="B9" s="94" t="s">
        <v>434</v>
      </c>
      <c r="C9" s="94" t="s">
        <v>434</v>
      </c>
      <c r="D9" s="94" t="s">
        <v>434</v>
      </c>
      <c r="E9" s="94" t="s">
        <v>434</v>
      </c>
      <c r="F9" s="94" t="s">
        <v>434</v>
      </c>
      <c r="G9" s="52">
        <v>26157724</v>
      </c>
      <c r="H9" s="94" t="s">
        <v>434</v>
      </c>
      <c r="I9" s="52">
        <v>63.847785690000002</v>
      </c>
      <c r="J9" s="52">
        <v>228744.71709233837</v>
      </c>
      <c r="K9" s="94" t="s">
        <v>434</v>
      </c>
      <c r="L9" s="53">
        <v>1</v>
      </c>
      <c r="M9" s="53">
        <v>0.77439999999999998</v>
      </c>
      <c r="N9" s="24"/>
    </row>
    <row r="10" spans="1:15">
      <c r="A10" s="56" t="s">
        <v>160</v>
      </c>
      <c r="B10" s="98" t="s">
        <v>434</v>
      </c>
      <c r="C10" s="99" t="s">
        <v>434</v>
      </c>
      <c r="D10" s="99" t="s">
        <v>434</v>
      </c>
      <c r="E10" s="99" t="s">
        <v>434</v>
      </c>
      <c r="F10" s="99" t="s">
        <v>434</v>
      </c>
      <c r="G10" s="58">
        <v>25205048</v>
      </c>
      <c r="H10" s="99" t="s">
        <v>434</v>
      </c>
      <c r="I10" s="58">
        <v>0</v>
      </c>
      <c r="J10" s="58">
        <v>130854.71915790001</v>
      </c>
      <c r="K10" s="99" t="s">
        <v>434</v>
      </c>
      <c r="L10" s="57">
        <v>0.57210000000000005</v>
      </c>
      <c r="M10" s="57">
        <v>0.443</v>
      </c>
    </row>
    <row r="11" spans="1:15">
      <c r="A11" s="56" t="s">
        <v>246</v>
      </c>
      <c r="B11" s="98" t="s">
        <v>434</v>
      </c>
      <c r="C11" s="99" t="s">
        <v>434</v>
      </c>
      <c r="D11" s="99" t="s">
        <v>434</v>
      </c>
      <c r="E11" s="99" t="s">
        <v>434</v>
      </c>
      <c r="F11" s="99" t="s">
        <v>434</v>
      </c>
      <c r="G11" s="58">
        <v>2268744</v>
      </c>
      <c r="H11" s="99" t="s">
        <v>434</v>
      </c>
      <c r="I11" s="58">
        <v>0</v>
      </c>
      <c r="J11" s="58">
        <v>50895.170239999999</v>
      </c>
      <c r="K11" s="99" t="s">
        <v>434</v>
      </c>
      <c r="L11" s="57">
        <v>0.2225</v>
      </c>
      <c r="M11" s="57">
        <v>0.17230000000000001</v>
      </c>
    </row>
    <row r="12" spans="1:15">
      <c r="A12" t="s">
        <v>247</v>
      </c>
      <c r="B12" t="s">
        <v>248</v>
      </c>
      <c r="C12" t="s">
        <v>96</v>
      </c>
      <c r="D12" t="s">
        <v>249</v>
      </c>
      <c r="E12" t="s">
        <v>250</v>
      </c>
      <c r="F12" t="s">
        <v>97</v>
      </c>
      <c r="G12" s="54">
        <v>563726</v>
      </c>
      <c r="H12" s="54">
        <v>1851</v>
      </c>
      <c r="I12" s="54">
        <v>0</v>
      </c>
      <c r="J12" s="54">
        <v>10434.56826</v>
      </c>
      <c r="K12" s="55">
        <v>2.9700000000000001E-2</v>
      </c>
      <c r="L12" s="55">
        <v>4.5600000000000002E-2</v>
      </c>
      <c r="M12" s="55">
        <v>3.5299999999999998E-2</v>
      </c>
    </row>
    <row r="13" spans="1:15">
      <c r="A13" t="s">
        <v>251</v>
      </c>
      <c r="B13" t="s">
        <v>252</v>
      </c>
      <c r="C13" t="s">
        <v>96</v>
      </c>
      <c r="D13" t="s">
        <v>249</v>
      </c>
      <c r="E13" t="s">
        <v>250</v>
      </c>
      <c r="F13" t="s">
        <v>97</v>
      </c>
      <c r="G13" s="54">
        <v>250907</v>
      </c>
      <c r="H13" s="54">
        <v>1859</v>
      </c>
      <c r="I13" s="54">
        <v>0</v>
      </c>
      <c r="J13" s="54">
        <v>4664.3611300000002</v>
      </c>
      <c r="K13" s="55">
        <v>5.28E-2</v>
      </c>
      <c r="L13" s="55">
        <v>2.0400000000000001E-2</v>
      </c>
      <c r="M13" s="55">
        <v>1.5800000000000002E-2</v>
      </c>
    </row>
    <row r="14" spans="1:15">
      <c r="A14" t="s">
        <v>253</v>
      </c>
      <c r="B14" t="s">
        <v>254</v>
      </c>
      <c r="C14" t="s">
        <v>96</v>
      </c>
      <c r="D14" t="s">
        <v>255</v>
      </c>
      <c r="E14" t="s">
        <v>250</v>
      </c>
      <c r="F14" t="s">
        <v>97</v>
      </c>
      <c r="G14" s="54">
        <v>598525</v>
      </c>
      <c r="H14" s="54">
        <v>1857</v>
      </c>
      <c r="I14" s="54">
        <v>0</v>
      </c>
      <c r="J14" s="54">
        <v>11114.60925</v>
      </c>
      <c r="K14" s="55">
        <v>3.78E-2</v>
      </c>
      <c r="L14" s="55">
        <v>4.8599999999999997E-2</v>
      </c>
      <c r="M14" s="55">
        <v>3.7600000000000001E-2</v>
      </c>
    </row>
    <row r="15" spans="1:15">
      <c r="A15" t="s">
        <v>256</v>
      </c>
      <c r="B15" t="s">
        <v>257</v>
      </c>
      <c r="C15" t="s">
        <v>96</v>
      </c>
      <c r="D15" t="s">
        <v>258</v>
      </c>
      <c r="E15" t="s">
        <v>250</v>
      </c>
      <c r="F15" t="s">
        <v>97</v>
      </c>
      <c r="G15" s="54">
        <v>802445</v>
      </c>
      <c r="H15" s="54">
        <v>1850</v>
      </c>
      <c r="I15" s="54">
        <v>0</v>
      </c>
      <c r="J15" s="54">
        <v>14845.2325</v>
      </c>
      <c r="K15" s="55">
        <v>6.6900000000000001E-2</v>
      </c>
      <c r="L15" s="55">
        <v>6.4899999999999999E-2</v>
      </c>
      <c r="M15" s="55">
        <v>5.0299999999999997E-2</v>
      </c>
    </row>
    <row r="16" spans="1:15">
      <c r="A16" t="s">
        <v>259</v>
      </c>
      <c r="B16" t="s">
        <v>260</v>
      </c>
      <c r="C16" t="s">
        <v>96</v>
      </c>
      <c r="D16" t="s">
        <v>261</v>
      </c>
      <c r="E16" t="s">
        <v>250</v>
      </c>
      <c r="F16" t="s">
        <v>97</v>
      </c>
      <c r="G16" s="54">
        <v>53141</v>
      </c>
      <c r="H16" s="54">
        <v>18510</v>
      </c>
      <c r="I16" s="54">
        <v>0</v>
      </c>
      <c r="J16" s="54">
        <v>9836.3991000000005</v>
      </c>
      <c r="K16" s="55">
        <v>8.3999999999999995E-3</v>
      </c>
      <c r="L16" s="55">
        <v>4.2999999999999997E-2</v>
      </c>
      <c r="M16" s="55">
        <v>3.3300000000000003E-2</v>
      </c>
    </row>
    <row r="17" spans="1:13">
      <c r="A17" s="56" t="s">
        <v>262</v>
      </c>
      <c r="B17" s="98" t="s">
        <v>434</v>
      </c>
      <c r="C17" s="99" t="s">
        <v>434</v>
      </c>
      <c r="D17" s="99" t="s">
        <v>434</v>
      </c>
      <c r="E17" s="99" t="s">
        <v>434</v>
      </c>
      <c r="F17" s="99" t="s">
        <v>434</v>
      </c>
      <c r="G17" s="58">
        <v>0</v>
      </c>
      <c r="H17" s="99" t="s">
        <v>434</v>
      </c>
      <c r="I17" s="58">
        <v>0</v>
      </c>
      <c r="J17" s="58">
        <v>0</v>
      </c>
      <c r="K17" s="99" t="s">
        <v>434</v>
      </c>
      <c r="L17" s="57">
        <v>0</v>
      </c>
      <c r="M17" s="57">
        <v>0</v>
      </c>
    </row>
    <row r="18" spans="1:13">
      <c r="A18" t="s">
        <v>175</v>
      </c>
      <c r="B18" t="s">
        <v>175</v>
      </c>
      <c r="C18" s="99" t="s">
        <v>434</v>
      </c>
      <c r="D18" s="99" t="s">
        <v>434</v>
      </c>
      <c r="E18" t="s">
        <v>175</v>
      </c>
      <c r="F18" t="s">
        <v>175</v>
      </c>
      <c r="G18" s="54">
        <v>0</v>
      </c>
      <c r="H18" s="54">
        <v>0</v>
      </c>
      <c r="I18" s="99" t="s">
        <v>434</v>
      </c>
      <c r="J18" s="54">
        <v>0</v>
      </c>
      <c r="K18" s="55">
        <v>0</v>
      </c>
      <c r="L18" s="55">
        <v>0</v>
      </c>
      <c r="M18" s="55">
        <v>0</v>
      </c>
    </row>
    <row r="19" spans="1:13">
      <c r="A19" s="56" t="s">
        <v>263</v>
      </c>
      <c r="B19" s="98" t="s">
        <v>434</v>
      </c>
      <c r="C19" s="99" t="s">
        <v>434</v>
      </c>
      <c r="D19" s="99" t="s">
        <v>434</v>
      </c>
      <c r="E19" s="99" t="s">
        <v>434</v>
      </c>
      <c r="F19" s="99" t="s">
        <v>434</v>
      </c>
      <c r="G19" s="58">
        <v>22936304</v>
      </c>
      <c r="H19" s="99" t="s">
        <v>434</v>
      </c>
      <c r="I19" s="58">
        <v>0</v>
      </c>
      <c r="J19" s="58">
        <v>79959.5489179</v>
      </c>
      <c r="K19" s="99" t="s">
        <v>434</v>
      </c>
      <c r="L19" s="57">
        <v>0.34960000000000002</v>
      </c>
      <c r="M19" s="57">
        <v>0.2707</v>
      </c>
    </row>
    <row r="20" spans="1:13">
      <c r="A20" t="s">
        <v>264</v>
      </c>
      <c r="B20" t="s">
        <v>265</v>
      </c>
      <c r="C20" t="s">
        <v>96</v>
      </c>
      <c r="D20" t="s">
        <v>249</v>
      </c>
      <c r="E20" t="s">
        <v>266</v>
      </c>
      <c r="F20" t="s">
        <v>97</v>
      </c>
      <c r="G20" s="54">
        <v>5994686</v>
      </c>
      <c r="H20" s="54">
        <v>363.77</v>
      </c>
      <c r="I20" s="54">
        <v>0</v>
      </c>
      <c r="J20" s="54">
        <v>21806.869262200002</v>
      </c>
      <c r="K20" s="55">
        <v>4.9599999999999998E-2</v>
      </c>
      <c r="L20" s="55">
        <v>9.5299999999999996E-2</v>
      </c>
      <c r="M20" s="55">
        <v>7.3800000000000004E-2</v>
      </c>
    </row>
    <row r="21" spans="1:13">
      <c r="A21" t="s">
        <v>267</v>
      </c>
      <c r="B21" t="s">
        <v>268</v>
      </c>
      <c r="C21" t="s">
        <v>96</v>
      </c>
      <c r="D21" t="s">
        <v>249</v>
      </c>
      <c r="E21" t="s">
        <v>266</v>
      </c>
      <c r="F21" t="s">
        <v>97</v>
      </c>
      <c r="G21" s="54">
        <v>1764061</v>
      </c>
      <c r="H21" s="54">
        <v>381</v>
      </c>
      <c r="I21" s="54">
        <v>0</v>
      </c>
      <c r="J21" s="54">
        <v>6721.0724099999998</v>
      </c>
      <c r="K21" s="55">
        <v>5.8099999999999999E-2</v>
      </c>
      <c r="L21" s="55">
        <v>2.9399999999999999E-2</v>
      </c>
      <c r="M21" s="55">
        <v>2.2800000000000001E-2</v>
      </c>
    </row>
    <row r="22" spans="1:13">
      <c r="A22" t="s">
        <v>269</v>
      </c>
      <c r="B22" t="s">
        <v>270</v>
      </c>
      <c r="C22" t="s">
        <v>96</v>
      </c>
      <c r="D22" t="s">
        <v>271</v>
      </c>
      <c r="E22" t="s">
        <v>266</v>
      </c>
      <c r="F22" t="s">
        <v>97</v>
      </c>
      <c r="G22" s="54">
        <v>1150000</v>
      </c>
      <c r="H22" s="54">
        <v>449.6</v>
      </c>
      <c r="I22" s="54">
        <v>0</v>
      </c>
      <c r="J22" s="54">
        <v>5170.3999999999996</v>
      </c>
      <c r="K22" s="55">
        <v>3.8199999999999998E-2</v>
      </c>
      <c r="L22" s="55">
        <v>2.2599999999999999E-2</v>
      </c>
      <c r="M22" s="55">
        <v>1.7500000000000002E-2</v>
      </c>
    </row>
    <row r="23" spans="1:13">
      <c r="A23" t="s">
        <v>272</v>
      </c>
      <c r="B23" t="s">
        <v>273</v>
      </c>
      <c r="C23" t="s">
        <v>96</v>
      </c>
      <c r="D23" t="s">
        <v>255</v>
      </c>
      <c r="E23" t="s">
        <v>266</v>
      </c>
      <c r="F23" t="s">
        <v>97</v>
      </c>
      <c r="G23" s="54">
        <v>1484830</v>
      </c>
      <c r="H23" s="54">
        <v>382.52</v>
      </c>
      <c r="I23" s="54">
        <v>0</v>
      </c>
      <c r="J23" s="54">
        <v>5679.7717160000002</v>
      </c>
      <c r="K23" s="55">
        <v>3.9300000000000002E-2</v>
      </c>
      <c r="L23" s="55">
        <v>2.4799999999999999E-2</v>
      </c>
      <c r="M23" s="55">
        <v>1.9199999999999998E-2</v>
      </c>
    </row>
    <row r="24" spans="1:13">
      <c r="A24" t="s">
        <v>274</v>
      </c>
      <c r="B24" t="s">
        <v>275</v>
      </c>
      <c r="C24" t="s">
        <v>96</v>
      </c>
      <c r="D24" t="s">
        <v>255</v>
      </c>
      <c r="E24" t="s">
        <v>266</v>
      </c>
      <c r="F24" t="s">
        <v>97</v>
      </c>
      <c r="G24" s="54">
        <v>232081</v>
      </c>
      <c r="H24" s="54">
        <v>3807.45</v>
      </c>
      <c r="I24" s="54">
        <v>0</v>
      </c>
      <c r="J24" s="54">
        <v>8836.3680344999993</v>
      </c>
      <c r="K24" s="55">
        <v>7.4999999999999997E-2</v>
      </c>
      <c r="L24" s="55">
        <v>3.8600000000000002E-2</v>
      </c>
      <c r="M24" s="55">
        <v>2.9899999999999999E-2</v>
      </c>
    </row>
    <row r="25" spans="1:13">
      <c r="A25" t="s">
        <v>276</v>
      </c>
      <c r="B25" t="s">
        <v>277</v>
      </c>
      <c r="C25" t="s">
        <v>96</v>
      </c>
      <c r="D25" t="s">
        <v>258</v>
      </c>
      <c r="E25" t="s">
        <v>266</v>
      </c>
      <c r="F25" t="s">
        <v>97</v>
      </c>
      <c r="G25" s="54">
        <v>6124373</v>
      </c>
      <c r="H25" s="54">
        <v>352.68</v>
      </c>
      <c r="I25" s="54">
        <v>0</v>
      </c>
      <c r="J25" s="54">
        <v>21599.4386964</v>
      </c>
      <c r="K25" s="55">
        <v>5.5100000000000003E-2</v>
      </c>
      <c r="L25" s="55">
        <v>9.4399999999999998E-2</v>
      </c>
      <c r="M25" s="55">
        <v>7.3099999999999998E-2</v>
      </c>
    </row>
    <row r="26" spans="1:13">
      <c r="A26" t="s">
        <v>278</v>
      </c>
      <c r="B26" t="s">
        <v>279</v>
      </c>
      <c r="C26" t="s">
        <v>96</v>
      </c>
      <c r="D26" t="s">
        <v>261</v>
      </c>
      <c r="E26" t="s">
        <v>266</v>
      </c>
      <c r="F26" t="s">
        <v>97</v>
      </c>
      <c r="G26" s="54">
        <v>6092254</v>
      </c>
      <c r="H26" s="54">
        <v>107.73</v>
      </c>
      <c r="I26" s="54">
        <v>0</v>
      </c>
      <c r="J26" s="54">
        <v>6563.1852342000002</v>
      </c>
      <c r="K26" s="55">
        <v>2.4799999999999999E-2</v>
      </c>
      <c r="L26" s="55">
        <v>2.87E-2</v>
      </c>
      <c r="M26" s="55">
        <v>2.2200000000000001E-2</v>
      </c>
    </row>
    <row r="27" spans="1:13">
      <c r="A27" t="s">
        <v>280</v>
      </c>
      <c r="B27" t="s">
        <v>281</v>
      </c>
      <c r="C27" t="s">
        <v>96</v>
      </c>
      <c r="D27" t="s">
        <v>261</v>
      </c>
      <c r="E27" t="s">
        <v>266</v>
      </c>
      <c r="F27" t="s">
        <v>97</v>
      </c>
      <c r="G27" s="54">
        <v>94019</v>
      </c>
      <c r="H27" s="54">
        <v>3810.34</v>
      </c>
      <c r="I27" s="54">
        <v>0</v>
      </c>
      <c r="J27" s="54">
        <v>3582.4435646000002</v>
      </c>
      <c r="K27" s="55">
        <v>2.4299999999999999E-2</v>
      </c>
      <c r="L27" s="55">
        <v>1.5699999999999999E-2</v>
      </c>
      <c r="M27" s="55">
        <v>1.21E-2</v>
      </c>
    </row>
    <row r="28" spans="1:13">
      <c r="A28" s="56" t="s">
        <v>282</v>
      </c>
      <c r="B28" s="98" t="s">
        <v>434</v>
      </c>
      <c r="C28" s="99" t="s">
        <v>434</v>
      </c>
      <c r="D28" s="99" t="s">
        <v>434</v>
      </c>
      <c r="E28" s="99" t="s">
        <v>434</v>
      </c>
      <c r="F28" s="99" t="s">
        <v>434</v>
      </c>
      <c r="G28" s="58">
        <v>0</v>
      </c>
      <c r="H28" s="99" t="s">
        <v>434</v>
      </c>
      <c r="I28" s="58">
        <v>0</v>
      </c>
      <c r="J28" s="58">
        <v>0</v>
      </c>
      <c r="K28" s="99" t="s">
        <v>434</v>
      </c>
      <c r="L28" s="57">
        <v>0</v>
      </c>
      <c r="M28" s="57">
        <v>0</v>
      </c>
    </row>
    <row r="29" spans="1:13">
      <c r="A29" t="s">
        <v>175</v>
      </c>
      <c r="B29" t="s">
        <v>175</v>
      </c>
      <c r="C29" s="99" t="s">
        <v>434</v>
      </c>
      <c r="D29" s="99" t="s">
        <v>434</v>
      </c>
      <c r="E29" t="s">
        <v>175</v>
      </c>
      <c r="F29" t="s">
        <v>175</v>
      </c>
      <c r="G29" s="54">
        <v>0</v>
      </c>
      <c r="H29" s="54">
        <v>0</v>
      </c>
      <c r="I29" s="99" t="s">
        <v>434</v>
      </c>
      <c r="J29" s="54">
        <v>0</v>
      </c>
      <c r="K29" s="55">
        <v>0</v>
      </c>
      <c r="L29" s="55">
        <v>0</v>
      </c>
      <c r="M29" s="55">
        <v>0</v>
      </c>
    </row>
    <row r="30" spans="1:13">
      <c r="A30" s="56" t="s">
        <v>241</v>
      </c>
      <c r="B30" s="98" t="s">
        <v>434</v>
      </c>
      <c r="C30" s="99" t="s">
        <v>434</v>
      </c>
      <c r="D30" s="99" t="s">
        <v>434</v>
      </c>
      <c r="E30" s="99" t="s">
        <v>434</v>
      </c>
      <c r="F30" s="99" t="s">
        <v>434</v>
      </c>
      <c r="G30" s="58">
        <v>0</v>
      </c>
      <c r="H30" s="99" t="s">
        <v>434</v>
      </c>
      <c r="I30" s="58">
        <v>0</v>
      </c>
      <c r="J30" s="58">
        <v>0</v>
      </c>
      <c r="K30" s="99" t="s">
        <v>434</v>
      </c>
      <c r="L30" s="57">
        <v>0</v>
      </c>
      <c r="M30" s="57">
        <v>0</v>
      </c>
    </row>
    <row r="31" spans="1:13">
      <c r="A31" t="s">
        <v>175</v>
      </c>
      <c r="B31" t="s">
        <v>175</v>
      </c>
      <c r="C31" s="99" t="s">
        <v>434</v>
      </c>
      <c r="D31" s="99" t="s">
        <v>434</v>
      </c>
      <c r="E31" t="s">
        <v>175</v>
      </c>
      <c r="F31" t="s">
        <v>175</v>
      </c>
      <c r="G31" s="54">
        <v>0</v>
      </c>
      <c r="H31" s="54">
        <v>0</v>
      </c>
      <c r="I31" s="99" t="s">
        <v>434</v>
      </c>
      <c r="J31" s="54">
        <v>0</v>
      </c>
      <c r="K31" s="55">
        <v>0</v>
      </c>
      <c r="L31" s="55">
        <v>0</v>
      </c>
      <c r="M31" s="55">
        <v>0</v>
      </c>
    </row>
    <row r="32" spans="1:13">
      <c r="A32" s="56" t="s">
        <v>283</v>
      </c>
      <c r="B32" s="98" t="s">
        <v>434</v>
      </c>
      <c r="C32" s="99" t="s">
        <v>434</v>
      </c>
      <c r="D32" s="99" t="s">
        <v>434</v>
      </c>
      <c r="E32" s="99" t="s">
        <v>434</v>
      </c>
      <c r="F32" s="99" t="s">
        <v>434</v>
      </c>
      <c r="G32" s="58">
        <v>0</v>
      </c>
      <c r="H32" s="99" t="s">
        <v>434</v>
      </c>
      <c r="I32" s="58">
        <v>0</v>
      </c>
      <c r="J32" s="58">
        <v>0</v>
      </c>
      <c r="K32" s="99" t="s">
        <v>434</v>
      </c>
      <c r="L32" s="57">
        <v>0</v>
      </c>
      <c r="M32" s="57">
        <v>0</v>
      </c>
    </row>
    <row r="33" spans="1:13">
      <c r="A33" t="s">
        <v>175</v>
      </c>
      <c r="B33" t="s">
        <v>175</v>
      </c>
      <c r="C33" s="99" t="s">
        <v>434</v>
      </c>
      <c r="D33" s="99" t="s">
        <v>434</v>
      </c>
      <c r="E33" t="s">
        <v>175</v>
      </c>
      <c r="F33" t="s">
        <v>175</v>
      </c>
      <c r="G33" s="54">
        <v>0</v>
      </c>
      <c r="H33" s="54">
        <v>0</v>
      </c>
      <c r="I33" s="99" t="s">
        <v>434</v>
      </c>
      <c r="J33" s="54">
        <v>0</v>
      </c>
      <c r="K33" s="55">
        <v>0</v>
      </c>
      <c r="L33" s="55">
        <v>0</v>
      </c>
      <c r="M33" s="55">
        <v>0</v>
      </c>
    </row>
    <row r="34" spans="1:13">
      <c r="A34" s="56" t="s">
        <v>180</v>
      </c>
      <c r="B34" s="98" t="s">
        <v>434</v>
      </c>
      <c r="C34" s="99" t="s">
        <v>434</v>
      </c>
      <c r="D34" s="99" t="s">
        <v>434</v>
      </c>
      <c r="E34" s="99" t="s">
        <v>434</v>
      </c>
      <c r="F34" s="99" t="s">
        <v>434</v>
      </c>
      <c r="G34" s="58">
        <v>952676</v>
      </c>
      <c r="H34" s="99" t="s">
        <v>434</v>
      </c>
      <c r="I34" s="58">
        <v>63.847785690000002</v>
      </c>
      <c r="J34" s="58">
        <v>97889.997934438361</v>
      </c>
      <c r="K34" s="99" t="s">
        <v>434</v>
      </c>
      <c r="L34" s="57">
        <v>0.4279</v>
      </c>
      <c r="M34" s="57">
        <v>0.33139999999999997</v>
      </c>
    </row>
    <row r="35" spans="1:13">
      <c r="A35" s="56" t="s">
        <v>284</v>
      </c>
      <c r="B35" s="98" t="s">
        <v>434</v>
      </c>
      <c r="C35" s="99" t="s">
        <v>434</v>
      </c>
      <c r="D35" s="99" t="s">
        <v>434</v>
      </c>
      <c r="E35" s="99" t="s">
        <v>434</v>
      </c>
      <c r="F35" s="99" t="s">
        <v>434</v>
      </c>
      <c r="G35" s="58">
        <v>901483</v>
      </c>
      <c r="H35" s="99" t="s">
        <v>434</v>
      </c>
      <c r="I35" s="58">
        <v>0</v>
      </c>
      <c r="J35" s="58">
        <v>79610.597742913</v>
      </c>
      <c r="K35" s="99" t="s">
        <v>434</v>
      </c>
      <c r="L35" s="57">
        <v>0.34799999999999998</v>
      </c>
      <c r="M35" s="57">
        <v>0.26950000000000002</v>
      </c>
    </row>
    <row r="36" spans="1:13">
      <c r="A36" t="s">
        <v>285</v>
      </c>
      <c r="B36" t="s">
        <v>286</v>
      </c>
      <c r="C36" t="s">
        <v>106</v>
      </c>
      <c r="D36" s="97" t="s">
        <v>434</v>
      </c>
      <c r="E36" t="s">
        <v>250</v>
      </c>
      <c r="F36" t="s">
        <v>99</v>
      </c>
      <c r="G36" s="54">
        <v>633000</v>
      </c>
      <c r="H36" s="54">
        <v>772.45</v>
      </c>
      <c r="I36" s="54">
        <v>0</v>
      </c>
      <c r="J36" s="54">
        <v>17734.6100295</v>
      </c>
      <c r="K36" s="55">
        <v>1.6000000000000001E-3</v>
      </c>
      <c r="L36" s="55">
        <v>7.7499999999999999E-2</v>
      </c>
      <c r="M36" s="55">
        <v>0.06</v>
      </c>
    </row>
    <row r="37" spans="1:13">
      <c r="A37" t="s">
        <v>287</v>
      </c>
      <c r="B37" t="s">
        <v>288</v>
      </c>
      <c r="C37" t="s">
        <v>106</v>
      </c>
      <c r="D37" s="97" t="s">
        <v>434</v>
      </c>
      <c r="E37" t="s">
        <v>250</v>
      </c>
      <c r="F37" t="s">
        <v>101</v>
      </c>
      <c r="G37" s="54">
        <v>83075</v>
      </c>
      <c r="H37" s="54">
        <v>2972.5</v>
      </c>
      <c r="I37" s="54">
        <v>0</v>
      </c>
      <c r="J37" s="54">
        <v>9906.2625907500005</v>
      </c>
      <c r="K37" s="55">
        <v>0</v>
      </c>
      <c r="L37" s="55">
        <v>4.3299999999999998E-2</v>
      </c>
      <c r="M37" s="55">
        <v>3.3500000000000002E-2</v>
      </c>
    </row>
    <row r="38" spans="1:13">
      <c r="A38" t="s">
        <v>289</v>
      </c>
      <c r="B38" t="s">
        <v>290</v>
      </c>
      <c r="C38" t="s">
        <v>291</v>
      </c>
      <c r="D38" s="97" t="s">
        <v>434</v>
      </c>
      <c r="E38" t="s">
        <v>250</v>
      </c>
      <c r="F38" t="s">
        <v>159</v>
      </c>
      <c r="G38" s="54">
        <v>67156</v>
      </c>
      <c r="H38" s="54">
        <v>249950</v>
      </c>
      <c r="I38" s="54">
        <v>0</v>
      </c>
      <c r="J38" s="54">
        <v>4303.3350908140001</v>
      </c>
      <c r="K38" s="55">
        <v>0</v>
      </c>
      <c r="L38" s="55">
        <v>1.8800000000000001E-2</v>
      </c>
      <c r="M38" s="55">
        <v>1.46E-2</v>
      </c>
    </row>
    <row r="39" spans="1:13">
      <c r="A39" t="s">
        <v>292</v>
      </c>
      <c r="B39" t="s">
        <v>293</v>
      </c>
      <c r="C39" t="s">
        <v>294</v>
      </c>
      <c r="D39" s="97" t="s">
        <v>434</v>
      </c>
      <c r="E39" t="s">
        <v>250</v>
      </c>
      <c r="F39" t="s">
        <v>99</v>
      </c>
      <c r="G39" s="54">
        <v>27336</v>
      </c>
      <c r="H39" s="54">
        <v>10158</v>
      </c>
      <c r="I39" s="54">
        <v>0</v>
      </c>
      <c r="J39" s="54">
        <v>10071.420521759999</v>
      </c>
      <c r="K39" s="55">
        <v>2E-3</v>
      </c>
      <c r="L39" s="55">
        <v>4.3999999999999997E-2</v>
      </c>
      <c r="M39" s="55">
        <v>3.4099999999999998E-2</v>
      </c>
    </row>
    <row r="40" spans="1:13">
      <c r="A40" t="s">
        <v>295</v>
      </c>
      <c r="B40" t="s">
        <v>296</v>
      </c>
      <c r="C40" t="s">
        <v>106</v>
      </c>
      <c r="D40" s="97" t="s">
        <v>434</v>
      </c>
      <c r="E40" t="s">
        <v>250</v>
      </c>
      <c r="F40" t="s">
        <v>103</v>
      </c>
      <c r="G40" s="54">
        <v>4597</v>
      </c>
      <c r="H40" s="54">
        <v>5340</v>
      </c>
      <c r="I40" s="54">
        <v>0</v>
      </c>
      <c r="J40" s="54">
        <v>672.39372017999995</v>
      </c>
      <c r="K40" s="55">
        <v>0</v>
      </c>
      <c r="L40" s="55">
        <v>2.8999999999999998E-3</v>
      </c>
      <c r="M40" s="55">
        <v>2.3E-3</v>
      </c>
    </row>
    <row r="41" spans="1:13">
      <c r="A41" t="s">
        <v>297</v>
      </c>
      <c r="B41" t="s">
        <v>298</v>
      </c>
      <c r="C41" t="s">
        <v>299</v>
      </c>
      <c r="D41" s="97" t="s">
        <v>434</v>
      </c>
      <c r="E41" t="s">
        <v>250</v>
      </c>
      <c r="F41" t="s">
        <v>99</v>
      </c>
      <c r="G41" s="54">
        <v>6357</v>
      </c>
      <c r="H41" s="54">
        <v>93137</v>
      </c>
      <c r="I41" s="54">
        <v>0</v>
      </c>
      <c r="J41" s="54">
        <v>21474.448139429998</v>
      </c>
      <c r="K41" s="55">
        <v>1E-3</v>
      </c>
      <c r="L41" s="55">
        <v>9.3899999999999997E-2</v>
      </c>
      <c r="M41" s="55">
        <v>7.2700000000000001E-2</v>
      </c>
    </row>
    <row r="42" spans="1:13">
      <c r="A42" t="s">
        <v>300</v>
      </c>
      <c r="B42" t="s">
        <v>301</v>
      </c>
      <c r="C42" t="s">
        <v>106</v>
      </c>
      <c r="D42" s="97" t="s">
        <v>434</v>
      </c>
      <c r="E42" t="s">
        <v>250</v>
      </c>
      <c r="F42" t="s">
        <v>101</v>
      </c>
      <c r="G42" s="54">
        <v>1500</v>
      </c>
      <c r="H42" s="54">
        <v>21775</v>
      </c>
      <c r="I42" s="54">
        <v>0</v>
      </c>
      <c r="J42" s="54">
        <v>1310.2888499999999</v>
      </c>
      <c r="K42" s="55">
        <v>1E-4</v>
      </c>
      <c r="L42" s="55">
        <v>5.7000000000000002E-3</v>
      </c>
      <c r="M42" s="55">
        <v>4.4000000000000003E-3</v>
      </c>
    </row>
    <row r="43" spans="1:13">
      <c r="A43" t="s">
        <v>302</v>
      </c>
      <c r="B43" t="s">
        <v>303</v>
      </c>
      <c r="C43" t="s">
        <v>299</v>
      </c>
      <c r="D43" s="97" t="s">
        <v>434</v>
      </c>
      <c r="E43" t="s">
        <v>250</v>
      </c>
      <c r="F43" t="s">
        <v>99</v>
      </c>
      <c r="G43" s="54">
        <v>74669</v>
      </c>
      <c r="H43" s="54">
        <v>4893</v>
      </c>
      <c r="I43" s="54">
        <v>0</v>
      </c>
      <c r="J43" s="54">
        <v>13251.440974589999</v>
      </c>
      <c r="K43" s="55">
        <v>1.4E-3</v>
      </c>
      <c r="L43" s="55">
        <v>5.79E-2</v>
      </c>
      <c r="M43" s="55">
        <v>4.4900000000000002E-2</v>
      </c>
    </row>
    <row r="44" spans="1:13">
      <c r="A44" t="s">
        <v>304</v>
      </c>
      <c r="B44" t="s">
        <v>305</v>
      </c>
      <c r="C44" t="s">
        <v>100</v>
      </c>
      <c r="D44" s="97" t="s">
        <v>434</v>
      </c>
      <c r="E44" t="s">
        <v>250</v>
      </c>
      <c r="F44" t="s">
        <v>105</v>
      </c>
      <c r="G44" s="54">
        <v>3793</v>
      </c>
      <c r="H44" s="54">
        <v>9441</v>
      </c>
      <c r="I44" s="54">
        <v>0</v>
      </c>
      <c r="J44" s="54">
        <v>886.39782588900005</v>
      </c>
      <c r="K44" s="55">
        <v>1E-4</v>
      </c>
      <c r="L44" s="55">
        <v>3.8999999999999998E-3</v>
      </c>
      <c r="M44" s="55">
        <v>3.0000000000000001E-3</v>
      </c>
    </row>
    <row r="45" spans="1:13">
      <c r="A45" s="56" t="s">
        <v>306</v>
      </c>
      <c r="B45" s="98" t="s">
        <v>434</v>
      </c>
      <c r="C45" s="99" t="s">
        <v>434</v>
      </c>
      <c r="D45" s="99" t="s">
        <v>434</v>
      </c>
      <c r="E45" s="99" t="s">
        <v>434</v>
      </c>
      <c r="F45" s="99" t="s">
        <v>434</v>
      </c>
      <c r="G45" s="58">
        <v>51193</v>
      </c>
      <c r="H45" s="99" t="s">
        <v>434</v>
      </c>
      <c r="I45" s="58">
        <v>63.847785690000002</v>
      </c>
      <c r="J45" s="58">
        <v>18279.400191525361</v>
      </c>
      <c r="K45" s="99" t="s">
        <v>434</v>
      </c>
      <c r="L45" s="57">
        <v>7.9899999999999999E-2</v>
      </c>
      <c r="M45" s="57">
        <v>6.1899999999999997E-2</v>
      </c>
    </row>
    <row r="46" spans="1:13">
      <c r="A46" t="s">
        <v>307</v>
      </c>
      <c r="B46" t="s">
        <v>308</v>
      </c>
      <c r="C46" t="s">
        <v>299</v>
      </c>
      <c r="D46" s="97" t="s">
        <v>434</v>
      </c>
      <c r="E46" t="s">
        <v>266</v>
      </c>
      <c r="F46" t="s">
        <v>99</v>
      </c>
      <c r="G46" s="54">
        <v>3955</v>
      </c>
      <c r="H46" s="54">
        <v>8748</v>
      </c>
      <c r="I46" s="54">
        <v>0</v>
      </c>
      <c r="J46" s="54">
        <v>1254.8817918</v>
      </c>
      <c r="K46" s="55">
        <v>1.5E-3</v>
      </c>
      <c r="L46" s="55">
        <v>5.4999999999999997E-3</v>
      </c>
      <c r="M46" s="55">
        <v>4.1999999999999997E-3</v>
      </c>
    </row>
    <row r="47" spans="1:13">
      <c r="A47" t="s">
        <v>309</v>
      </c>
      <c r="B47" t="s">
        <v>310</v>
      </c>
      <c r="C47" t="s">
        <v>299</v>
      </c>
      <c r="D47" s="97" t="s">
        <v>434</v>
      </c>
      <c r="E47" t="s">
        <v>266</v>
      </c>
      <c r="F47" t="s">
        <v>99</v>
      </c>
      <c r="G47" s="54">
        <v>7314</v>
      </c>
      <c r="H47" s="54">
        <v>9324</v>
      </c>
      <c r="I47" s="54">
        <v>0</v>
      </c>
      <c r="J47" s="54">
        <v>2473.45934472</v>
      </c>
      <c r="K47" s="55">
        <v>2.0000000000000001E-4</v>
      </c>
      <c r="L47" s="55">
        <v>1.0800000000000001E-2</v>
      </c>
      <c r="M47" s="55">
        <v>8.3999999999999995E-3</v>
      </c>
    </row>
    <row r="48" spans="1:13">
      <c r="A48" t="s">
        <v>311</v>
      </c>
      <c r="B48" t="s">
        <v>312</v>
      </c>
      <c r="C48" t="s">
        <v>299</v>
      </c>
      <c r="D48" s="97" t="s">
        <v>434</v>
      </c>
      <c r="E48" t="s">
        <v>266</v>
      </c>
      <c r="F48" t="s">
        <v>99</v>
      </c>
      <c r="G48" s="54">
        <v>12204</v>
      </c>
      <c r="H48" s="54">
        <v>10445</v>
      </c>
      <c r="I48" s="54">
        <v>54.76773627</v>
      </c>
      <c r="J48" s="54">
        <v>4678.1329268700001</v>
      </c>
      <c r="K48" s="55">
        <v>2.0000000000000001E-4</v>
      </c>
      <c r="L48" s="55">
        <v>2.0500000000000001E-2</v>
      </c>
      <c r="M48" s="55">
        <v>1.5800000000000002E-2</v>
      </c>
    </row>
    <row r="49" spans="1:13">
      <c r="A49" t="s">
        <v>313</v>
      </c>
      <c r="B49" t="s">
        <v>314</v>
      </c>
      <c r="C49" t="s">
        <v>299</v>
      </c>
      <c r="D49" s="97" t="s">
        <v>434</v>
      </c>
      <c r="E49" t="s">
        <v>266</v>
      </c>
      <c r="F49" t="s">
        <v>101</v>
      </c>
      <c r="G49" s="54">
        <v>1068</v>
      </c>
      <c r="H49" s="54">
        <v>9430</v>
      </c>
      <c r="I49" s="54">
        <v>0</v>
      </c>
      <c r="J49" s="54">
        <v>404.01786384000002</v>
      </c>
      <c r="K49" s="55">
        <v>0</v>
      </c>
      <c r="L49" s="55">
        <v>1.8E-3</v>
      </c>
      <c r="M49" s="55">
        <v>1.4E-3</v>
      </c>
    </row>
    <row r="50" spans="1:13">
      <c r="A50" t="s">
        <v>315</v>
      </c>
      <c r="B50" t="s">
        <v>316</v>
      </c>
      <c r="C50" t="s">
        <v>299</v>
      </c>
      <c r="D50" s="97" t="s">
        <v>434</v>
      </c>
      <c r="E50" t="s">
        <v>266</v>
      </c>
      <c r="F50" t="s">
        <v>99</v>
      </c>
      <c r="G50" s="54">
        <v>1952</v>
      </c>
      <c r="H50" s="54">
        <v>17604</v>
      </c>
      <c r="I50" s="54">
        <v>0</v>
      </c>
      <c r="J50" s="54">
        <v>1246.3463001600001</v>
      </c>
      <c r="K50" s="55">
        <v>1E-4</v>
      </c>
      <c r="L50" s="55">
        <v>5.4000000000000003E-3</v>
      </c>
      <c r="M50" s="55">
        <v>4.1999999999999997E-3</v>
      </c>
    </row>
    <row r="51" spans="1:13">
      <c r="A51" t="s">
        <v>317</v>
      </c>
      <c r="B51" t="s">
        <v>318</v>
      </c>
      <c r="C51" t="s">
        <v>106</v>
      </c>
      <c r="D51" s="97" t="s">
        <v>434</v>
      </c>
      <c r="E51" t="s">
        <v>266</v>
      </c>
      <c r="F51" t="s">
        <v>101</v>
      </c>
      <c r="G51" s="54">
        <v>1189</v>
      </c>
      <c r="H51" s="54">
        <v>23861.64</v>
      </c>
      <c r="I51" s="54">
        <v>0</v>
      </c>
      <c r="J51" s="54">
        <v>1138.15069123536</v>
      </c>
      <c r="K51" s="55">
        <v>6.9999999999999999E-4</v>
      </c>
      <c r="L51" s="55">
        <v>5.0000000000000001E-3</v>
      </c>
      <c r="M51" s="55">
        <v>3.8999999999999998E-3</v>
      </c>
    </row>
    <row r="52" spans="1:13">
      <c r="A52" t="s">
        <v>319</v>
      </c>
      <c r="B52" t="s">
        <v>320</v>
      </c>
      <c r="C52" t="s">
        <v>321</v>
      </c>
      <c r="D52" s="97" t="s">
        <v>434</v>
      </c>
      <c r="E52" t="s">
        <v>266</v>
      </c>
      <c r="F52" t="s">
        <v>99</v>
      </c>
      <c r="G52" s="54">
        <v>9537</v>
      </c>
      <c r="H52" s="54">
        <v>9726</v>
      </c>
      <c r="I52" s="54">
        <v>9.0800494199999999</v>
      </c>
      <c r="J52" s="54">
        <v>3373.3714341599998</v>
      </c>
      <c r="K52" s="55">
        <v>1.4E-3</v>
      </c>
      <c r="L52" s="55">
        <v>1.47E-2</v>
      </c>
      <c r="M52" s="55">
        <v>1.14E-2</v>
      </c>
    </row>
    <row r="53" spans="1:13">
      <c r="A53" t="s">
        <v>322</v>
      </c>
      <c r="B53" t="s">
        <v>323</v>
      </c>
      <c r="C53" t="s">
        <v>321</v>
      </c>
      <c r="D53" s="97" t="s">
        <v>434</v>
      </c>
      <c r="E53" t="s">
        <v>266</v>
      </c>
      <c r="F53" t="s">
        <v>99</v>
      </c>
      <c r="G53" s="54">
        <v>9118</v>
      </c>
      <c r="H53" s="54">
        <v>9473</v>
      </c>
      <c r="I53" s="54">
        <v>0</v>
      </c>
      <c r="J53" s="54">
        <v>3132.81450378</v>
      </c>
      <c r="K53" s="55">
        <v>1E-4</v>
      </c>
      <c r="L53" s="55">
        <v>1.37E-2</v>
      </c>
      <c r="M53" s="55">
        <v>1.06E-2</v>
      </c>
    </row>
    <row r="54" spans="1:13">
      <c r="A54" t="s">
        <v>324</v>
      </c>
      <c r="B54" t="s">
        <v>325</v>
      </c>
      <c r="C54" t="s">
        <v>321</v>
      </c>
      <c r="D54" s="97" t="s">
        <v>434</v>
      </c>
      <c r="E54" t="s">
        <v>266</v>
      </c>
      <c r="F54" t="s">
        <v>99</v>
      </c>
      <c r="G54" s="54">
        <v>4856</v>
      </c>
      <c r="H54" s="54">
        <v>3283</v>
      </c>
      <c r="I54" s="54">
        <v>0</v>
      </c>
      <c r="J54" s="54">
        <v>578.22533496000005</v>
      </c>
      <c r="K54" s="55">
        <v>0</v>
      </c>
      <c r="L54" s="55">
        <v>2.5000000000000001E-3</v>
      </c>
      <c r="M54" s="55">
        <v>2E-3</v>
      </c>
    </row>
    <row r="55" spans="1:13">
      <c r="A55" s="56" t="s">
        <v>241</v>
      </c>
      <c r="B55" s="98" t="s">
        <v>434</v>
      </c>
      <c r="C55" s="99" t="s">
        <v>434</v>
      </c>
      <c r="D55" s="99" t="s">
        <v>434</v>
      </c>
      <c r="E55" s="99" t="s">
        <v>434</v>
      </c>
      <c r="F55" s="99" t="s">
        <v>434</v>
      </c>
      <c r="G55" s="58">
        <v>0</v>
      </c>
      <c r="H55" s="99" t="s">
        <v>434</v>
      </c>
      <c r="I55" s="58">
        <v>0</v>
      </c>
      <c r="J55" s="58">
        <v>0</v>
      </c>
      <c r="K55" s="99" t="s">
        <v>434</v>
      </c>
      <c r="L55" s="57">
        <v>0</v>
      </c>
      <c r="M55" s="57">
        <v>0</v>
      </c>
    </row>
    <row r="56" spans="1:13">
      <c r="A56" t="s">
        <v>175</v>
      </c>
      <c r="B56" t="s">
        <v>175</v>
      </c>
      <c r="C56" s="99" t="s">
        <v>434</v>
      </c>
      <c r="D56" s="99" t="s">
        <v>434</v>
      </c>
      <c r="E56" t="s">
        <v>175</v>
      </c>
      <c r="F56" t="s">
        <v>175</v>
      </c>
      <c r="G56" s="54">
        <v>0</v>
      </c>
      <c r="H56" s="54">
        <v>0</v>
      </c>
      <c r="I56" s="99" t="s">
        <v>434</v>
      </c>
      <c r="J56" s="54">
        <v>0</v>
      </c>
      <c r="K56" s="55">
        <v>0</v>
      </c>
      <c r="L56" s="55">
        <v>0</v>
      </c>
      <c r="M56" s="55">
        <v>0</v>
      </c>
    </row>
    <row r="57" spans="1:13">
      <c r="A57" s="56" t="s">
        <v>283</v>
      </c>
      <c r="B57" s="98" t="s">
        <v>434</v>
      </c>
      <c r="C57" s="99" t="s">
        <v>434</v>
      </c>
      <c r="D57" s="99" t="s">
        <v>434</v>
      </c>
      <c r="E57" s="99" t="s">
        <v>434</v>
      </c>
      <c r="F57" s="99" t="s">
        <v>434</v>
      </c>
      <c r="G57" s="58">
        <v>0</v>
      </c>
      <c r="H57" s="99" t="s">
        <v>434</v>
      </c>
      <c r="I57" s="58">
        <v>0</v>
      </c>
      <c r="J57" s="58">
        <v>0</v>
      </c>
      <c r="K57" s="99" t="s">
        <v>434</v>
      </c>
      <c r="L57" s="57">
        <v>0</v>
      </c>
      <c r="M57" s="57">
        <v>0</v>
      </c>
    </row>
    <row r="58" spans="1:13">
      <c r="A58" t="s">
        <v>175</v>
      </c>
      <c r="B58" t="s">
        <v>175</v>
      </c>
      <c r="C58" s="99" t="s">
        <v>434</v>
      </c>
      <c r="D58" s="99" t="s">
        <v>434</v>
      </c>
      <c r="E58" t="s">
        <v>175</v>
      </c>
      <c r="F58" t="s">
        <v>175</v>
      </c>
      <c r="G58" s="54">
        <v>0</v>
      </c>
      <c r="H58" s="54">
        <v>0</v>
      </c>
      <c r="I58" s="99" t="s">
        <v>434</v>
      </c>
      <c r="J58" s="54">
        <v>0</v>
      </c>
      <c r="K58" s="55">
        <v>0</v>
      </c>
      <c r="L58" s="55">
        <v>0</v>
      </c>
      <c r="M58" s="55">
        <v>0</v>
      </c>
    </row>
    <row r="59" spans="1:13">
      <c r="A59" t="s">
        <v>182</v>
      </c>
      <c r="B59" s="98" t="s">
        <v>434</v>
      </c>
      <c r="C59" s="99" t="s">
        <v>434</v>
      </c>
      <c r="D59" s="99" t="s">
        <v>434</v>
      </c>
      <c r="E59" s="99" t="s">
        <v>434</v>
      </c>
      <c r="F59" s="99" t="s">
        <v>434</v>
      </c>
      <c r="G59" s="99" t="s">
        <v>434</v>
      </c>
      <c r="H59" s="99" t="s">
        <v>434</v>
      </c>
      <c r="I59" s="99" t="s">
        <v>434</v>
      </c>
      <c r="J59" s="99" t="s">
        <v>434</v>
      </c>
      <c r="K59" s="99" t="s">
        <v>434</v>
      </c>
      <c r="L59" s="99" t="s">
        <v>434</v>
      </c>
      <c r="M59" s="99" t="s">
        <v>434</v>
      </c>
    </row>
    <row r="60" spans="1:13">
      <c r="A60" t="s">
        <v>233</v>
      </c>
      <c r="B60" s="98" t="s">
        <v>434</v>
      </c>
      <c r="C60" s="99" t="s">
        <v>434</v>
      </c>
      <c r="D60" s="99" t="s">
        <v>434</v>
      </c>
      <c r="E60" s="99" t="s">
        <v>434</v>
      </c>
      <c r="F60" s="99" t="s">
        <v>434</v>
      </c>
      <c r="G60" s="99" t="s">
        <v>434</v>
      </c>
      <c r="H60" s="99" t="s">
        <v>434</v>
      </c>
      <c r="I60" s="99" t="s">
        <v>434</v>
      </c>
      <c r="J60" s="99" t="s">
        <v>434</v>
      </c>
      <c r="K60" s="99" t="s">
        <v>434</v>
      </c>
      <c r="L60" s="99" t="s">
        <v>434</v>
      </c>
      <c r="M60" s="99" t="s">
        <v>434</v>
      </c>
    </row>
    <row r="61" spans="1:13">
      <c r="A61" t="s">
        <v>234</v>
      </c>
      <c r="B61" s="98" t="s">
        <v>434</v>
      </c>
      <c r="C61" s="99" t="s">
        <v>434</v>
      </c>
      <c r="D61" s="99" t="s">
        <v>434</v>
      </c>
      <c r="E61" s="99" t="s">
        <v>434</v>
      </c>
      <c r="F61" s="99" t="s">
        <v>434</v>
      </c>
      <c r="G61" s="99" t="s">
        <v>434</v>
      </c>
      <c r="H61" s="99" t="s">
        <v>434</v>
      </c>
      <c r="I61" s="99" t="s">
        <v>434</v>
      </c>
      <c r="J61" s="99" t="s">
        <v>434</v>
      </c>
      <c r="K61" s="99" t="s">
        <v>434</v>
      </c>
      <c r="L61" s="99" t="s">
        <v>434</v>
      </c>
      <c r="M61" s="99" t="s">
        <v>434</v>
      </c>
    </row>
    <row r="62" spans="1:13">
      <c r="A62" t="s">
        <v>235</v>
      </c>
      <c r="B62" s="98" t="s">
        <v>434</v>
      </c>
      <c r="C62" s="99" t="s">
        <v>434</v>
      </c>
      <c r="D62" s="99" t="s">
        <v>434</v>
      </c>
      <c r="E62" s="99" t="s">
        <v>434</v>
      </c>
      <c r="F62" s="99" t="s">
        <v>434</v>
      </c>
      <c r="G62" s="99" t="s">
        <v>434</v>
      </c>
      <c r="H62" s="99" t="s">
        <v>434</v>
      </c>
      <c r="I62" s="99" t="s">
        <v>434</v>
      </c>
      <c r="J62" s="99" t="s">
        <v>434</v>
      </c>
      <c r="K62" s="99" t="s">
        <v>434</v>
      </c>
      <c r="L62" s="99" t="s">
        <v>434</v>
      </c>
      <c r="M62" s="99" t="s">
        <v>434</v>
      </c>
    </row>
    <row r="63" spans="1:13">
      <c r="A63" t="s">
        <v>236</v>
      </c>
      <c r="B63" s="98" t="s">
        <v>434</v>
      </c>
      <c r="C63" s="99" t="s">
        <v>434</v>
      </c>
      <c r="D63" s="99" t="s">
        <v>434</v>
      </c>
      <c r="E63" s="99" t="s">
        <v>434</v>
      </c>
      <c r="F63" s="99" t="s">
        <v>434</v>
      </c>
      <c r="G63" s="99" t="s">
        <v>434</v>
      </c>
      <c r="H63" s="99" t="s">
        <v>434</v>
      </c>
      <c r="I63" s="99" t="s">
        <v>434</v>
      </c>
      <c r="J63" s="99" t="s">
        <v>434</v>
      </c>
      <c r="K63" s="99" t="s">
        <v>434</v>
      </c>
      <c r="L63" s="99" t="s">
        <v>434</v>
      </c>
      <c r="M63" s="99" t="s">
        <v>434</v>
      </c>
    </row>
    <row r="64" spans="1:13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A1:XFD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>
      <c r="A1" s="2" t="s">
        <v>0</v>
      </c>
      <c r="B1" s="59" t="s">
        <v>433</v>
      </c>
      <c r="D1" s="13"/>
    </row>
    <row r="2" spans="1:16">
      <c r="A2" s="2" t="s">
        <v>1</v>
      </c>
      <c r="B2" s="9" t="s">
        <v>388</v>
      </c>
      <c r="D2" s="13"/>
    </row>
    <row r="3" spans="1:16">
      <c r="A3" s="2" t="s">
        <v>2</v>
      </c>
      <c r="B3" s="60" t="s">
        <v>389</v>
      </c>
      <c r="D3" s="13"/>
    </row>
    <row r="4" spans="1:16">
      <c r="A4" s="2" t="s">
        <v>3</v>
      </c>
      <c r="B4" s="61" t="s">
        <v>157</v>
      </c>
      <c r="D4" s="13"/>
    </row>
    <row r="5" spans="1:16" ht="18.75">
      <c r="A5" s="74" t="s">
        <v>89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6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147</v>
      </c>
      <c r="J6" s="32" t="s">
        <v>148</v>
      </c>
      <c r="K6" s="32" t="s">
        <v>53</v>
      </c>
      <c r="L6" s="32" t="s">
        <v>69</v>
      </c>
      <c r="M6" s="32" t="s">
        <v>54</v>
      </c>
      <c r="N6" s="107" t="s">
        <v>143</v>
      </c>
      <c r="P6" s="13"/>
    </row>
    <row r="7" spans="1:16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92" t="s">
        <v>434</v>
      </c>
      <c r="G7" s="92" t="s">
        <v>434</v>
      </c>
      <c r="H7" s="92" t="s">
        <v>434</v>
      </c>
      <c r="I7" s="20" t="s">
        <v>144</v>
      </c>
      <c r="J7" s="92" t="s">
        <v>434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94" t="s">
        <v>434</v>
      </c>
      <c r="C9" s="94" t="s">
        <v>434</v>
      </c>
      <c r="D9" s="94" t="s">
        <v>434</v>
      </c>
      <c r="E9" s="94" t="s">
        <v>434</v>
      </c>
      <c r="F9" s="94" t="s">
        <v>434</v>
      </c>
      <c r="G9" s="94" t="s">
        <v>434</v>
      </c>
      <c r="H9" s="94" t="s">
        <v>434</v>
      </c>
      <c r="I9" s="52">
        <v>0</v>
      </c>
      <c r="J9" s="94" t="s">
        <v>434</v>
      </c>
      <c r="K9" s="52">
        <v>0</v>
      </c>
      <c r="L9" s="94" t="s">
        <v>434</v>
      </c>
      <c r="M9" s="53">
        <v>0</v>
      </c>
      <c r="N9" s="53">
        <v>0</v>
      </c>
      <c r="O9" s="24"/>
    </row>
    <row r="10" spans="1:16">
      <c r="A10" s="56" t="s">
        <v>160</v>
      </c>
      <c r="B10" s="99" t="s">
        <v>434</v>
      </c>
      <c r="C10" s="99" t="s">
        <v>434</v>
      </c>
      <c r="D10" s="99" t="s">
        <v>434</v>
      </c>
      <c r="E10" s="99" t="s">
        <v>434</v>
      </c>
      <c r="F10" s="99" t="s">
        <v>434</v>
      </c>
      <c r="G10" s="99" t="s">
        <v>434</v>
      </c>
      <c r="H10" s="99" t="s">
        <v>434</v>
      </c>
      <c r="I10" s="58">
        <v>0</v>
      </c>
      <c r="J10" s="99" t="s">
        <v>434</v>
      </c>
      <c r="K10" s="58">
        <v>0</v>
      </c>
      <c r="L10" s="99" t="s">
        <v>434</v>
      </c>
      <c r="M10" s="57">
        <v>0</v>
      </c>
      <c r="N10" s="57">
        <v>0</v>
      </c>
    </row>
    <row r="11" spans="1:16">
      <c r="A11" s="56" t="s">
        <v>326</v>
      </c>
      <c r="B11" s="99" t="s">
        <v>434</v>
      </c>
      <c r="C11" s="99" t="s">
        <v>434</v>
      </c>
      <c r="D11" s="99" t="s">
        <v>434</v>
      </c>
      <c r="E11" s="99" t="s">
        <v>434</v>
      </c>
      <c r="F11" s="99" t="s">
        <v>434</v>
      </c>
      <c r="G11" s="99" t="s">
        <v>434</v>
      </c>
      <c r="H11" s="99" t="s">
        <v>434</v>
      </c>
      <c r="I11" s="58">
        <v>0</v>
      </c>
      <c r="J11" s="99" t="s">
        <v>434</v>
      </c>
      <c r="K11" s="58">
        <v>0</v>
      </c>
      <c r="L11" s="99" t="s">
        <v>434</v>
      </c>
      <c r="M11" s="57">
        <v>0</v>
      </c>
      <c r="N11" s="57">
        <v>0</v>
      </c>
    </row>
    <row r="12" spans="1:16">
      <c r="A12" t="s">
        <v>175</v>
      </c>
      <c r="B12" t="s">
        <v>175</v>
      </c>
      <c r="C12" s="99" t="s">
        <v>434</v>
      </c>
      <c r="D12" s="99" t="s">
        <v>434</v>
      </c>
      <c r="E12" t="s">
        <v>175</v>
      </c>
      <c r="F12" t="s">
        <v>175</v>
      </c>
      <c r="G12" s="99" t="s">
        <v>434</v>
      </c>
      <c r="H12" t="s">
        <v>175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327</v>
      </c>
      <c r="B13" s="99" t="s">
        <v>434</v>
      </c>
      <c r="C13" s="99" t="s">
        <v>434</v>
      </c>
      <c r="D13" s="99" t="s">
        <v>434</v>
      </c>
      <c r="E13" s="99" t="s">
        <v>434</v>
      </c>
      <c r="F13" s="99" t="s">
        <v>434</v>
      </c>
      <c r="G13" s="99" t="s">
        <v>434</v>
      </c>
      <c r="H13" s="99" t="s">
        <v>434</v>
      </c>
      <c r="I13" s="58">
        <v>0</v>
      </c>
      <c r="J13" s="99" t="s">
        <v>434</v>
      </c>
      <c r="K13" s="58">
        <v>0</v>
      </c>
      <c r="L13" s="99" t="s">
        <v>434</v>
      </c>
      <c r="M13" s="57">
        <v>0</v>
      </c>
      <c r="N13" s="57">
        <v>0</v>
      </c>
    </row>
    <row r="14" spans="1:16">
      <c r="A14" t="s">
        <v>175</v>
      </c>
      <c r="B14" t="s">
        <v>175</v>
      </c>
      <c r="C14" s="99" t="s">
        <v>434</v>
      </c>
      <c r="D14" s="99" t="s">
        <v>434</v>
      </c>
      <c r="E14" t="s">
        <v>175</v>
      </c>
      <c r="F14" t="s">
        <v>175</v>
      </c>
      <c r="G14" s="99" t="s">
        <v>434</v>
      </c>
      <c r="H14" t="s">
        <v>175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99" t="s">
        <v>434</v>
      </c>
      <c r="C15" s="99" t="s">
        <v>434</v>
      </c>
      <c r="D15" s="99" t="s">
        <v>434</v>
      </c>
      <c r="E15" s="99" t="s">
        <v>434</v>
      </c>
      <c r="F15" s="99" t="s">
        <v>434</v>
      </c>
      <c r="G15" s="99" t="s">
        <v>434</v>
      </c>
      <c r="H15" s="99" t="s">
        <v>434</v>
      </c>
      <c r="I15" s="58">
        <v>0</v>
      </c>
      <c r="J15" s="99" t="s">
        <v>434</v>
      </c>
      <c r="K15" s="58">
        <v>0</v>
      </c>
      <c r="L15" s="99" t="s">
        <v>434</v>
      </c>
      <c r="M15" s="57">
        <v>0</v>
      </c>
      <c r="N15" s="57">
        <v>0</v>
      </c>
    </row>
    <row r="16" spans="1:16">
      <c r="A16" t="s">
        <v>175</v>
      </c>
      <c r="B16" t="s">
        <v>175</v>
      </c>
      <c r="C16" s="99" t="s">
        <v>434</v>
      </c>
      <c r="D16" s="99" t="s">
        <v>434</v>
      </c>
      <c r="E16" t="s">
        <v>175</v>
      </c>
      <c r="F16" t="s">
        <v>175</v>
      </c>
      <c r="G16" s="99" t="s">
        <v>434</v>
      </c>
      <c r="H16" t="s">
        <v>175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241</v>
      </c>
      <c r="B17" s="99" t="s">
        <v>434</v>
      </c>
      <c r="C17" s="99" t="s">
        <v>434</v>
      </c>
      <c r="D17" s="99" t="s">
        <v>434</v>
      </c>
      <c r="E17" s="99" t="s">
        <v>434</v>
      </c>
      <c r="F17" s="99" t="s">
        <v>434</v>
      </c>
      <c r="G17" s="99" t="s">
        <v>434</v>
      </c>
      <c r="H17" s="99" t="s">
        <v>434</v>
      </c>
      <c r="I17" s="58">
        <v>0</v>
      </c>
      <c r="J17" s="99" t="s">
        <v>434</v>
      </c>
      <c r="K17" s="58">
        <v>0</v>
      </c>
      <c r="L17" s="99" t="s">
        <v>434</v>
      </c>
      <c r="M17" s="57">
        <v>0</v>
      </c>
      <c r="N17" s="57">
        <v>0</v>
      </c>
    </row>
    <row r="18" spans="1:14">
      <c r="A18" t="s">
        <v>175</v>
      </c>
      <c r="B18" t="s">
        <v>175</v>
      </c>
      <c r="C18" s="99" t="s">
        <v>434</v>
      </c>
      <c r="D18" s="99" t="s">
        <v>434</v>
      </c>
      <c r="E18" t="s">
        <v>175</v>
      </c>
      <c r="F18" t="s">
        <v>175</v>
      </c>
      <c r="G18" s="99" t="s">
        <v>434</v>
      </c>
      <c r="H18" t="s">
        <v>175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180</v>
      </c>
      <c r="B19" s="99" t="s">
        <v>434</v>
      </c>
      <c r="C19" s="99" t="s">
        <v>434</v>
      </c>
      <c r="D19" s="99" t="s">
        <v>434</v>
      </c>
      <c r="E19" s="99" t="s">
        <v>434</v>
      </c>
      <c r="F19" s="99" t="s">
        <v>434</v>
      </c>
      <c r="G19" s="99" t="s">
        <v>434</v>
      </c>
      <c r="H19" s="99" t="s">
        <v>434</v>
      </c>
      <c r="I19" s="58">
        <v>0</v>
      </c>
      <c r="J19" s="99" t="s">
        <v>434</v>
      </c>
      <c r="K19" s="58">
        <v>0</v>
      </c>
      <c r="L19" s="99" t="s">
        <v>434</v>
      </c>
      <c r="M19" s="57">
        <v>0</v>
      </c>
      <c r="N19" s="57">
        <v>0</v>
      </c>
    </row>
    <row r="20" spans="1:14">
      <c r="A20" s="56" t="s">
        <v>326</v>
      </c>
      <c r="B20" s="99" t="s">
        <v>434</v>
      </c>
      <c r="C20" s="99" t="s">
        <v>434</v>
      </c>
      <c r="D20" s="99" t="s">
        <v>434</v>
      </c>
      <c r="E20" s="99" t="s">
        <v>434</v>
      </c>
      <c r="F20" s="99" t="s">
        <v>434</v>
      </c>
      <c r="G20" s="99" t="s">
        <v>434</v>
      </c>
      <c r="H20" s="99" t="s">
        <v>434</v>
      </c>
      <c r="I20" s="58">
        <v>0</v>
      </c>
      <c r="J20" s="99" t="s">
        <v>434</v>
      </c>
      <c r="K20" s="58">
        <v>0</v>
      </c>
      <c r="L20" s="99" t="s">
        <v>434</v>
      </c>
      <c r="M20" s="57">
        <v>0</v>
      </c>
      <c r="N20" s="57">
        <v>0</v>
      </c>
    </row>
    <row r="21" spans="1:14">
      <c r="A21" t="s">
        <v>175</v>
      </c>
      <c r="B21" t="s">
        <v>175</v>
      </c>
      <c r="C21" s="99" t="s">
        <v>434</v>
      </c>
      <c r="D21" s="99" t="s">
        <v>434</v>
      </c>
      <c r="E21" t="s">
        <v>175</v>
      </c>
      <c r="F21" t="s">
        <v>175</v>
      </c>
      <c r="G21" s="99" t="s">
        <v>434</v>
      </c>
      <c r="H21" t="s">
        <v>175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327</v>
      </c>
      <c r="B22" s="99" t="s">
        <v>434</v>
      </c>
      <c r="C22" s="99" t="s">
        <v>434</v>
      </c>
      <c r="D22" s="99" t="s">
        <v>434</v>
      </c>
      <c r="E22" s="99" t="s">
        <v>434</v>
      </c>
      <c r="F22" s="99" t="s">
        <v>434</v>
      </c>
      <c r="G22" s="99" t="s">
        <v>434</v>
      </c>
      <c r="H22" s="99" t="s">
        <v>434</v>
      </c>
      <c r="I22" s="58">
        <v>0</v>
      </c>
      <c r="J22" s="99" t="s">
        <v>434</v>
      </c>
      <c r="K22" s="58">
        <v>0</v>
      </c>
      <c r="L22" s="99" t="s">
        <v>434</v>
      </c>
      <c r="M22" s="57">
        <v>0</v>
      </c>
      <c r="N22" s="57">
        <v>0</v>
      </c>
    </row>
    <row r="23" spans="1:14">
      <c r="A23" t="s">
        <v>175</v>
      </c>
      <c r="B23" t="s">
        <v>175</v>
      </c>
      <c r="C23" s="99" t="s">
        <v>434</v>
      </c>
      <c r="D23" s="99" t="s">
        <v>434</v>
      </c>
      <c r="E23" t="s">
        <v>175</v>
      </c>
      <c r="F23" t="s">
        <v>175</v>
      </c>
      <c r="G23" s="99" t="s">
        <v>434</v>
      </c>
      <c r="H23" t="s">
        <v>175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99" t="s">
        <v>434</v>
      </c>
      <c r="C24" s="99" t="s">
        <v>434</v>
      </c>
      <c r="D24" s="99" t="s">
        <v>434</v>
      </c>
      <c r="E24" s="99" t="s">
        <v>434</v>
      </c>
      <c r="F24" s="99" t="s">
        <v>434</v>
      </c>
      <c r="G24" s="99" t="s">
        <v>434</v>
      </c>
      <c r="H24" s="99" t="s">
        <v>434</v>
      </c>
      <c r="I24" s="58">
        <v>0</v>
      </c>
      <c r="J24" s="99" t="s">
        <v>434</v>
      </c>
      <c r="K24" s="58">
        <v>0</v>
      </c>
      <c r="L24" s="99" t="s">
        <v>434</v>
      </c>
      <c r="M24" s="57">
        <v>0</v>
      </c>
      <c r="N24" s="57">
        <v>0</v>
      </c>
    </row>
    <row r="25" spans="1:14">
      <c r="A25" t="s">
        <v>175</v>
      </c>
      <c r="B25" t="s">
        <v>175</v>
      </c>
      <c r="C25" s="99" t="s">
        <v>434</v>
      </c>
      <c r="D25" s="99" t="s">
        <v>434</v>
      </c>
      <c r="E25" t="s">
        <v>175</v>
      </c>
      <c r="F25" t="s">
        <v>175</v>
      </c>
      <c r="G25" s="99" t="s">
        <v>434</v>
      </c>
      <c r="H25" t="s">
        <v>175</v>
      </c>
      <c r="I25" s="54">
        <v>0</v>
      </c>
      <c r="J25" s="54">
        <v>0</v>
      </c>
      <c r="K25" s="54">
        <v>0</v>
      </c>
      <c r="L25" s="55">
        <v>0</v>
      </c>
      <c r="M25" s="55">
        <v>0</v>
      </c>
      <c r="N25" s="55">
        <v>0</v>
      </c>
    </row>
    <row r="26" spans="1:14">
      <c r="A26" s="56" t="s">
        <v>241</v>
      </c>
      <c r="B26" s="99" t="s">
        <v>434</v>
      </c>
      <c r="C26" s="99" t="s">
        <v>434</v>
      </c>
      <c r="D26" s="99" t="s">
        <v>434</v>
      </c>
      <c r="E26" s="99" t="s">
        <v>434</v>
      </c>
      <c r="F26" s="99" t="s">
        <v>434</v>
      </c>
      <c r="G26" s="99" t="s">
        <v>434</v>
      </c>
      <c r="H26" s="99" t="s">
        <v>434</v>
      </c>
      <c r="I26" s="58">
        <v>0</v>
      </c>
      <c r="J26" s="99" t="s">
        <v>434</v>
      </c>
      <c r="K26" s="58">
        <v>0</v>
      </c>
      <c r="L26" s="99" t="s">
        <v>434</v>
      </c>
      <c r="M26" s="57">
        <v>0</v>
      </c>
      <c r="N26" s="57">
        <v>0</v>
      </c>
    </row>
    <row r="27" spans="1:14">
      <c r="A27" t="s">
        <v>175</v>
      </c>
      <c r="B27" t="s">
        <v>175</v>
      </c>
      <c r="C27" s="99" t="s">
        <v>434</v>
      </c>
      <c r="D27" s="99" t="s">
        <v>434</v>
      </c>
      <c r="E27" t="s">
        <v>175</v>
      </c>
      <c r="F27" t="s">
        <v>175</v>
      </c>
      <c r="G27" s="99" t="s">
        <v>434</v>
      </c>
      <c r="H27" t="s">
        <v>175</v>
      </c>
      <c r="I27" s="54">
        <v>0</v>
      </c>
      <c r="J27" s="54">
        <v>0</v>
      </c>
      <c r="K27" s="54">
        <v>0</v>
      </c>
      <c r="L27" s="55">
        <v>0</v>
      </c>
      <c r="M27" s="55">
        <v>0</v>
      </c>
      <c r="N27" s="55">
        <v>0</v>
      </c>
    </row>
    <row r="28" spans="1:14">
      <c r="A28" t="s">
        <v>182</v>
      </c>
      <c r="B28" s="99" t="s">
        <v>434</v>
      </c>
      <c r="C28" s="99" t="s">
        <v>434</v>
      </c>
      <c r="D28" s="99" t="s">
        <v>434</v>
      </c>
      <c r="E28" s="99" t="s">
        <v>434</v>
      </c>
      <c r="F28" s="99" t="s">
        <v>434</v>
      </c>
      <c r="G28" s="99" t="s">
        <v>434</v>
      </c>
      <c r="H28" s="99" t="s">
        <v>434</v>
      </c>
      <c r="I28" s="99" t="s">
        <v>434</v>
      </c>
      <c r="J28" s="99" t="s">
        <v>434</v>
      </c>
      <c r="K28" s="99" t="s">
        <v>434</v>
      </c>
      <c r="L28" s="99" t="s">
        <v>434</v>
      </c>
      <c r="M28" s="99" t="s">
        <v>434</v>
      </c>
      <c r="N28" s="99" t="s">
        <v>434</v>
      </c>
    </row>
    <row r="29" spans="1:14">
      <c r="A29" t="s">
        <v>233</v>
      </c>
      <c r="B29" s="99" t="s">
        <v>434</v>
      </c>
      <c r="C29" s="99" t="s">
        <v>434</v>
      </c>
      <c r="D29" s="99" t="s">
        <v>434</v>
      </c>
      <c r="E29" s="99" t="s">
        <v>434</v>
      </c>
      <c r="F29" s="99" t="s">
        <v>434</v>
      </c>
      <c r="G29" s="99" t="s">
        <v>434</v>
      </c>
      <c r="H29" s="99" t="s">
        <v>434</v>
      </c>
      <c r="I29" s="99" t="s">
        <v>434</v>
      </c>
      <c r="J29" s="99" t="s">
        <v>434</v>
      </c>
      <c r="K29" s="99" t="s">
        <v>434</v>
      </c>
      <c r="L29" s="99" t="s">
        <v>434</v>
      </c>
      <c r="M29" s="99" t="s">
        <v>434</v>
      </c>
      <c r="N29" s="99" t="s">
        <v>434</v>
      </c>
    </row>
    <row r="30" spans="1:14">
      <c r="A30" t="s">
        <v>234</v>
      </c>
      <c r="B30" s="99" t="s">
        <v>434</v>
      </c>
      <c r="C30" s="99" t="s">
        <v>434</v>
      </c>
      <c r="D30" s="99" t="s">
        <v>434</v>
      </c>
      <c r="E30" s="99" t="s">
        <v>434</v>
      </c>
      <c r="F30" s="99" t="s">
        <v>434</v>
      </c>
      <c r="G30" s="99" t="s">
        <v>434</v>
      </c>
      <c r="H30" s="99" t="s">
        <v>434</v>
      </c>
      <c r="I30" s="99" t="s">
        <v>434</v>
      </c>
      <c r="J30" s="99" t="s">
        <v>434</v>
      </c>
      <c r="K30" s="99" t="s">
        <v>434</v>
      </c>
      <c r="L30" s="99" t="s">
        <v>434</v>
      </c>
      <c r="M30" s="99" t="s">
        <v>434</v>
      </c>
      <c r="N30" s="99" t="s">
        <v>434</v>
      </c>
    </row>
    <row r="31" spans="1:14">
      <c r="A31" t="s">
        <v>235</v>
      </c>
      <c r="B31" s="99" t="s">
        <v>434</v>
      </c>
      <c r="C31" s="99" t="s">
        <v>434</v>
      </c>
      <c r="D31" s="99" t="s">
        <v>434</v>
      </c>
      <c r="E31" s="99" t="s">
        <v>434</v>
      </c>
      <c r="F31" s="99" t="s">
        <v>434</v>
      </c>
      <c r="G31" s="99" t="s">
        <v>434</v>
      </c>
      <c r="H31" s="99" t="s">
        <v>434</v>
      </c>
      <c r="I31" s="99" t="s">
        <v>434</v>
      </c>
      <c r="J31" s="99" t="s">
        <v>434</v>
      </c>
      <c r="K31" s="99" t="s">
        <v>434</v>
      </c>
      <c r="L31" s="99" t="s">
        <v>434</v>
      </c>
      <c r="M31" s="99" t="s">
        <v>434</v>
      </c>
      <c r="N31" s="99" t="s">
        <v>434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A1:AY1048576 BA1:XFD1048576 AZ1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>
      <c r="A1" s="2" t="s">
        <v>0</v>
      </c>
      <c r="B1" s="59" t="s">
        <v>433</v>
      </c>
      <c r="D1" s="13"/>
    </row>
    <row r="2" spans="1:11">
      <c r="A2" s="2" t="s">
        <v>1</v>
      </c>
      <c r="B2" s="9" t="s">
        <v>388</v>
      </c>
      <c r="D2" s="13"/>
    </row>
    <row r="3" spans="1:11">
      <c r="A3" s="2" t="s">
        <v>2</v>
      </c>
      <c r="B3" s="60" t="s">
        <v>389</v>
      </c>
      <c r="D3" s="13"/>
    </row>
    <row r="4" spans="1:11">
      <c r="A4" s="2" t="s">
        <v>3</v>
      </c>
      <c r="B4" s="61" t="s">
        <v>157</v>
      </c>
      <c r="D4" s="13"/>
    </row>
    <row r="5" spans="1:11" ht="18.75">
      <c r="A5" s="74" t="s">
        <v>91</v>
      </c>
      <c r="B5" s="75"/>
      <c r="C5" s="75"/>
      <c r="D5" s="75"/>
      <c r="E5" s="75"/>
      <c r="F5" s="75"/>
      <c r="G5" s="75"/>
      <c r="H5" s="75"/>
      <c r="I5" s="75"/>
      <c r="J5" s="75"/>
      <c r="K5" s="76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147</v>
      </c>
      <c r="G6" s="32" t="s">
        <v>148</v>
      </c>
      <c r="H6" s="32" t="s">
        <v>53</v>
      </c>
      <c r="I6" s="32" t="s">
        <v>69</v>
      </c>
      <c r="J6" s="32" t="s">
        <v>54</v>
      </c>
      <c r="K6" s="32" t="s">
        <v>143</v>
      </c>
    </row>
    <row r="7" spans="1:11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16" t="s">
        <v>144</v>
      </c>
      <c r="G7" s="92" t="s">
        <v>434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94" t="s">
        <v>434</v>
      </c>
      <c r="C9" s="94" t="s">
        <v>434</v>
      </c>
      <c r="D9" s="94" t="s">
        <v>434</v>
      </c>
      <c r="E9" s="94" t="s">
        <v>434</v>
      </c>
      <c r="F9" s="52">
        <v>0</v>
      </c>
      <c r="G9" s="94" t="s">
        <v>434</v>
      </c>
      <c r="H9" s="52">
        <v>0</v>
      </c>
      <c r="I9" s="108" t="s">
        <v>434</v>
      </c>
      <c r="J9" s="53">
        <v>0</v>
      </c>
      <c r="K9" s="53">
        <v>0</v>
      </c>
    </row>
    <row r="10" spans="1:11">
      <c r="A10" s="56" t="s">
        <v>160</v>
      </c>
      <c r="B10" s="98" t="s">
        <v>434</v>
      </c>
      <c r="C10" s="99" t="s">
        <v>434</v>
      </c>
      <c r="D10" s="99" t="s">
        <v>434</v>
      </c>
      <c r="E10" s="99" t="s">
        <v>434</v>
      </c>
      <c r="F10" s="58">
        <v>0</v>
      </c>
      <c r="G10" s="99" t="s">
        <v>434</v>
      </c>
      <c r="H10" s="58">
        <v>0</v>
      </c>
      <c r="I10" s="99" t="s">
        <v>434</v>
      </c>
      <c r="J10" s="57">
        <v>0</v>
      </c>
      <c r="K10" s="57">
        <v>0</v>
      </c>
    </row>
    <row r="11" spans="1:11">
      <c r="A11" s="56" t="s">
        <v>328</v>
      </c>
      <c r="B11" s="98" t="s">
        <v>434</v>
      </c>
      <c r="C11" s="99" t="s">
        <v>434</v>
      </c>
      <c r="D11" s="99" t="s">
        <v>434</v>
      </c>
      <c r="E11" s="99" t="s">
        <v>434</v>
      </c>
      <c r="F11" s="58">
        <v>0</v>
      </c>
      <c r="G11" s="99" t="s">
        <v>434</v>
      </c>
      <c r="H11" s="58">
        <v>0</v>
      </c>
      <c r="I11" s="99" t="s">
        <v>434</v>
      </c>
      <c r="J11" s="57">
        <v>0</v>
      </c>
      <c r="K11" s="57">
        <v>0</v>
      </c>
    </row>
    <row r="12" spans="1:11">
      <c r="A12" t="s">
        <v>175</v>
      </c>
      <c r="B12" t="s">
        <v>175</v>
      </c>
      <c r="C12" s="99" t="s">
        <v>434</v>
      </c>
      <c r="D12" t="s">
        <v>175</v>
      </c>
      <c r="E12" t="s">
        <v>175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180</v>
      </c>
      <c r="B13" s="98" t="s">
        <v>434</v>
      </c>
      <c r="C13" s="99" t="s">
        <v>434</v>
      </c>
      <c r="D13" s="99" t="s">
        <v>434</v>
      </c>
      <c r="E13" s="99" t="s">
        <v>434</v>
      </c>
      <c r="F13" s="58">
        <v>0</v>
      </c>
      <c r="G13" s="99" t="s">
        <v>434</v>
      </c>
      <c r="H13" s="58">
        <v>0</v>
      </c>
      <c r="I13" s="99" t="s">
        <v>434</v>
      </c>
      <c r="J13" s="57">
        <v>0</v>
      </c>
      <c r="K13" s="57">
        <v>0</v>
      </c>
    </row>
    <row r="14" spans="1:11">
      <c r="A14" s="56" t="s">
        <v>329</v>
      </c>
      <c r="B14" s="98" t="s">
        <v>434</v>
      </c>
      <c r="C14" s="99" t="s">
        <v>434</v>
      </c>
      <c r="D14" s="99" t="s">
        <v>434</v>
      </c>
      <c r="E14" s="99" t="s">
        <v>434</v>
      </c>
      <c r="F14" s="58">
        <v>0</v>
      </c>
      <c r="G14" s="99" t="s">
        <v>434</v>
      </c>
      <c r="H14" s="58">
        <v>0</v>
      </c>
      <c r="I14" s="99" t="s">
        <v>434</v>
      </c>
      <c r="J14" s="57">
        <v>0</v>
      </c>
      <c r="K14" s="57">
        <v>0</v>
      </c>
    </row>
    <row r="15" spans="1:11">
      <c r="A15" t="s">
        <v>175</v>
      </c>
      <c r="B15" t="s">
        <v>175</v>
      </c>
      <c r="C15" s="99" t="s">
        <v>434</v>
      </c>
      <c r="D15" t="s">
        <v>175</v>
      </c>
      <c r="E15" t="s">
        <v>175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182</v>
      </c>
      <c r="B16" s="98" t="s">
        <v>434</v>
      </c>
      <c r="C16" s="99" t="s">
        <v>434</v>
      </c>
      <c r="D16" s="99" t="s">
        <v>434</v>
      </c>
      <c r="E16" s="99" t="s">
        <v>434</v>
      </c>
      <c r="F16" s="99" t="s">
        <v>434</v>
      </c>
      <c r="G16" s="99" t="s">
        <v>434</v>
      </c>
      <c r="H16" s="99" t="s">
        <v>434</v>
      </c>
      <c r="I16" s="99" t="s">
        <v>434</v>
      </c>
      <c r="J16" s="99" t="s">
        <v>434</v>
      </c>
      <c r="K16" s="99" t="s">
        <v>434</v>
      </c>
    </row>
    <row r="17" spans="1:11">
      <c r="A17" t="s">
        <v>233</v>
      </c>
      <c r="B17" s="98" t="s">
        <v>434</v>
      </c>
      <c r="C17" s="99" t="s">
        <v>434</v>
      </c>
      <c r="D17" s="99" t="s">
        <v>434</v>
      </c>
      <c r="E17" s="99" t="s">
        <v>434</v>
      </c>
      <c r="F17" s="99" t="s">
        <v>434</v>
      </c>
      <c r="G17" s="99" t="s">
        <v>434</v>
      </c>
      <c r="H17" s="99" t="s">
        <v>434</v>
      </c>
      <c r="I17" s="99" t="s">
        <v>434</v>
      </c>
      <c r="J17" s="99" t="s">
        <v>434</v>
      </c>
      <c r="K17" s="99" t="s">
        <v>434</v>
      </c>
    </row>
    <row r="18" spans="1:11">
      <c r="A18" t="s">
        <v>234</v>
      </c>
      <c r="B18" s="98" t="s">
        <v>434</v>
      </c>
      <c r="C18" s="99" t="s">
        <v>434</v>
      </c>
      <c r="D18" s="99" t="s">
        <v>434</v>
      </c>
      <c r="E18" s="99" t="s">
        <v>434</v>
      </c>
      <c r="F18" s="99" t="s">
        <v>434</v>
      </c>
      <c r="G18" s="99" t="s">
        <v>434</v>
      </c>
      <c r="H18" s="99" t="s">
        <v>434</v>
      </c>
      <c r="I18" s="99" t="s">
        <v>434</v>
      </c>
      <c r="J18" s="99" t="s">
        <v>434</v>
      </c>
      <c r="K18" s="99" t="s">
        <v>434</v>
      </c>
    </row>
    <row r="19" spans="1:11">
      <c r="A19" t="s">
        <v>235</v>
      </c>
      <c r="B19" s="98" t="s">
        <v>434</v>
      </c>
      <c r="C19" s="99" t="s">
        <v>434</v>
      </c>
      <c r="D19" s="99" t="s">
        <v>434</v>
      </c>
      <c r="E19" s="99" t="s">
        <v>434</v>
      </c>
      <c r="F19" s="99" t="s">
        <v>434</v>
      </c>
      <c r="G19" s="99" t="s">
        <v>434</v>
      </c>
      <c r="H19" s="99" t="s">
        <v>434</v>
      </c>
      <c r="I19" s="99" t="s">
        <v>434</v>
      </c>
      <c r="J19" s="99" t="s">
        <v>434</v>
      </c>
      <c r="K19" s="99" t="s">
        <v>434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>
      <c r="A1" s="2" t="s">
        <v>0</v>
      </c>
      <c r="B1" s="59" t="s">
        <v>433</v>
      </c>
      <c r="D1" s="13"/>
    </row>
    <row r="2" spans="1:12">
      <c r="A2" s="2" t="s">
        <v>1</v>
      </c>
      <c r="B2" s="9" t="s">
        <v>388</v>
      </c>
      <c r="D2" s="13"/>
    </row>
    <row r="3" spans="1:12">
      <c r="A3" s="2" t="s">
        <v>2</v>
      </c>
      <c r="B3" s="60" t="s">
        <v>389</v>
      </c>
      <c r="D3" s="13"/>
    </row>
    <row r="4" spans="1:12">
      <c r="A4" s="2" t="s">
        <v>3</v>
      </c>
      <c r="B4" s="61" t="s">
        <v>157</v>
      </c>
      <c r="D4" s="13"/>
    </row>
    <row r="5" spans="1:12" ht="18.75">
      <c r="A5" s="74" t="s">
        <v>94</v>
      </c>
      <c r="B5" s="75"/>
      <c r="C5" s="75"/>
      <c r="D5" s="75"/>
      <c r="E5" s="75"/>
      <c r="F5" s="75"/>
      <c r="G5" s="75"/>
      <c r="H5" s="75"/>
      <c r="I5" s="75"/>
      <c r="J5" s="75"/>
      <c r="K5" s="76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147</v>
      </c>
      <c r="G6" s="32" t="s">
        <v>148</v>
      </c>
      <c r="H6" s="32" t="s">
        <v>53</v>
      </c>
      <c r="I6" s="32" t="s">
        <v>69</v>
      </c>
      <c r="J6" s="32" t="s">
        <v>54</v>
      </c>
      <c r="K6" s="33" t="s">
        <v>143</v>
      </c>
      <c r="L6" s="13"/>
    </row>
    <row r="7" spans="1:12" s="15" customFormat="1">
      <c r="A7" s="91" t="s">
        <v>434</v>
      </c>
      <c r="B7" s="109" t="s">
        <v>434</v>
      </c>
      <c r="C7" s="109" t="s">
        <v>434</v>
      </c>
      <c r="D7" s="109" t="s">
        <v>434</v>
      </c>
      <c r="E7" s="109" t="s">
        <v>434</v>
      </c>
      <c r="F7" s="16" t="s">
        <v>144</v>
      </c>
      <c r="G7" s="92" t="s">
        <v>434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94" t="s">
        <v>434</v>
      </c>
      <c r="C9" s="94" t="s">
        <v>434</v>
      </c>
      <c r="D9" s="94" t="s">
        <v>434</v>
      </c>
      <c r="E9" s="94" t="s">
        <v>434</v>
      </c>
      <c r="F9" s="52">
        <v>0</v>
      </c>
      <c r="G9" s="94" t="s">
        <v>434</v>
      </c>
      <c r="H9" s="52">
        <v>0</v>
      </c>
      <c r="I9" s="108" t="s">
        <v>434</v>
      </c>
      <c r="J9" s="53">
        <v>0</v>
      </c>
      <c r="K9" s="53">
        <v>0</v>
      </c>
    </row>
    <row r="10" spans="1:12">
      <c r="A10" s="56" t="s">
        <v>160</v>
      </c>
      <c r="B10" s="99" t="s">
        <v>434</v>
      </c>
      <c r="C10" s="99" t="s">
        <v>434</v>
      </c>
      <c r="D10" s="99" t="s">
        <v>434</v>
      </c>
      <c r="E10" s="99" t="s">
        <v>434</v>
      </c>
      <c r="F10" s="58">
        <v>0</v>
      </c>
      <c r="G10" s="99" t="s">
        <v>434</v>
      </c>
      <c r="H10" s="58">
        <v>0</v>
      </c>
      <c r="I10" s="99" t="s">
        <v>434</v>
      </c>
      <c r="J10" s="57">
        <v>0</v>
      </c>
      <c r="K10" s="57">
        <v>0</v>
      </c>
    </row>
    <row r="11" spans="1:12">
      <c r="A11" s="56" t="s">
        <v>330</v>
      </c>
      <c r="B11" s="99" t="s">
        <v>434</v>
      </c>
      <c r="C11" s="99" t="s">
        <v>434</v>
      </c>
      <c r="D11" s="99" t="s">
        <v>434</v>
      </c>
      <c r="E11" s="99" t="s">
        <v>434</v>
      </c>
      <c r="F11" s="58">
        <v>0</v>
      </c>
      <c r="G11" s="99" t="s">
        <v>434</v>
      </c>
      <c r="H11" s="58">
        <v>0</v>
      </c>
      <c r="I11" s="99" t="s">
        <v>434</v>
      </c>
      <c r="J11" s="57">
        <v>0</v>
      </c>
      <c r="K11" s="57">
        <v>0</v>
      </c>
    </row>
    <row r="12" spans="1:12">
      <c r="A12" t="s">
        <v>175</v>
      </c>
      <c r="B12" t="s">
        <v>175</v>
      </c>
      <c r="C12" s="99" t="s">
        <v>434</v>
      </c>
      <c r="D12" t="s">
        <v>175</v>
      </c>
      <c r="E12" t="s">
        <v>175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331</v>
      </c>
      <c r="B13" s="99" t="s">
        <v>434</v>
      </c>
      <c r="C13" s="99" t="s">
        <v>434</v>
      </c>
      <c r="D13" s="99" t="s">
        <v>434</v>
      </c>
      <c r="E13" s="99" t="s">
        <v>434</v>
      </c>
      <c r="F13" s="58">
        <v>0</v>
      </c>
      <c r="G13" s="99" t="s">
        <v>434</v>
      </c>
      <c r="H13" s="58">
        <v>0</v>
      </c>
      <c r="I13" s="99" t="s">
        <v>434</v>
      </c>
      <c r="J13" s="57">
        <v>0</v>
      </c>
      <c r="K13" s="57">
        <v>0</v>
      </c>
    </row>
    <row r="14" spans="1:12">
      <c r="A14" t="s">
        <v>175</v>
      </c>
      <c r="B14" t="s">
        <v>175</v>
      </c>
      <c r="C14" s="99" t="s">
        <v>434</v>
      </c>
      <c r="D14" t="s">
        <v>175</v>
      </c>
      <c r="E14" t="s">
        <v>175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332</v>
      </c>
      <c r="B15" s="99" t="s">
        <v>434</v>
      </c>
      <c r="C15" s="99" t="s">
        <v>434</v>
      </c>
      <c r="D15" s="99" t="s">
        <v>434</v>
      </c>
      <c r="E15" s="99" t="s">
        <v>434</v>
      </c>
      <c r="F15" s="58">
        <v>0</v>
      </c>
      <c r="G15" s="99" t="s">
        <v>434</v>
      </c>
      <c r="H15" s="58">
        <v>0</v>
      </c>
      <c r="I15" s="99" t="s">
        <v>434</v>
      </c>
      <c r="J15" s="57">
        <v>0</v>
      </c>
      <c r="K15" s="57">
        <v>0</v>
      </c>
    </row>
    <row r="16" spans="1:12">
      <c r="A16" t="s">
        <v>175</v>
      </c>
      <c r="B16" t="s">
        <v>175</v>
      </c>
      <c r="C16" s="99" t="s">
        <v>434</v>
      </c>
      <c r="D16" t="s">
        <v>175</v>
      </c>
      <c r="E16" t="s">
        <v>175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241</v>
      </c>
      <c r="B17" s="99" t="s">
        <v>434</v>
      </c>
      <c r="C17" s="99" t="s">
        <v>434</v>
      </c>
      <c r="D17" s="99" t="s">
        <v>434</v>
      </c>
      <c r="E17" s="99" t="s">
        <v>434</v>
      </c>
      <c r="F17" s="58">
        <v>0</v>
      </c>
      <c r="G17" s="99" t="s">
        <v>434</v>
      </c>
      <c r="H17" s="58">
        <v>0</v>
      </c>
      <c r="I17" s="99" t="s">
        <v>434</v>
      </c>
      <c r="J17" s="57">
        <v>0</v>
      </c>
      <c r="K17" s="57">
        <v>0</v>
      </c>
    </row>
    <row r="18" spans="1:11">
      <c r="A18" t="s">
        <v>175</v>
      </c>
      <c r="B18" t="s">
        <v>175</v>
      </c>
      <c r="C18" s="99" t="s">
        <v>434</v>
      </c>
      <c r="D18" t="s">
        <v>175</v>
      </c>
      <c r="E18" t="s">
        <v>175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180</v>
      </c>
      <c r="B19" s="99" t="s">
        <v>434</v>
      </c>
      <c r="C19" s="99" t="s">
        <v>434</v>
      </c>
      <c r="D19" s="99" t="s">
        <v>434</v>
      </c>
      <c r="E19" s="99" t="s">
        <v>434</v>
      </c>
      <c r="F19" s="58">
        <v>0</v>
      </c>
      <c r="G19" s="99" t="s">
        <v>434</v>
      </c>
      <c r="H19" s="58">
        <v>0</v>
      </c>
      <c r="I19" s="99" t="s">
        <v>434</v>
      </c>
      <c r="J19" s="57">
        <v>0</v>
      </c>
      <c r="K19" s="57">
        <v>0</v>
      </c>
    </row>
    <row r="20" spans="1:11">
      <c r="A20" s="56" t="s">
        <v>330</v>
      </c>
      <c r="B20" s="99" t="s">
        <v>434</v>
      </c>
      <c r="C20" s="99" t="s">
        <v>434</v>
      </c>
      <c r="D20" s="99" t="s">
        <v>434</v>
      </c>
      <c r="E20" s="99" t="s">
        <v>434</v>
      </c>
      <c r="F20" s="58">
        <v>0</v>
      </c>
      <c r="G20" s="99" t="s">
        <v>434</v>
      </c>
      <c r="H20" s="58">
        <v>0</v>
      </c>
      <c r="I20" s="99" t="s">
        <v>434</v>
      </c>
      <c r="J20" s="57">
        <v>0</v>
      </c>
      <c r="K20" s="57">
        <v>0</v>
      </c>
    </row>
    <row r="21" spans="1:11">
      <c r="A21" t="s">
        <v>175</v>
      </c>
      <c r="B21" t="s">
        <v>175</v>
      </c>
      <c r="C21" s="99" t="s">
        <v>434</v>
      </c>
      <c r="D21" t="s">
        <v>175</v>
      </c>
      <c r="E21" t="s">
        <v>175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333</v>
      </c>
      <c r="B22" s="99" t="s">
        <v>434</v>
      </c>
      <c r="C22" s="99" t="s">
        <v>434</v>
      </c>
      <c r="D22" s="99" t="s">
        <v>434</v>
      </c>
      <c r="E22" s="99" t="s">
        <v>434</v>
      </c>
      <c r="F22" s="58">
        <v>0</v>
      </c>
      <c r="G22" s="99" t="s">
        <v>434</v>
      </c>
      <c r="H22" s="58">
        <v>0</v>
      </c>
      <c r="I22" s="99" t="s">
        <v>434</v>
      </c>
      <c r="J22" s="57">
        <v>0</v>
      </c>
      <c r="K22" s="57">
        <v>0</v>
      </c>
    </row>
    <row r="23" spans="1:11">
      <c r="A23" t="s">
        <v>175</v>
      </c>
      <c r="B23" t="s">
        <v>175</v>
      </c>
      <c r="C23" s="99" t="s">
        <v>434</v>
      </c>
      <c r="D23" t="s">
        <v>175</v>
      </c>
      <c r="E23" t="s">
        <v>175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332</v>
      </c>
      <c r="B24" s="99" t="s">
        <v>434</v>
      </c>
      <c r="C24" s="99" t="s">
        <v>434</v>
      </c>
      <c r="D24" s="99" t="s">
        <v>434</v>
      </c>
      <c r="E24" s="99" t="s">
        <v>434</v>
      </c>
      <c r="F24" s="58">
        <v>0</v>
      </c>
      <c r="G24" s="99" t="s">
        <v>434</v>
      </c>
      <c r="H24" s="58">
        <v>0</v>
      </c>
      <c r="I24" s="99" t="s">
        <v>434</v>
      </c>
      <c r="J24" s="57">
        <v>0</v>
      </c>
      <c r="K24" s="57">
        <v>0</v>
      </c>
    </row>
    <row r="25" spans="1:11">
      <c r="A25" t="s">
        <v>175</v>
      </c>
      <c r="B25" t="s">
        <v>175</v>
      </c>
      <c r="C25" s="99" t="s">
        <v>434</v>
      </c>
      <c r="D25" t="s">
        <v>175</v>
      </c>
      <c r="E25" t="s">
        <v>175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334</v>
      </c>
      <c r="B26" s="99" t="s">
        <v>434</v>
      </c>
      <c r="C26" s="99" t="s">
        <v>434</v>
      </c>
      <c r="D26" s="99" t="s">
        <v>434</v>
      </c>
      <c r="E26" s="99" t="s">
        <v>434</v>
      </c>
      <c r="F26" s="58">
        <v>0</v>
      </c>
      <c r="G26" s="99" t="s">
        <v>434</v>
      </c>
      <c r="H26" s="58">
        <v>0</v>
      </c>
      <c r="I26" s="99" t="s">
        <v>434</v>
      </c>
      <c r="J26" s="57">
        <v>0</v>
      </c>
      <c r="K26" s="57">
        <v>0</v>
      </c>
    </row>
    <row r="27" spans="1:11">
      <c r="A27" t="s">
        <v>175</v>
      </c>
      <c r="B27" t="s">
        <v>175</v>
      </c>
      <c r="C27" s="99" t="s">
        <v>434</v>
      </c>
      <c r="D27" t="s">
        <v>175</v>
      </c>
      <c r="E27" t="s">
        <v>175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241</v>
      </c>
      <c r="B28" s="99" t="s">
        <v>434</v>
      </c>
      <c r="C28" s="99" t="s">
        <v>434</v>
      </c>
      <c r="D28" s="99" t="s">
        <v>434</v>
      </c>
      <c r="E28" s="99" t="s">
        <v>434</v>
      </c>
      <c r="F28" s="58">
        <v>0</v>
      </c>
      <c r="G28" s="99" t="s">
        <v>434</v>
      </c>
      <c r="H28" s="58">
        <v>0</v>
      </c>
      <c r="I28" s="99" t="s">
        <v>434</v>
      </c>
      <c r="J28" s="57">
        <v>0</v>
      </c>
      <c r="K28" s="57">
        <v>0</v>
      </c>
    </row>
    <row r="29" spans="1:11">
      <c r="A29" t="s">
        <v>175</v>
      </c>
      <c r="B29" t="s">
        <v>175</v>
      </c>
      <c r="C29" s="99" t="s">
        <v>434</v>
      </c>
      <c r="D29" t="s">
        <v>175</v>
      </c>
      <c r="E29" t="s">
        <v>175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t="s">
        <v>182</v>
      </c>
      <c r="B30" s="99" t="s">
        <v>434</v>
      </c>
      <c r="C30" s="99" t="s">
        <v>434</v>
      </c>
      <c r="D30" s="99" t="s">
        <v>434</v>
      </c>
      <c r="E30" s="99" t="s">
        <v>434</v>
      </c>
      <c r="F30" s="99" t="s">
        <v>434</v>
      </c>
      <c r="G30" s="99" t="s">
        <v>434</v>
      </c>
      <c r="H30" s="99" t="s">
        <v>434</v>
      </c>
      <c r="I30" s="99" t="s">
        <v>434</v>
      </c>
      <c r="J30" s="99" t="s">
        <v>434</v>
      </c>
      <c r="K30" s="99" t="s">
        <v>434</v>
      </c>
    </row>
    <row r="31" spans="1:11">
      <c r="A31" t="s">
        <v>233</v>
      </c>
      <c r="B31" s="99" t="s">
        <v>434</v>
      </c>
      <c r="C31" s="99" t="s">
        <v>434</v>
      </c>
      <c r="D31" s="99" t="s">
        <v>434</v>
      </c>
      <c r="E31" s="99" t="s">
        <v>434</v>
      </c>
      <c r="F31" s="99" t="s">
        <v>434</v>
      </c>
      <c r="G31" s="99" t="s">
        <v>434</v>
      </c>
      <c r="H31" s="99" t="s">
        <v>434</v>
      </c>
      <c r="I31" s="99" t="s">
        <v>434</v>
      </c>
      <c r="J31" s="99" t="s">
        <v>434</v>
      </c>
      <c r="K31" s="99" t="s">
        <v>434</v>
      </c>
    </row>
    <row r="32" spans="1:11">
      <c r="A32" t="s">
        <v>234</v>
      </c>
      <c r="B32" s="99" t="s">
        <v>434</v>
      </c>
      <c r="C32" s="99" t="s">
        <v>434</v>
      </c>
      <c r="D32" s="99" t="s">
        <v>434</v>
      </c>
      <c r="E32" s="99" t="s">
        <v>434</v>
      </c>
      <c r="F32" s="99" t="s">
        <v>434</v>
      </c>
      <c r="G32" s="99" t="s">
        <v>434</v>
      </c>
      <c r="H32" s="99" t="s">
        <v>434</v>
      </c>
      <c r="I32" s="99" t="s">
        <v>434</v>
      </c>
      <c r="J32" s="99" t="s">
        <v>434</v>
      </c>
      <c r="K32" s="99" t="s">
        <v>434</v>
      </c>
    </row>
    <row r="33" spans="1:11">
      <c r="A33" t="s">
        <v>235</v>
      </c>
      <c r="B33" s="99" t="s">
        <v>434</v>
      </c>
      <c r="C33" s="99" t="s">
        <v>434</v>
      </c>
      <c r="D33" s="99" t="s">
        <v>434</v>
      </c>
      <c r="E33" s="99" t="s">
        <v>434</v>
      </c>
      <c r="F33" s="99" t="s">
        <v>434</v>
      </c>
      <c r="G33" s="99" t="s">
        <v>434</v>
      </c>
      <c r="H33" s="99" t="s">
        <v>434</v>
      </c>
      <c r="I33" s="99" t="s">
        <v>434</v>
      </c>
      <c r="J33" s="99" t="s">
        <v>434</v>
      </c>
      <c r="K33" s="99" t="s">
        <v>434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5">
      <c r="A1" s="2" t="s">
        <v>0</v>
      </c>
      <c r="B1" s="59" t="s">
        <v>433</v>
      </c>
      <c r="D1" s="13"/>
      <c r="J1" s="13"/>
      <c r="K1" s="13"/>
      <c r="L1" s="13"/>
      <c r="M1" s="13"/>
      <c r="N1" s="13"/>
      <c r="O1" s="13"/>
    </row>
    <row r="2" spans="1:15">
      <c r="A2" s="2" t="s">
        <v>1</v>
      </c>
      <c r="B2" s="9" t="s">
        <v>388</v>
      </c>
      <c r="D2" s="13"/>
      <c r="J2" s="13"/>
      <c r="K2" s="13"/>
      <c r="L2" s="13"/>
      <c r="M2" s="13"/>
      <c r="N2" s="13"/>
      <c r="O2" s="13"/>
    </row>
    <row r="3" spans="1:15">
      <c r="A3" s="2" t="s">
        <v>2</v>
      </c>
      <c r="B3" s="60" t="s">
        <v>389</v>
      </c>
      <c r="D3" s="13"/>
      <c r="J3" s="13"/>
      <c r="K3" s="13"/>
      <c r="L3" s="13"/>
      <c r="M3" s="13"/>
      <c r="N3" s="13"/>
      <c r="O3" s="13"/>
    </row>
    <row r="4" spans="1:15">
      <c r="A4" s="2" t="s">
        <v>3</v>
      </c>
      <c r="B4" s="61" t="s">
        <v>157</v>
      </c>
      <c r="D4" s="13"/>
      <c r="J4" s="13"/>
      <c r="K4" s="13"/>
      <c r="L4" s="13"/>
      <c r="M4" s="13"/>
      <c r="N4" s="13"/>
      <c r="O4" s="13"/>
    </row>
    <row r="5" spans="1:15" ht="18.75">
      <c r="A5" s="74" t="s">
        <v>98</v>
      </c>
      <c r="B5" s="75"/>
      <c r="C5" s="75"/>
      <c r="D5" s="75"/>
      <c r="E5" s="75"/>
      <c r="F5" s="75"/>
      <c r="G5" s="75"/>
      <c r="H5" s="75"/>
      <c r="I5" s="75"/>
      <c r="J5" s="76"/>
    </row>
    <row r="6" spans="1:15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147</v>
      </c>
      <c r="G6" s="32" t="s">
        <v>148</v>
      </c>
      <c r="H6" s="32" t="s">
        <v>53</v>
      </c>
      <c r="I6" s="32" t="s">
        <v>54</v>
      </c>
      <c r="J6" s="32" t="s">
        <v>143</v>
      </c>
    </row>
    <row r="7" spans="1:15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16" t="s">
        <v>144</v>
      </c>
      <c r="G7" s="92" t="s">
        <v>434</v>
      </c>
      <c r="H7" s="16" t="s">
        <v>6</v>
      </c>
      <c r="I7" s="20" t="s">
        <v>7</v>
      </c>
      <c r="J7" s="29" t="s">
        <v>7</v>
      </c>
    </row>
    <row r="8" spans="1:15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5" s="17" customFormat="1" ht="20.25">
      <c r="A9" s="18" t="s">
        <v>104</v>
      </c>
      <c r="B9" s="94" t="s">
        <v>434</v>
      </c>
      <c r="C9" s="94" t="s">
        <v>434</v>
      </c>
      <c r="D9" s="94" t="s">
        <v>434</v>
      </c>
      <c r="E9" s="94" t="s">
        <v>434</v>
      </c>
      <c r="F9" s="52">
        <v>0</v>
      </c>
      <c r="G9" s="108" t="s">
        <v>434</v>
      </c>
      <c r="H9" s="52">
        <v>0</v>
      </c>
      <c r="I9" s="53">
        <v>0</v>
      </c>
      <c r="J9" s="53">
        <v>0</v>
      </c>
      <c r="K9" s="15"/>
      <c r="L9" s="15"/>
      <c r="M9" s="15"/>
      <c r="N9" s="15"/>
    </row>
    <row r="10" spans="1:15">
      <c r="A10" s="56" t="s">
        <v>160</v>
      </c>
      <c r="B10" s="110" t="s">
        <v>434</v>
      </c>
      <c r="C10" s="110" t="s">
        <v>434</v>
      </c>
      <c r="D10" s="110" t="s">
        <v>434</v>
      </c>
      <c r="E10" s="110" t="s">
        <v>434</v>
      </c>
      <c r="F10" s="58">
        <v>0</v>
      </c>
      <c r="G10" s="110" t="s">
        <v>434</v>
      </c>
      <c r="H10" s="58">
        <v>0</v>
      </c>
      <c r="I10" s="57">
        <v>0</v>
      </c>
      <c r="J10" s="57">
        <v>0</v>
      </c>
    </row>
    <row r="11" spans="1:15">
      <c r="A11" t="s">
        <v>175</v>
      </c>
      <c r="B11" t="s">
        <v>175</v>
      </c>
      <c r="C11" s="110" t="s">
        <v>434</v>
      </c>
      <c r="D11" t="s">
        <v>175</v>
      </c>
      <c r="E11" t="s">
        <v>175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5">
      <c r="A12" s="56" t="s">
        <v>180</v>
      </c>
      <c r="B12" s="110" t="s">
        <v>434</v>
      </c>
      <c r="C12" s="110" t="s">
        <v>434</v>
      </c>
      <c r="D12" s="110" t="s">
        <v>434</v>
      </c>
      <c r="E12" s="110" t="s">
        <v>434</v>
      </c>
      <c r="F12" s="58">
        <v>0</v>
      </c>
      <c r="G12" s="110" t="s">
        <v>434</v>
      </c>
      <c r="H12" s="58">
        <v>0</v>
      </c>
      <c r="I12" s="57">
        <v>0</v>
      </c>
      <c r="J12" s="57">
        <v>0</v>
      </c>
    </row>
    <row r="13" spans="1:15">
      <c r="A13" t="s">
        <v>175</v>
      </c>
      <c r="B13" t="s">
        <v>175</v>
      </c>
      <c r="C13" s="110" t="s">
        <v>434</v>
      </c>
      <c r="D13" t="s">
        <v>175</v>
      </c>
      <c r="E13" t="s">
        <v>175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</row>
    <row r="14" spans="1:15">
      <c r="A14" t="s">
        <v>182</v>
      </c>
      <c r="B14" s="110" t="s">
        <v>434</v>
      </c>
      <c r="C14" s="110" t="s">
        <v>434</v>
      </c>
      <c r="D14" s="110" t="s">
        <v>434</v>
      </c>
      <c r="E14" s="110" t="s">
        <v>434</v>
      </c>
      <c r="F14" s="110" t="s">
        <v>434</v>
      </c>
      <c r="G14" s="110" t="s">
        <v>434</v>
      </c>
      <c r="H14" s="99" t="s">
        <v>434</v>
      </c>
      <c r="I14" s="99" t="s">
        <v>434</v>
      </c>
      <c r="J14" s="110" t="s">
        <v>434</v>
      </c>
    </row>
    <row r="15" spans="1:15">
      <c r="A15" t="s">
        <v>233</v>
      </c>
      <c r="B15" s="110" t="s">
        <v>434</v>
      </c>
      <c r="C15" s="110" t="s">
        <v>434</v>
      </c>
      <c r="D15" s="110" t="s">
        <v>434</v>
      </c>
      <c r="E15" s="110" t="s">
        <v>434</v>
      </c>
      <c r="F15" s="110" t="s">
        <v>434</v>
      </c>
      <c r="G15" s="110" t="s">
        <v>434</v>
      </c>
      <c r="H15" s="99" t="s">
        <v>434</v>
      </c>
      <c r="I15" s="99" t="s">
        <v>434</v>
      </c>
      <c r="J15" s="110" t="s">
        <v>434</v>
      </c>
    </row>
    <row r="16" spans="1:15">
      <c r="A16" t="s">
        <v>234</v>
      </c>
      <c r="B16" s="110" t="s">
        <v>434</v>
      </c>
      <c r="C16" s="110" t="s">
        <v>434</v>
      </c>
      <c r="D16" s="110" t="s">
        <v>434</v>
      </c>
      <c r="E16" s="110" t="s">
        <v>434</v>
      </c>
      <c r="F16" s="110" t="s">
        <v>434</v>
      </c>
      <c r="G16" s="110" t="s">
        <v>434</v>
      </c>
      <c r="H16" s="99" t="s">
        <v>434</v>
      </c>
      <c r="I16" s="99" t="s">
        <v>434</v>
      </c>
      <c r="J16" s="110" t="s">
        <v>434</v>
      </c>
    </row>
    <row r="17" spans="1:10">
      <c r="A17" t="s">
        <v>235</v>
      </c>
      <c r="B17" s="110" t="s">
        <v>434</v>
      </c>
      <c r="C17" s="110" t="s">
        <v>434</v>
      </c>
      <c r="D17" s="110" t="s">
        <v>434</v>
      </c>
      <c r="E17" s="110" t="s">
        <v>434</v>
      </c>
      <c r="F17" s="110" t="s">
        <v>434</v>
      </c>
      <c r="G17" s="110" t="s">
        <v>434</v>
      </c>
      <c r="H17" s="99" t="s">
        <v>434</v>
      </c>
      <c r="I17" s="99" t="s">
        <v>434</v>
      </c>
      <c r="J17" s="110" t="s">
        <v>434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>
      <c r="A1" s="2" t="s">
        <v>0</v>
      </c>
      <c r="B1" s="59" t="s">
        <v>433</v>
      </c>
    </row>
    <row r="2" spans="1:23">
      <c r="A2" s="2" t="s">
        <v>1</v>
      </c>
      <c r="B2" s="9" t="s">
        <v>388</v>
      </c>
    </row>
    <row r="3" spans="1:23">
      <c r="A3" s="2" t="s">
        <v>2</v>
      </c>
      <c r="B3" s="60" t="s">
        <v>389</v>
      </c>
    </row>
    <row r="4" spans="1:23">
      <c r="A4" s="2" t="s">
        <v>3</v>
      </c>
      <c r="B4" s="61" t="s">
        <v>157</v>
      </c>
    </row>
    <row r="5" spans="1:23" ht="18.75">
      <c r="A5" s="74" t="s">
        <v>107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6"/>
    </row>
    <row r="6" spans="1:23" s="15" customFormat="1">
      <c r="A6" s="31" t="s">
        <v>92</v>
      </c>
      <c r="B6" s="32" t="s">
        <v>46</v>
      </c>
      <c r="C6" s="34" t="s">
        <v>108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147</v>
      </c>
      <c r="L6" s="32" t="s">
        <v>148</v>
      </c>
      <c r="M6" s="32" t="s">
        <v>53</v>
      </c>
      <c r="N6" s="32" t="s">
        <v>69</v>
      </c>
      <c r="O6" s="32" t="s">
        <v>54</v>
      </c>
      <c r="P6" s="33" t="s">
        <v>143</v>
      </c>
      <c r="Q6" s="13"/>
      <c r="R6" s="13"/>
      <c r="S6" s="13"/>
      <c r="T6" s="13"/>
      <c r="U6" s="13"/>
      <c r="V6" s="13"/>
      <c r="W6" s="13"/>
    </row>
    <row r="7" spans="1:23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20" t="s">
        <v>70</v>
      </c>
      <c r="G7" s="20" t="s">
        <v>71</v>
      </c>
      <c r="H7" s="92" t="s">
        <v>434</v>
      </c>
      <c r="I7" s="20" t="s">
        <v>7</v>
      </c>
      <c r="J7" s="20" t="s">
        <v>7</v>
      </c>
      <c r="K7" s="20" t="s">
        <v>144</v>
      </c>
      <c r="L7" s="92" t="s">
        <v>434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109</v>
      </c>
      <c r="B9" s="94" t="s">
        <v>434</v>
      </c>
      <c r="C9" s="94" t="s">
        <v>434</v>
      </c>
      <c r="D9" s="94" t="s">
        <v>434</v>
      </c>
      <c r="E9" s="94" t="s">
        <v>434</v>
      </c>
      <c r="F9" s="94" t="s">
        <v>434</v>
      </c>
      <c r="G9" s="94" t="s">
        <v>434</v>
      </c>
      <c r="H9" s="94" t="s">
        <v>434</v>
      </c>
      <c r="I9" s="94" t="s">
        <v>434</v>
      </c>
      <c r="J9" s="94" t="s">
        <v>434</v>
      </c>
      <c r="K9" s="52">
        <v>0</v>
      </c>
      <c r="L9" s="94" t="s">
        <v>434</v>
      </c>
      <c r="M9" s="52">
        <v>0</v>
      </c>
      <c r="N9" s="94" t="s">
        <v>434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160</v>
      </c>
      <c r="B10" s="98" t="s">
        <v>434</v>
      </c>
      <c r="C10" s="98" t="s">
        <v>434</v>
      </c>
      <c r="D10" s="99" t="s">
        <v>434</v>
      </c>
      <c r="E10" s="99" t="s">
        <v>434</v>
      </c>
      <c r="F10" s="99" t="s">
        <v>434</v>
      </c>
      <c r="G10" s="58">
        <v>0</v>
      </c>
      <c r="H10" s="99" t="s">
        <v>434</v>
      </c>
      <c r="I10" s="99" t="s">
        <v>434</v>
      </c>
      <c r="J10" s="57">
        <v>0</v>
      </c>
      <c r="K10" s="58">
        <v>0</v>
      </c>
      <c r="L10" s="99" t="s">
        <v>434</v>
      </c>
      <c r="M10" s="58">
        <v>0</v>
      </c>
      <c r="N10" s="99" t="s">
        <v>434</v>
      </c>
      <c r="O10" s="57">
        <v>0</v>
      </c>
      <c r="P10" s="57">
        <v>0</v>
      </c>
    </row>
    <row r="11" spans="1:23">
      <c r="A11" s="56" t="s">
        <v>335</v>
      </c>
      <c r="B11" s="98" t="s">
        <v>434</v>
      </c>
      <c r="C11" s="98" t="s">
        <v>434</v>
      </c>
      <c r="D11" s="99" t="s">
        <v>434</v>
      </c>
      <c r="E11" s="99" t="s">
        <v>434</v>
      </c>
      <c r="F11" s="99" t="s">
        <v>434</v>
      </c>
      <c r="G11" s="58">
        <v>0</v>
      </c>
      <c r="H11" s="99" t="s">
        <v>434</v>
      </c>
      <c r="I11" s="99" t="s">
        <v>434</v>
      </c>
      <c r="J11" s="57">
        <v>0</v>
      </c>
      <c r="K11" s="58">
        <v>0</v>
      </c>
      <c r="L11" s="99" t="s">
        <v>434</v>
      </c>
      <c r="M11" s="58">
        <v>0</v>
      </c>
      <c r="N11" s="99" t="s">
        <v>434</v>
      </c>
      <c r="O11" s="57">
        <v>0</v>
      </c>
      <c r="P11" s="57">
        <v>0</v>
      </c>
    </row>
    <row r="12" spans="1:23">
      <c r="A12" t="s">
        <v>175</v>
      </c>
      <c r="B12" t="s">
        <v>175</v>
      </c>
      <c r="C12" s="98" t="s">
        <v>434</v>
      </c>
      <c r="D12" t="s">
        <v>175</v>
      </c>
      <c r="E12" s="99" t="s">
        <v>434</v>
      </c>
      <c r="F12" s="99" t="s">
        <v>434</v>
      </c>
      <c r="G12" s="54">
        <v>0</v>
      </c>
      <c r="H12" t="s">
        <v>175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336</v>
      </c>
      <c r="B13" s="98" t="s">
        <v>434</v>
      </c>
      <c r="C13" s="98" t="s">
        <v>434</v>
      </c>
      <c r="D13" s="99" t="s">
        <v>434</v>
      </c>
      <c r="E13" s="99" t="s">
        <v>434</v>
      </c>
      <c r="F13" s="99" t="s">
        <v>434</v>
      </c>
      <c r="G13" s="58">
        <v>0</v>
      </c>
      <c r="H13" s="99" t="s">
        <v>434</v>
      </c>
      <c r="I13" s="99" t="s">
        <v>434</v>
      </c>
      <c r="J13" s="57">
        <v>0</v>
      </c>
      <c r="K13" s="58">
        <v>0</v>
      </c>
      <c r="L13" s="99" t="s">
        <v>434</v>
      </c>
      <c r="M13" s="58">
        <v>0</v>
      </c>
      <c r="N13" s="99" t="s">
        <v>434</v>
      </c>
      <c r="O13" s="57">
        <v>0</v>
      </c>
      <c r="P13" s="57">
        <v>0</v>
      </c>
    </row>
    <row r="14" spans="1:23">
      <c r="A14" t="s">
        <v>175</v>
      </c>
      <c r="B14" t="s">
        <v>175</v>
      </c>
      <c r="C14" s="98" t="s">
        <v>434</v>
      </c>
      <c r="D14" t="s">
        <v>175</v>
      </c>
      <c r="E14" s="99" t="s">
        <v>434</v>
      </c>
      <c r="F14" s="99" t="s">
        <v>434</v>
      </c>
      <c r="G14" s="54">
        <v>0</v>
      </c>
      <c r="H14" t="s">
        <v>175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337</v>
      </c>
      <c r="B15" s="98" t="s">
        <v>434</v>
      </c>
      <c r="C15" s="98" t="s">
        <v>434</v>
      </c>
      <c r="D15" s="99" t="s">
        <v>434</v>
      </c>
      <c r="E15" s="99" t="s">
        <v>434</v>
      </c>
      <c r="F15" s="99" t="s">
        <v>434</v>
      </c>
      <c r="G15" s="58">
        <v>0</v>
      </c>
      <c r="H15" s="99" t="s">
        <v>434</v>
      </c>
      <c r="I15" s="99" t="s">
        <v>434</v>
      </c>
      <c r="J15" s="57">
        <v>0</v>
      </c>
      <c r="K15" s="58">
        <v>0</v>
      </c>
      <c r="L15" s="99" t="s">
        <v>434</v>
      </c>
      <c r="M15" s="58">
        <v>0</v>
      </c>
      <c r="N15" s="99" t="s">
        <v>434</v>
      </c>
      <c r="O15" s="57">
        <v>0</v>
      </c>
      <c r="P15" s="57">
        <v>0</v>
      </c>
    </row>
    <row r="16" spans="1:23">
      <c r="A16" s="56" t="s">
        <v>338</v>
      </c>
      <c r="B16" s="98" t="s">
        <v>434</v>
      </c>
      <c r="C16" s="98" t="s">
        <v>434</v>
      </c>
      <c r="D16" s="99" t="s">
        <v>434</v>
      </c>
      <c r="E16" s="99" t="s">
        <v>434</v>
      </c>
      <c r="F16" s="99" t="s">
        <v>434</v>
      </c>
      <c r="G16" s="58">
        <v>0</v>
      </c>
      <c r="H16" s="99" t="s">
        <v>434</v>
      </c>
      <c r="I16" s="99" t="s">
        <v>434</v>
      </c>
      <c r="J16" s="57">
        <v>0</v>
      </c>
      <c r="K16" s="58">
        <v>0</v>
      </c>
      <c r="L16" s="99" t="s">
        <v>434</v>
      </c>
      <c r="M16" s="58">
        <v>0</v>
      </c>
      <c r="N16" s="99" t="s">
        <v>434</v>
      </c>
      <c r="O16" s="57">
        <v>0</v>
      </c>
      <c r="P16" s="57">
        <v>0</v>
      </c>
    </row>
    <row r="17" spans="1:16">
      <c r="A17" t="s">
        <v>175</v>
      </c>
      <c r="B17" t="s">
        <v>175</v>
      </c>
      <c r="C17" s="98" t="s">
        <v>434</v>
      </c>
      <c r="D17" t="s">
        <v>175</v>
      </c>
      <c r="E17" s="99" t="s">
        <v>434</v>
      </c>
      <c r="F17" s="99" t="s">
        <v>434</v>
      </c>
      <c r="G17" s="54">
        <v>0</v>
      </c>
      <c r="H17" t="s">
        <v>175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339</v>
      </c>
      <c r="B18" s="98" t="s">
        <v>434</v>
      </c>
      <c r="C18" s="98" t="s">
        <v>434</v>
      </c>
      <c r="D18" s="99" t="s">
        <v>434</v>
      </c>
      <c r="E18" s="99" t="s">
        <v>434</v>
      </c>
      <c r="F18" s="99" t="s">
        <v>434</v>
      </c>
      <c r="G18" s="58">
        <v>0</v>
      </c>
      <c r="H18" s="99" t="s">
        <v>434</v>
      </c>
      <c r="I18" s="99" t="s">
        <v>434</v>
      </c>
      <c r="J18" s="57">
        <v>0</v>
      </c>
      <c r="K18" s="58">
        <v>0</v>
      </c>
      <c r="L18" s="99" t="s">
        <v>434</v>
      </c>
      <c r="M18" s="58">
        <v>0</v>
      </c>
      <c r="N18" s="99" t="s">
        <v>434</v>
      </c>
      <c r="O18" s="57">
        <v>0</v>
      </c>
      <c r="P18" s="57">
        <v>0</v>
      </c>
    </row>
    <row r="19" spans="1:16">
      <c r="A19" t="s">
        <v>175</v>
      </c>
      <c r="B19" t="s">
        <v>175</v>
      </c>
      <c r="C19" s="98" t="s">
        <v>434</v>
      </c>
      <c r="D19" t="s">
        <v>175</v>
      </c>
      <c r="E19" s="99" t="s">
        <v>434</v>
      </c>
      <c r="F19" s="99" t="s">
        <v>434</v>
      </c>
      <c r="G19" s="54">
        <v>0</v>
      </c>
      <c r="H19" t="s">
        <v>175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340</v>
      </c>
      <c r="B20" s="98" t="s">
        <v>434</v>
      </c>
      <c r="C20" s="98" t="s">
        <v>434</v>
      </c>
      <c r="D20" s="99" t="s">
        <v>434</v>
      </c>
      <c r="E20" s="99" t="s">
        <v>434</v>
      </c>
      <c r="F20" s="99" t="s">
        <v>434</v>
      </c>
      <c r="G20" s="58">
        <v>0</v>
      </c>
      <c r="H20" s="99" t="s">
        <v>434</v>
      </c>
      <c r="I20" s="99" t="s">
        <v>434</v>
      </c>
      <c r="J20" s="57">
        <v>0</v>
      </c>
      <c r="K20" s="58">
        <v>0</v>
      </c>
      <c r="L20" s="99" t="s">
        <v>434</v>
      </c>
      <c r="M20" s="58">
        <v>0</v>
      </c>
      <c r="N20" s="99" t="s">
        <v>434</v>
      </c>
      <c r="O20" s="57">
        <v>0</v>
      </c>
      <c r="P20" s="57">
        <v>0</v>
      </c>
    </row>
    <row r="21" spans="1:16">
      <c r="A21" t="s">
        <v>175</v>
      </c>
      <c r="B21" t="s">
        <v>175</v>
      </c>
      <c r="C21" s="98" t="s">
        <v>434</v>
      </c>
      <c r="D21" t="s">
        <v>175</v>
      </c>
      <c r="E21" s="99" t="s">
        <v>434</v>
      </c>
      <c r="F21" s="99" t="s">
        <v>434</v>
      </c>
      <c r="G21" s="54">
        <v>0</v>
      </c>
      <c r="H21" t="s">
        <v>175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341</v>
      </c>
      <c r="B22" s="98" t="s">
        <v>434</v>
      </c>
      <c r="C22" s="98" t="s">
        <v>434</v>
      </c>
      <c r="D22" s="99" t="s">
        <v>434</v>
      </c>
      <c r="E22" s="99" t="s">
        <v>434</v>
      </c>
      <c r="F22" s="99" t="s">
        <v>434</v>
      </c>
      <c r="G22" s="58">
        <v>0</v>
      </c>
      <c r="H22" s="99" t="s">
        <v>434</v>
      </c>
      <c r="I22" s="99" t="s">
        <v>434</v>
      </c>
      <c r="J22" s="57">
        <v>0</v>
      </c>
      <c r="K22" s="58">
        <v>0</v>
      </c>
      <c r="L22" s="99" t="s">
        <v>434</v>
      </c>
      <c r="M22" s="58">
        <v>0</v>
      </c>
      <c r="N22" s="99" t="s">
        <v>434</v>
      </c>
      <c r="O22" s="57">
        <v>0</v>
      </c>
      <c r="P22" s="57">
        <v>0</v>
      </c>
    </row>
    <row r="23" spans="1:16">
      <c r="A23" t="s">
        <v>175</v>
      </c>
      <c r="B23" t="s">
        <v>175</v>
      </c>
      <c r="C23" s="98" t="s">
        <v>434</v>
      </c>
      <c r="D23" t="s">
        <v>175</v>
      </c>
      <c r="E23" s="99" t="s">
        <v>434</v>
      </c>
      <c r="F23" s="99" t="s">
        <v>434</v>
      </c>
      <c r="G23" s="54">
        <v>0</v>
      </c>
      <c r="H23" t="s">
        <v>175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180</v>
      </c>
      <c r="B24" s="98" t="s">
        <v>434</v>
      </c>
      <c r="C24" s="98" t="s">
        <v>434</v>
      </c>
      <c r="D24" s="99" t="s">
        <v>434</v>
      </c>
      <c r="E24" s="99" t="s">
        <v>434</v>
      </c>
      <c r="F24" s="99" t="s">
        <v>434</v>
      </c>
      <c r="G24" s="58">
        <v>0</v>
      </c>
      <c r="H24" s="99" t="s">
        <v>434</v>
      </c>
      <c r="I24" s="99" t="s">
        <v>434</v>
      </c>
      <c r="J24" s="57">
        <v>0</v>
      </c>
      <c r="K24" s="58">
        <v>0</v>
      </c>
      <c r="L24" s="99" t="s">
        <v>434</v>
      </c>
      <c r="M24" s="58">
        <v>0</v>
      </c>
      <c r="N24" s="99" t="s">
        <v>434</v>
      </c>
      <c r="O24" s="57">
        <v>0</v>
      </c>
      <c r="P24" s="57">
        <v>0</v>
      </c>
    </row>
    <row r="25" spans="1:16">
      <c r="A25" s="56" t="s">
        <v>335</v>
      </c>
      <c r="B25" s="98" t="s">
        <v>434</v>
      </c>
      <c r="C25" s="98" t="s">
        <v>434</v>
      </c>
      <c r="D25" s="99" t="s">
        <v>434</v>
      </c>
      <c r="E25" s="99" t="s">
        <v>434</v>
      </c>
      <c r="F25" s="99" t="s">
        <v>434</v>
      </c>
      <c r="G25" s="58">
        <v>0</v>
      </c>
      <c r="H25" s="99" t="s">
        <v>434</v>
      </c>
      <c r="I25" s="99" t="s">
        <v>434</v>
      </c>
      <c r="J25" s="57">
        <v>0</v>
      </c>
      <c r="K25" s="58">
        <v>0</v>
      </c>
      <c r="L25" s="99" t="s">
        <v>434</v>
      </c>
      <c r="M25" s="58">
        <v>0</v>
      </c>
      <c r="N25" s="99" t="s">
        <v>434</v>
      </c>
      <c r="O25" s="57">
        <v>0</v>
      </c>
      <c r="P25" s="57">
        <v>0</v>
      </c>
    </row>
    <row r="26" spans="1:16">
      <c r="A26" t="s">
        <v>175</v>
      </c>
      <c r="B26" t="s">
        <v>175</v>
      </c>
      <c r="C26" s="98" t="s">
        <v>434</v>
      </c>
      <c r="D26" t="s">
        <v>175</v>
      </c>
      <c r="E26" s="99" t="s">
        <v>434</v>
      </c>
      <c r="F26" s="99" t="s">
        <v>434</v>
      </c>
      <c r="G26" s="54">
        <v>0</v>
      </c>
      <c r="H26" t="s">
        <v>175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336</v>
      </c>
      <c r="B27" s="98" t="s">
        <v>434</v>
      </c>
      <c r="C27" s="98" t="s">
        <v>434</v>
      </c>
      <c r="D27" s="99" t="s">
        <v>434</v>
      </c>
      <c r="E27" s="99" t="s">
        <v>434</v>
      </c>
      <c r="F27" s="99" t="s">
        <v>434</v>
      </c>
      <c r="G27" s="58">
        <v>0</v>
      </c>
      <c r="H27" s="99" t="s">
        <v>434</v>
      </c>
      <c r="I27" s="99" t="s">
        <v>434</v>
      </c>
      <c r="J27" s="57">
        <v>0</v>
      </c>
      <c r="K27" s="58">
        <v>0</v>
      </c>
      <c r="L27" s="99" t="s">
        <v>434</v>
      </c>
      <c r="M27" s="58">
        <v>0</v>
      </c>
      <c r="N27" s="99" t="s">
        <v>434</v>
      </c>
      <c r="O27" s="57">
        <v>0</v>
      </c>
      <c r="P27" s="57">
        <v>0</v>
      </c>
    </row>
    <row r="28" spans="1:16">
      <c r="A28" t="s">
        <v>175</v>
      </c>
      <c r="B28" t="s">
        <v>175</v>
      </c>
      <c r="C28" s="98" t="s">
        <v>434</v>
      </c>
      <c r="D28" t="s">
        <v>175</v>
      </c>
      <c r="E28" s="99" t="s">
        <v>434</v>
      </c>
      <c r="F28" s="99" t="s">
        <v>434</v>
      </c>
      <c r="G28" s="54">
        <v>0</v>
      </c>
      <c r="H28" t="s">
        <v>175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337</v>
      </c>
      <c r="B29" s="98" t="s">
        <v>434</v>
      </c>
      <c r="C29" s="98" t="s">
        <v>434</v>
      </c>
      <c r="D29" s="99" t="s">
        <v>434</v>
      </c>
      <c r="E29" s="99" t="s">
        <v>434</v>
      </c>
      <c r="F29" s="99" t="s">
        <v>434</v>
      </c>
      <c r="G29" s="58">
        <v>0</v>
      </c>
      <c r="H29" s="99" t="s">
        <v>434</v>
      </c>
      <c r="I29" s="99" t="s">
        <v>434</v>
      </c>
      <c r="J29" s="57">
        <v>0</v>
      </c>
      <c r="K29" s="58">
        <v>0</v>
      </c>
      <c r="L29" s="99" t="s">
        <v>434</v>
      </c>
      <c r="M29" s="58">
        <v>0</v>
      </c>
      <c r="N29" s="99" t="s">
        <v>434</v>
      </c>
      <c r="O29" s="57">
        <v>0</v>
      </c>
      <c r="P29" s="57">
        <v>0</v>
      </c>
    </row>
    <row r="30" spans="1:16">
      <c r="A30" s="56" t="s">
        <v>338</v>
      </c>
      <c r="B30" s="98" t="s">
        <v>434</v>
      </c>
      <c r="C30" s="98" t="s">
        <v>434</v>
      </c>
      <c r="D30" s="99" t="s">
        <v>434</v>
      </c>
      <c r="E30" s="99" t="s">
        <v>434</v>
      </c>
      <c r="F30" s="99" t="s">
        <v>434</v>
      </c>
      <c r="G30" s="58">
        <v>0</v>
      </c>
      <c r="H30" s="99" t="s">
        <v>434</v>
      </c>
      <c r="I30" s="99" t="s">
        <v>434</v>
      </c>
      <c r="J30" s="57">
        <v>0</v>
      </c>
      <c r="K30" s="58">
        <v>0</v>
      </c>
      <c r="L30" s="99" t="s">
        <v>434</v>
      </c>
      <c r="M30" s="58">
        <v>0</v>
      </c>
      <c r="N30" s="99" t="s">
        <v>434</v>
      </c>
      <c r="O30" s="57">
        <v>0</v>
      </c>
      <c r="P30" s="57">
        <v>0</v>
      </c>
    </row>
    <row r="31" spans="1:16">
      <c r="A31" t="s">
        <v>175</v>
      </c>
      <c r="B31" t="s">
        <v>175</v>
      </c>
      <c r="C31" s="98" t="s">
        <v>434</v>
      </c>
      <c r="D31" t="s">
        <v>175</v>
      </c>
      <c r="E31" s="99" t="s">
        <v>434</v>
      </c>
      <c r="F31" s="99" t="s">
        <v>434</v>
      </c>
      <c r="G31" s="54">
        <v>0</v>
      </c>
      <c r="H31" t="s">
        <v>175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339</v>
      </c>
      <c r="B32" s="98" t="s">
        <v>434</v>
      </c>
      <c r="C32" s="98" t="s">
        <v>434</v>
      </c>
      <c r="D32" s="99" t="s">
        <v>434</v>
      </c>
      <c r="E32" s="99" t="s">
        <v>434</v>
      </c>
      <c r="F32" s="99" t="s">
        <v>434</v>
      </c>
      <c r="G32" s="58">
        <v>0</v>
      </c>
      <c r="H32" s="99" t="s">
        <v>434</v>
      </c>
      <c r="I32" s="99" t="s">
        <v>434</v>
      </c>
      <c r="J32" s="57">
        <v>0</v>
      </c>
      <c r="K32" s="58">
        <v>0</v>
      </c>
      <c r="L32" s="99" t="s">
        <v>434</v>
      </c>
      <c r="M32" s="58">
        <v>0</v>
      </c>
      <c r="N32" s="99" t="s">
        <v>434</v>
      </c>
      <c r="O32" s="57">
        <v>0</v>
      </c>
      <c r="P32" s="57">
        <v>0</v>
      </c>
    </row>
    <row r="33" spans="1:16">
      <c r="A33" t="s">
        <v>175</v>
      </c>
      <c r="B33" t="s">
        <v>175</v>
      </c>
      <c r="C33" s="98" t="s">
        <v>434</v>
      </c>
      <c r="D33" t="s">
        <v>175</v>
      </c>
      <c r="E33" s="99" t="s">
        <v>434</v>
      </c>
      <c r="F33" s="99" t="s">
        <v>434</v>
      </c>
      <c r="G33" s="54">
        <v>0</v>
      </c>
      <c r="H33" t="s">
        <v>175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340</v>
      </c>
      <c r="B34" s="98" t="s">
        <v>434</v>
      </c>
      <c r="C34" s="98" t="s">
        <v>434</v>
      </c>
      <c r="D34" s="99" t="s">
        <v>434</v>
      </c>
      <c r="E34" s="99" t="s">
        <v>434</v>
      </c>
      <c r="F34" s="99" t="s">
        <v>434</v>
      </c>
      <c r="G34" s="58">
        <v>0</v>
      </c>
      <c r="H34" s="99" t="s">
        <v>434</v>
      </c>
      <c r="I34" s="99" t="s">
        <v>434</v>
      </c>
      <c r="J34" s="57">
        <v>0</v>
      </c>
      <c r="K34" s="58">
        <v>0</v>
      </c>
      <c r="L34" s="99" t="s">
        <v>434</v>
      </c>
      <c r="M34" s="58">
        <v>0</v>
      </c>
      <c r="N34" s="99" t="s">
        <v>434</v>
      </c>
      <c r="O34" s="57">
        <v>0</v>
      </c>
      <c r="P34" s="57">
        <v>0</v>
      </c>
    </row>
    <row r="35" spans="1:16">
      <c r="A35" t="s">
        <v>175</v>
      </c>
      <c r="B35" t="s">
        <v>175</v>
      </c>
      <c r="C35" s="98" t="s">
        <v>434</v>
      </c>
      <c r="D35" t="s">
        <v>175</v>
      </c>
      <c r="E35" s="99" t="s">
        <v>434</v>
      </c>
      <c r="F35" s="99" t="s">
        <v>434</v>
      </c>
      <c r="G35" s="54">
        <v>0</v>
      </c>
      <c r="H35" t="s">
        <v>175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341</v>
      </c>
      <c r="B36" s="98" t="s">
        <v>434</v>
      </c>
      <c r="C36" s="98" t="s">
        <v>434</v>
      </c>
      <c r="D36" s="99" t="s">
        <v>434</v>
      </c>
      <c r="E36" s="99" t="s">
        <v>434</v>
      </c>
      <c r="F36" s="99" t="s">
        <v>434</v>
      </c>
      <c r="G36" s="58">
        <v>0</v>
      </c>
      <c r="H36" s="99" t="s">
        <v>434</v>
      </c>
      <c r="I36" s="99" t="s">
        <v>434</v>
      </c>
      <c r="J36" s="57">
        <v>0</v>
      </c>
      <c r="K36" s="58">
        <v>0</v>
      </c>
      <c r="L36" s="99" t="s">
        <v>434</v>
      </c>
      <c r="M36" s="58">
        <v>0</v>
      </c>
      <c r="N36" s="99" t="s">
        <v>434</v>
      </c>
      <c r="O36" s="57">
        <v>0</v>
      </c>
      <c r="P36" s="57">
        <v>0</v>
      </c>
    </row>
    <row r="37" spans="1:16">
      <c r="A37" t="s">
        <v>175</v>
      </c>
      <c r="B37" t="s">
        <v>175</v>
      </c>
      <c r="C37" s="98" t="s">
        <v>434</v>
      </c>
      <c r="D37" t="s">
        <v>175</v>
      </c>
      <c r="E37" s="99" t="s">
        <v>434</v>
      </c>
      <c r="F37" s="99" t="s">
        <v>434</v>
      </c>
      <c r="G37" s="54">
        <v>0</v>
      </c>
      <c r="H37" t="s">
        <v>175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182</v>
      </c>
      <c r="B38" s="98" t="s">
        <v>434</v>
      </c>
      <c r="C38" s="98" t="s">
        <v>434</v>
      </c>
      <c r="D38" s="99" t="s">
        <v>434</v>
      </c>
      <c r="E38" s="99" t="s">
        <v>434</v>
      </c>
      <c r="F38" s="99" t="s">
        <v>434</v>
      </c>
      <c r="G38" s="99" t="s">
        <v>434</v>
      </c>
      <c r="H38" s="99" t="s">
        <v>434</v>
      </c>
      <c r="I38" s="99" t="s">
        <v>434</v>
      </c>
      <c r="J38" s="99" t="s">
        <v>434</v>
      </c>
      <c r="K38" s="99" t="s">
        <v>434</v>
      </c>
      <c r="L38" s="99" t="s">
        <v>434</v>
      </c>
      <c r="M38" s="99" t="s">
        <v>434</v>
      </c>
      <c r="N38" s="99" t="s">
        <v>434</v>
      </c>
      <c r="O38" s="99" t="s">
        <v>434</v>
      </c>
      <c r="P38" s="99" t="s">
        <v>434</v>
      </c>
    </row>
    <row r="39" spans="1:16">
      <c r="A39" t="s">
        <v>233</v>
      </c>
      <c r="B39" s="98" t="s">
        <v>434</v>
      </c>
      <c r="C39" s="98" t="s">
        <v>434</v>
      </c>
      <c r="D39" s="99" t="s">
        <v>434</v>
      </c>
      <c r="E39" s="99" t="s">
        <v>434</v>
      </c>
      <c r="F39" s="99" t="s">
        <v>434</v>
      </c>
      <c r="G39" s="99" t="s">
        <v>434</v>
      </c>
      <c r="H39" s="99" t="s">
        <v>434</v>
      </c>
      <c r="I39" s="99" t="s">
        <v>434</v>
      </c>
      <c r="J39" s="99" t="s">
        <v>434</v>
      </c>
      <c r="K39" s="99" t="s">
        <v>434</v>
      </c>
      <c r="L39" s="99" t="s">
        <v>434</v>
      </c>
      <c r="M39" s="99" t="s">
        <v>434</v>
      </c>
      <c r="N39" s="99" t="s">
        <v>434</v>
      </c>
      <c r="O39" s="99" t="s">
        <v>434</v>
      </c>
      <c r="P39" s="99" t="s">
        <v>434</v>
      </c>
    </row>
    <row r="40" spans="1:16">
      <c r="A40" t="s">
        <v>234</v>
      </c>
      <c r="B40" s="98" t="s">
        <v>434</v>
      </c>
      <c r="C40" s="98" t="s">
        <v>434</v>
      </c>
      <c r="D40" s="99" t="s">
        <v>434</v>
      </c>
      <c r="E40" s="99" t="s">
        <v>434</v>
      </c>
      <c r="F40" s="99" t="s">
        <v>434</v>
      </c>
      <c r="G40" s="99" t="s">
        <v>434</v>
      </c>
      <c r="H40" s="99" t="s">
        <v>434</v>
      </c>
      <c r="I40" s="99" t="s">
        <v>434</v>
      </c>
      <c r="J40" s="99" t="s">
        <v>434</v>
      </c>
      <c r="K40" s="99" t="s">
        <v>434</v>
      </c>
      <c r="L40" s="99" t="s">
        <v>434</v>
      </c>
      <c r="M40" s="99" t="s">
        <v>434</v>
      </c>
      <c r="N40" s="99" t="s">
        <v>434</v>
      </c>
      <c r="O40" s="99" t="s">
        <v>434</v>
      </c>
      <c r="P40" s="99" t="s">
        <v>434</v>
      </c>
    </row>
    <row r="41" spans="1:16">
      <c r="A41" t="s">
        <v>235</v>
      </c>
      <c r="B41" s="98" t="s">
        <v>434</v>
      </c>
      <c r="C41" s="98" t="s">
        <v>434</v>
      </c>
      <c r="D41" s="99" t="s">
        <v>434</v>
      </c>
      <c r="E41" s="99" t="s">
        <v>434</v>
      </c>
      <c r="F41" s="99" t="s">
        <v>434</v>
      </c>
      <c r="G41" s="99" t="s">
        <v>434</v>
      </c>
      <c r="H41" s="99" t="s">
        <v>434</v>
      </c>
      <c r="I41" s="99" t="s">
        <v>434</v>
      </c>
      <c r="J41" s="99" t="s">
        <v>434</v>
      </c>
      <c r="K41" s="99" t="s">
        <v>434</v>
      </c>
      <c r="L41" s="99" t="s">
        <v>434</v>
      </c>
      <c r="M41" s="99" t="s">
        <v>434</v>
      </c>
      <c r="N41" s="99" t="s">
        <v>434</v>
      </c>
      <c r="O41" s="99" t="s">
        <v>434</v>
      </c>
      <c r="P41" s="99" t="s">
        <v>434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>
      <c r="A1" s="2" t="s">
        <v>0</v>
      </c>
      <c r="B1" s="59" t="s">
        <v>433</v>
      </c>
      <c r="C1" s="12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>
      <c r="A2" s="2" t="s">
        <v>1</v>
      </c>
      <c r="B2" s="9" t="s">
        <v>388</v>
      </c>
      <c r="C2" s="12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>
      <c r="A3" s="2" t="s">
        <v>2</v>
      </c>
      <c r="B3" s="60" t="s">
        <v>389</v>
      </c>
      <c r="C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>
      <c r="A4" s="2" t="s">
        <v>3</v>
      </c>
      <c r="B4" s="61" t="s">
        <v>157</v>
      </c>
      <c r="C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ht="18.75">
      <c r="A5" s="74" t="s">
        <v>65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147</v>
      </c>
      <c r="K6" s="32" t="s">
        <v>148</v>
      </c>
      <c r="L6" s="32" t="s">
        <v>5</v>
      </c>
      <c r="M6" s="32" t="s">
        <v>69</v>
      </c>
      <c r="N6" s="32" t="s">
        <v>54</v>
      </c>
      <c r="O6" s="33" t="s">
        <v>143</v>
      </c>
    </row>
    <row r="7" spans="1:34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20" t="s">
        <v>70</v>
      </c>
      <c r="F7" s="20" t="s">
        <v>71</v>
      </c>
      <c r="G7" s="92" t="s">
        <v>434</v>
      </c>
      <c r="H7" s="20" t="s">
        <v>7</v>
      </c>
      <c r="I7" s="20" t="s">
        <v>7</v>
      </c>
      <c r="J7" s="20" t="s">
        <v>144</v>
      </c>
      <c r="K7" s="92" t="s">
        <v>434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94" t="s">
        <v>434</v>
      </c>
      <c r="C9" s="94" t="s">
        <v>434</v>
      </c>
      <c r="D9" s="94" t="s">
        <v>434</v>
      </c>
      <c r="E9" s="94" t="s">
        <v>434</v>
      </c>
      <c r="F9" s="94" t="s">
        <v>434</v>
      </c>
      <c r="G9" s="94" t="s">
        <v>434</v>
      </c>
      <c r="H9" s="94" t="s">
        <v>434</v>
      </c>
      <c r="I9" s="94" t="s">
        <v>434</v>
      </c>
      <c r="J9" s="52">
        <v>0</v>
      </c>
      <c r="K9" s="94" t="s">
        <v>434</v>
      </c>
      <c r="L9" s="52">
        <v>0</v>
      </c>
      <c r="M9" s="94" t="s">
        <v>434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160</v>
      </c>
      <c r="B10" s="98" t="s">
        <v>434</v>
      </c>
      <c r="C10" s="99" t="s">
        <v>434</v>
      </c>
      <c r="D10" s="99" t="s">
        <v>434</v>
      </c>
      <c r="E10" s="99" t="s">
        <v>434</v>
      </c>
      <c r="F10" s="58">
        <v>0</v>
      </c>
      <c r="G10" s="99" t="s">
        <v>434</v>
      </c>
      <c r="H10" s="99" t="s">
        <v>434</v>
      </c>
      <c r="I10" s="57">
        <v>0</v>
      </c>
      <c r="J10" s="58">
        <v>0</v>
      </c>
      <c r="K10" s="99" t="s">
        <v>434</v>
      </c>
      <c r="L10" s="58">
        <v>0</v>
      </c>
      <c r="M10" s="99" t="s">
        <v>434</v>
      </c>
      <c r="N10" s="57">
        <v>0</v>
      </c>
      <c r="O10" s="57">
        <v>0</v>
      </c>
    </row>
    <row r="11" spans="1:34">
      <c r="A11" s="56" t="s">
        <v>342</v>
      </c>
      <c r="B11" s="98" t="s">
        <v>434</v>
      </c>
      <c r="C11" s="99" t="s">
        <v>434</v>
      </c>
      <c r="D11" s="99" t="s">
        <v>434</v>
      </c>
      <c r="E11" s="99" t="s">
        <v>434</v>
      </c>
      <c r="F11" s="58">
        <v>0</v>
      </c>
      <c r="G11" s="99" t="s">
        <v>434</v>
      </c>
      <c r="H11" s="99" t="s">
        <v>434</v>
      </c>
      <c r="I11" s="57">
        <v>0</v>
      </c>
      <c r="J11" s="58">
        <v>0</v>
      </c>
      <c r="K11" s="99" t="s">
        <v>434</v>
      </c>
      <c r="L11" s="58">
        <v>0</v>
      </c>
      <c r="M11" s="99" t="s">
        <v>434</v>
      </c>
      <c r="N11" s="57">
        <v>0</v>
      </c>
      <c r="O11" s="57">
        <v>0</v>
      </c>
    </row>
    <row r="12" spans="1:34">
      <c r="A12" t="s">
        <v>175</v>
      </c>
      <c r="B12" t="s">
        <v>175</v>
      </c>
      <c r="C12" t="s">
        <v>175</v>
      </c>
      <c r="D12" s="99" t="s">
        <v>434</v>
      </c>
      <c r="E12" s="99" t="s">
        <v>434</v>
      </c>
      <c r="F12" s="54">
        <v>0</v>
      </c>
      <c r="G12" t="s">
        <v>175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343</v>
      </c>
      <c r="B13" s="98" t="s">
        <v>434</v>
      </c>
      <c r="C13" s="99" t="s">
        <v>434</v>
      </c>
      <c r="D13" s="99" t="s">
        <v>434</v>
      </c>
      <c r="E13" s="99" t="s">
        <v>434</v>
      </c>
      <c r="F13" s="58">
        <v>0</v>
      </c>
      <c r="G13" s="99" t="s">
        <v>434</v>
      </c>
      <c r="H13" s="99" t="s">
        <v>434</v>
      </c>
      <c r="I13" s="57">
        <v>0</v>
      </c>
      <c r="J13" s="58">
        <v>0</v>
      </c>
      <c r="K13" s="99" t="s">
        <v>434</v>
      </c>
      <c r="L13" s="58">
        <v>0</v>
      </c>
      <c r="M13" s="99" t="s">
        <v>434</v>
      </c>
      <c r="N13" s="57">
        <v>0</v>
      </c>
      <c r="O13" s="57">
        <v>0</v>
      </c>
    </row>
    <row r="14" spans="1:34">
      <c r="A14" t="s">
        <v>175</v>
      </c>
      <c r="B14" t="s">
        <v>175</v>
      </c>
      <c r="C14" t="s">
        <v>175</v>
      </c>
      <c r="D14" s="99" t="s">
        <v>434</v>
      </c>
      <c r="E14" s="99" t="s">
        <v>434</v>
      </c>
      <c r="F14" s="54">
        <v>0</v>
      </c>
      <c r="G14" t="s">
        <v>175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344</v>
      </c>
      <c r="B15" s="98" t="s">
        <v>434</v>
      </c>
      <c r="C15" s="99" t="s">
        <v>434</v>
      </c>
      <c r="D15" s="99" t="s">
        <v>434</v>
      </c>
      <c r="E15" s="99" t="s">
        <v>434</v>
      </c>
      <c r="F15" s="58">
        <v>0</v>
      </c>
      <c r="G15" s="99" t="s">
        <v>434</v>
      </c>
      <c r="H15" s="99" t="s">
        <v>434</v>
      </c>
      <c r="I15" s="57">
        <v>0</v>
      </c>
      <c r="J15" s="58">
        <v>0</v>
      </c>
      <c r="K15" s="99" t="s">
        <v>434</v>
      </c>
      <c r="L15" s="58">
        <v>0</v>
      </c>
      <c r="M15" s="99" t="s">
        <v>434</v>
      </c>
      <c r="N15" s="57">
        <v>0</v>
      </c>
      <c r="O15" s="57">
        <v>0</v>
      </c>
    </row>
    <row r="16" spans="1:34">
      <c r="A16" t="s">
        <v>175</v>
      </c>
      <c r="B16" t="s">
        <v>175</v>
      </c>
      <c r="C16" t="s">
        <v>175</v>
      </c>
      <c r="D16" s="99" t="s">
        <v>434</v>
      </c>
      <c r="E16" s="99" t="s">
        <v>434</v>
      </c>
      <c r="F16" s="54">
        <v>0</v>
      </c>
      <c r="G16" t="s">
        <v>175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345</v>
      </c>
      <c r="B17" s="98" t="s">
        <v>434</v>
      </c>
      <c r="C17" s="99" t="s">
        <v>434</v>
      </c>
      <c r="D17" s="99" t="s">
        <v>434</v>
      </c>
      <c r="E17" s="99" t="s">
        <v>434</v>
      </c>
      <c r="F17" s="58">
        <v>0</v>
      </c>
      <c r="G17" s="99" t="s">
        <v>434</v>
      </c>
      <c r="H17" s="99" t="s">
        <v>434</v>
      </c>
      <c r="I17" s="57">
        <v>0</v>
      </c>
      <c r="J17" s="58">
        <v>0</v>
      </c>
      <c r="K17" s="99" t="s">
        <v>434</v>
      </c>
      <c r="L17" s="58">
        <v>0</v>
      </c>
      <c r="M17" s="99" t="s">
        <v>434</v>
      </c>
      <c r="N17" s="57">
        <v>0</v>
      </c>
      <c r="O17" s="57">
        <v>0</v>
      </c>
    </row>
    <row r="18" spans="1:15">
      <c r="A18" t="s">
        <v>175</v>
      </c>
      <c r="B18" t="s">
        <v>175</v>
      </c>
      <c r="C18" t="s">
        <v>175</v>
      </c>
      <c r="D18" s="99" t="s">
        <v>434</v>
      </c>
      <c r="E18" s="99" t="s">
        <v>434</v>
      </c>
      <c r="F18" s="54">
        <v>0</v>
      </c>
      <c r="G18" t="s">
        <v>175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346</v>
      </c>
      <c r="B19" s="98" t="s">
        <v>434</v>
      </c>
      <c r="C19" s="99" t="s">
        <v>434</v>
      </c>
      <c r="D19" s="99" t="s">
        <v>434</v>
      </c>
      <c r="E19" s="99" t="s">
        <v>434</v>
      </c>
      <c r="F19" s="58">
        <v>0</v>
      </c>
      <c r="G19" s="99" t="s">
        <v>434</v>
      </c>
      <c r="H19" s="99" t="s">
        <v>434</v>
      </c>
      <c r="I19" s="57">
        <v>0</v>
      </c>
      <c r="J19" s="58">
        <v>0</v>
      </c>
      <c r="K19" s="99" t="s">
        <v>434</v>
      </c>
      <c r="L19" s="58">
        <v>0</v>
      </c>
      <c r="M19" s="99" t="s">
        <v>434</v>
      </c>
      <c r="N19" s="57">
        <v>0</v>
      </c>
      <c r="O19" s="57">
        <v>0</v>
      </c>
    </row>
    <row r="20" spans="1:15">
      <c r="A20" s="56" t="s">
        <v>347</v>
      </c>
      <c r="B20" s="98" t="s">
        <v>434</v>
      </c>
      <c r="C20" s="99" t="s">
        <v>434</v>
      </c>
      <c r="D20" s="99" t="s">
        <v>434</v>
      </c>
      <c r="E20" s="99" t="s">
        <v>434</v>
      </c>
      <c r="F20" s="58">
        <v>0</v>
      </c>
      <c r="G20" s="99" t="s">
        <v>434</v>
      </c>
      <c r="H20" s="99" t="s">
        <v>434</v>
      </c>
      <c r="I20" s="57">
        <v>0</v>
      </c>
      <c r="J20" s="58">
        <v>0</v>
      </c>
      <c r="K20" s="99" t="s">
        <v>434</v>
      </c>
      <c r="L20" s="58">
        <v>0</v>
      </c>
      <c r="M20" s="99" t="s">
        <v>434</v>
      </c>
      <c r="N20" s="57">
        <v>0</v>
      </c>
      <c r="O20" s="57">
        <v>0</v>
      </c>
    </row>
    <row r="21" spans="1:15">
      <c r="A21" t="s">
        <v>175</v>
      </c>
      <c r="B21" t="s">
        <v>175</v>
      </c>
      <c r="C21" t="s">
        <v>175</v>
      </c>
      <c r="D21" s="99" t="s">
        <v>434</v>
      </c>
      <c r="E21" s="99" t="s">
        <v>434</v>
      </c>
      <c r="F21" s="54">
        <v>0</v>
      </c>
      <c r="G21" t="s">
        <v>175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s="56" t="s">
        <v>348</v>
      </c>
      <c r="B22" s="98" t="s">
        <v>434</v>
      </c>
      <c r="C22" s="99" t="s">
        <v>434</v>
      </c>
      <c r="D22" s="99" t="s">
        <v>434</v>
      </c>
      <c r="E22" s="99" t="s">
        <v>434</v>
      </c>
      <c r="F22" s="58">
        <v>0</v>
      </c>
      <c r="G22" s="99" t="s">
        <v>434</v>
      </c>
      <c r="H22" s="99" t="s">
        <v>434</v>
      </c>
      <c r="I22" s="57">
        <v>0</v>
      </c>
      <c r="J22" s="58">
        <v>0</v>
      </c>
      <c r="K22" s="99" t="s">
        <v>434</v>
      </c>
      <c r="L22" s="58">
        <v>0</v>
      </c>
      <c r="M22" s="99" t="s">
        <v>434</v>
      </c>
      <c r="N22" s="57">
        <v>0</v>
      </c>
      <c r="O22" s="57">
        <v>0</v>
      </c>
    </row>
    <row r="23" spans="1:15">
      <c r="A23" t="s">
        <v>175</v>
      </c>
      <c r="B23" t="s">
        <v>175</v>
      </c>
      <c r="C23" t="s">
        <v>175</v>
      </c>
      <c r="D23" s="99" t="s">
        <v>434</v>
      </c>
      <c r="E23" s="99" t="s">
        <v>434</v>
      </c>
      <c r="F23" s="54">
        <v>0</v>
      </c>
      <c r="G23" t="s">
        <v>175</v>
      </c>
      <c r="H23" s="55">
        <v>0</v>
      </c>
      <c r="I23" s="55">
        <v>0</v>
      </c>
      <c r="J23" s="54">
        <v>0</v>
      </c>
      <c r="K23" s="54">
        <v>0</v>
      </c>
      <c r="L23" s="54">
        <v>0</v>
      </c>
      <c r="M23" s="55">
        <v>0</v>
      </c>
      <c r="N23" s="55">
        <v>0</v>
      </c>
      <c r="O23" s="55">
        <v>0</v>
      </c>
    </row>
    <row r="24" spans="1:15">
      <c r="A24" s="56" t="s">
        <v>349</v>
      </c>
      <c r="B24" s="98" t="s">
        <v>434</v>
      </c>
      <c r="C24" s="99" t="s">
        <v>434</v>
      </c>
      <c r="D24" s="99" t="s">
        <v>434</v>
      </c>
      <c r="E24" s="99" t="s">
        <v>434</v>
      </c>
      <c r="F24" s="58">
        <v>0</v>
      </c>
      <c r="G24" s="99" t="s">
        <v>434</v>
      </c>
      <c r="H24" s="99" t="s">
        <v>434</v>
      </c>
      <c r="I24" s="57">
        <v>0</v>
      </c>
      <c r="J24" s="58">
        <v>0</v>
      </c>
      <c r="K24" s="99" t="s">
        <v>434</v>
      </c>
      <c r="L24" s="58">
        <v>0</v>
      </c>
      <c r="M24" s="99" t="s">
        <v>434</v>
      </c>
      <c r="N24" s="57">
        <v>0</v>
      </c>
      <c r="O24" s="57">
        <v>0</v>
      </c>
    </row>
    <row r="25" spans="1:15">
      <c r="A25" t="s">
        <v>175</v>
      </c>
      <c r="B25" t="s">
        <v>175</v>
      </c>
      <c r="C25" t="s">
        <v>175</v>
      </c>
      <c r="D25" s="99" t="s">
        <v>434</v>
      </c>
      <c r="E25" s="99" t="s">
        <v>434</v>
      </c>
      <c r="F25" s="54">
        <v>0</v>
      </c>
      <c r="G25" t="s">
        <v>175</v>
      </c>
      <c r="H25" s="55">
        <v>0</v>
      </c>
      <c r="I25" s="55">
        <v>0</v>
      </c>
      <c r="J25" s="54">
        <v>0</v>
      </c>
      <c r="K25" s="54">
        <v>0</v>
      </c>
      <c r="L25" s="54">
        <v>0</v>
      </c>
      <c r="M25" s="55">
        <v>0</v>
      </c>
      <c r="N25" s="55">
        <v>0</v>
      </c>
      <c r="O25" s="55">
        <v>0</v>
      </c>
    </row>
    <row r="26" spans="1:15">
      <c r="A26" s="56" t="s">
        <v>241</v>
      </c>
      <c r="B26" s="98" t="s">
        <v>434</v>
      </c>
      <c r="C26" s="99" t="s">
        <v>434</v>
      </c>
      <c r="D26" s="99" t="s">
        <v>434</v>
      </c>
      <c r="E26" s="99" t="s">
        <v>434</v>
      </c>
      <c r="F26" s="58">
        <v>0</v>
      </c>
      <c r="G26" s="99" t="s">
        <v>434</v>
      </c>
      <c r="H26" s="99" t="s">
        <v>434</v>
      </c>
      <c r="I26" s="57">
        <v>0</v>
      </c>
      <c r="J26" s="58">
        <v>0</v>
      </c>
      <c r="K26" s="99" t="s">
        <v>434</v>
      </c>
      <c r="L26" s="58">
        <v>0</v>
      </c>
      <c r="M26" s="99" t="s">
        <v>434</v>
      </c>
      <c r="N26" s="57">
        <v>0</v>
      </c>
      <c r="O26" s="57">
        <v>0</v>
      </c>
    </row>
    <row r="27" spans="1:15">
      <c r="A27" t="s">
        <v>175</v>
      </c>
      <c r="B27" t="s">
        <v>175</v>
      </c>
      <c r="C27" t="s">
        <v>175</v>
      </c>
      <c r="D27" s="99" t="s">
        <v>434</v>
      </c>
      <c r="E27" s="99" t="s">
        <v>434</v>
      </c>
      <c r="F27" s="54">
        <v>0</v>
      </c>
      <c r="G27" t="s">
        <v>175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180</v>
      </c>
      <c r="B28" s="98" t="s">
        <v>434</v>
      </c>
      <c r="C28" s="99" t="s">
        <v>434</v>
      </c>
      <c r="D28" s="99" t="s">
        <v>434</v>
      </c>
      <c r="E28" s="99" t="s">
        <v>434</v>
      </c>
      <c r="F28" s="58">
        <v>0</v>
      </c>
      <c r="G28" s="99" t="s">
        <v>434</v>
      </c>
      <c r="H28" s="99" t="s">
        <v>434</v>
      </c>
      <c r="I28" s="57">
        <v>0</v>
      </c>
      <c r="J28" s="58">
        <v>0</v>
      </c>
      <c r="K28" s="99" t="s">
        <v>434</v>
      </c>
      <c r="L28" s="58">
        <v>0</v>
      </c>
      <c r="M28" s="99" t="s">
        <v>434</v>
      </c>
      <c r="N28" s="57">
        <v>0</v>
      </c>
      <c r="O28" s="57">
        <v>0</v>
      </c>
    </row>
    <row r="29" spans="1:15">
      <c r="A29" s="56" t="s">
        <v>227</v>
      </c>
      <c r="B29" s="98" t="s">
        <v>434</v>
      </c>
      <c r="C29" s="99" t="s">
        <v>434</v>
      </c>
      <c r="D29" s="99" t="s">
        <v>434</v>
      </c>
      <c r="E29" s="99" t="s">
        <v>434</v>
      </c>
      <c r="F29" s="58">
        <v>0</v>
      </c>
      <c r="G29" s="99" t="s">
        <v>434</v>
      </c>
      <c r="H29" s="99" t="s">
        <v>434</v>
      </c>
      <c r="I29" s="57">
        <v>0</v>
      </c>
      <c r="J29" s="58">
        <v>0</v>
      </c>
      <c r="K29" s="99" t="s">
        <v>434</v>
      </c>
      <c r="L29" s="58">
        <v>0</v>
      </c>
      <c r="M29" s="99" t="s">
        <v>434</v>
      </c>
      <c r="N29" s="57">
        <v>0</v>
      </c>
      <c r="O29" s="57">
        <v>0</v>
      </c>
    </row>
    <row r="30" spans="1:15">
      <c r="A30" t="s">
        <v>175</v>
      </c>
      <c r="B30" t="s">
        <v>175</v>
      </c>
      <c r="C30" t="s">
        <v>175</v>
      </c>
      <c r="D30" s="99" t="s">
        <v>434</v>
      </c>
      <c r="E30" s="99" t="s">
        <v>434</v>
      </c>
      <c r="F30" s="54">
        <v>0</v>
      </c>
      <c r="G30" t="s">
        <v>175</v>
      </c>
      <c r="H30" s="55">
        <v>0</v>
      </c>
      <c r="I30" s="55">
        <v>0</v>
      </c>
      <c r="J30" s="54">
        <v>0</v>
      </c>
      <c r="K30" s="54">
        <v>0</v>
      </c>
      <c r="L30" s="54">
        <v>0</v>
      </c>
      <c r="M30" s="55">
        <v>0</v>
      </c>
      <c r="N30" s="55">
        <v>0</v>
      </c>
      <c r="O30" s="55">
        <v>0</v>
      </c>
    </row>
    <row r="31" spans="1:15">
      <c r="A31" s="56" t="s">
        <v>350</v>
      </c>
      <c r="B31" s="98" t="s">
        <v>434</v>
      </c>
      <c r="C31" s="99" t="s">
        <v>434</v>
      </c>
      <c r="D31" s="99" t="s">
        <v>434</v>
      </c>
      <c r="E31" s="99" t="s">
        <v>434</v>
      </c>
      <c r="F31" s="58">
        <v>0</v>
      </c>
      <c r="G31" s="99" t="s">
        <v>434</v>
      </c>
      <c r="H31" s="99" t="s">
        <v>434</v>
      </c>
      <c r="I31" s="57">
        <v>0</v>
      </c>
      <c r="J31" s="58">
        <v>0</v>
      </c>
      <c r="K31" s="99" t="s">
        <v>434</v>
      </c>
      <c r="L31" s="58">
        <v>0</v>
      </c>
      <c r="M31" s="99" t="s">
        <v>434</v>
      </c>
      <c r="N31" s="57">
        <v>0</v>
      </c>
      <c r="O31" s="57">
        <v>0</v>
      </c>
    </row>
    <row r="32" spans="1:15">
      <c r="A32" t="s">
        <v>175</v>
      </c>
      <c r="B32" t="s">
        <v>175</v>
      </c>
      <c r="C32" t="s">
        <v>175</v>
      </c>
      <c r="D32" s="99" t="s">
        <v>434</v>
      </c>
      <c r="E32" s="99" t="s">
        <v>434</v>
      </c>
      <c r="F32" s="54">
        <v>0</v>
      </c>
      <c r="G32" t="s">
        <v>175</v>
      </c>
      <c r="H32" s="55">
        <v>0</v>
      </c>
      <c r="I32" s="55">
        <v>0</v>
      </c>
      <c r="J32" s="54">
        <v>0</v>
      </c>
      <c r="K32" s="54">
        <v>0</v>
      </c>
      <c r="L32" s="54">
        <v>0</v>
      </c>
      <c r="M32" s="55">
        <v>0</v>
      </c>
      <c r="N32" s="55">
        <v>0</v>
      </c>
      <c r="O32" s="55">
        <v>0</v>
      </c>
    </row>
    <row r="33" spans="1:15">
      <c r="A33" t="s">
        <v>233</v>
      </c>
      <c r="B33" s="98" t="s">
        <v>434</v>
      </c>
      <c r="C33" s="99" t="s">
        <v>434</v>
      </c>
      <c r="D33" s="99" t="s">
        <v>434</v>
      </c>
      <c r="E33" s="99" t="s">
        <v>434</v>
      </c>
      <c r="F33" s="99" t="s">
        <v>434</v>
      </c>
      <c r="G33" s="99" t="s">
        <v>434</v>
      </c>
      <c r="H33" s="99" t="s">
        <v>434</v>
      </c>
      <c r="I33" s="99" t="s">
        <v>434</v>
      </c>
      <c r="J33" s="99" t="s">
        <v>434</v>
      </c>
      <c r="K33" s="99" t="s">
        <v>434</v>
      </c>
      <c r="L33" s="99" t="s">
        <v>434</v>
      </c>
      <c r="M33" s="99" t="s">
        <v>434</v>
      </c>
      <c r="N33" s="99" t="s">
        <v>434</v>
      </c>
      <c r="O33" s="99" t="s">
        <v>434</v>
      </c>
    </row>
    <row r="34" spans="1:15">
      <c r="A34" t="s">
        <v>234</v>
      </c>
      <c r="B34" s="98" t="s">
        <v>434</v>
      </c>
      <c r="C34" s="99" t="s">
        <v>434</v>
      </c>
      <c r="D34" s="99" t="s">
        <v>434</v>
      </c>
      <c r="E34" s="99" t="s">
        <v>434</v>
      </c>
      <c r="F34" s="99" t="s">
        <v>434</v>
      </c>
      <c r="G34" s="99" t="s">
        <v>434</v>
      </c>
      <c r="H34" s="99" t="s">
        <v>434</v>
      </c>
      <c r="I34" s="99" t="s">
        <v>434</v>
      </c>
      <c r="J34" s="99" t="s">
        <v>434</v>
      </c>
      <c r="K34" s="99" t="s">
        <v>434</v>
      </c>
      <c r="L34" s="99" t="s">
        <v>434</v>
      </c>
      <c r="M34" s="99" t="s">
        <v>434</v>
      </c>
      <c r="N34" s="99" t="s">
        <v>434</v>
      </c>
      <c r="O34" s="99" t="s">
        <v>434</v>
      </c>
    </row>
    <row r="35" spans="1:15">
      <c r="A35" t="s">
        <v>235</v>
      </c>
      <c r="B35" s="98" t="s">
        <v>434</v>
      </c>
      <c r="C35" s="99" t="s">
        <v>434</v>
      </c>
      <c r="D35" s="99" t="s">
        <v>434</v>
      </c>
      <c r="E35" s="99" t="s">
        <v>434</v>
      </c>
      <c r="F35" s="99" t="s">
        <v>434</v>
      </c>
      <c r="G35" s="99" t="s">
        <v>434</v>
      </c>
      <c r="H35" s="99" t="s">
        <v>434</v>
      </c>
      <c r="I35" s="99" t="s">
        <v>434</v>
      </c>
      <c r="J35" s="99" t="s">
        <v>434</v>
      </c>
      <c r="K35" s="99" t="s">
        <v>434</v>
      </c>
      <c r="L35" s="99" t="s">
        <v>434</v>
      </c>
      <c r="M35" s="99" t="s">
        <v>434</v>
      </c>
      <c r="N35" s="99" t="s">
        <v>434</v>
      </c>
      <c r="O35" s="99" t="s">
        <v>434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A1:AY1048576 BA1:XFD1048576 AZ1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>
      <c r="A1" s="2" t="s">
        <v>0</v>
      </c>
      <c r="B1" s="59" t="s">
        <v>433</v>
      </c>
      <c r="D1" s="13"/>
      <c r="E1" s="13"/>
    </row>
    <row r="2" spans="1:20">
      <c r="A2" s="2" t="s">
        <v>1</v>
      </c>
      <c r="B2" s="9" t="s">
        <v>388</v>
      </c>
      <c r="D2" s="13"/>
      <c r="E2" s="13"/>
    </row>
    <row r="3" spans="1:20">
      <c r="A3" s="2" t="s">
        <v>2</v>
      </c>
      <c r="B3" s="60" t="s">
        <v>389</v>
      </c>
      <c r="D3" s="13"/>
      <c r="E3" s="13"/>
    </row>
    <row r="4" spans="1:20">
      <c r="A4" s="2" t="s">
        <v>3</v>
      </c>
      <c r="B4" s="61" t="s">
        <v>157</v>
      </c>
      <c r="D4" s="13"/>
      <c r="E4" s="13"/>
    </row>
    <row r="5" spans="1:20" ht="18.75">
      <c r="A5" s="74" t="s">
        <v>78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20" s="15" customFormat="1">
      <c r="A6" s="31" t="s">
        <v>92</v>
      </c>
      <c r="B6" s="32" t="s">
        <v>46</v>
      </c>
      <c r="C6" s="32" t="s">
        <v>110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6" t="s">
        <v>52</v>
      </c>
      <c r="M6" s="32" t="s">
        <v>147</v>
      </c>
      <c r="N6" s="32" t="s">
        <v>148</v>
      </c>
      <c r="O6" s="32" t="s">
        <v>5</v>
      </c>
      <c r="P6" s="32" t="s">
        <v>69</v>
      </c>
      <c r="Q6" s="32" t="s">
        <v>54</v>
      </c>
      <c r="R6" s="33" t="s">
        <v>143</v>
      </c>
      <c r="T6" s="13"/>
    </row>
    <row r="7" spans="1:20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92" t="s">
        <v>434</v>
      </c>
      <c r="G7" s="92" t="s">
        <v>434</v>
      </c>
      <c r="H7" s="20" t="s">
        <v>70</v>
      </c>
      <c r="I7" s="20" t="s">
        <v>71</v>
      </c>
      <c r="J7" s="92" t="s">
        <v>434</v>
      </c>
      <c r="K7" s="20" t="s">
        <v>7</v>
      </c>
      <c r="L7" s="20" t="s">
        <v>7</v>
      </c>
      <c r="M7" s="20" t="s">
        <v>144</v>
      </c>
      <c r="N7" s="92" t="s">
        <v>434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94" t="s">
        <v>434</v>
      </c>
      <c r="C9" s="94" t="s">
        <v>434</v>
      </c>
      <c r="D9" s="94" t="s">
        <v>434</v>
      </c>
      <c r="E9" s="94" t="s">
        <v>434</v>
      </c>
      <c r="F9" s="94" t="s">
        <v>434</v>
      </c>
      <c r="G9" s="94" t="s">
        <v>434</v>
      </c>
      <c r="H9" s="94" t="s">
        <v>434</v>
      </c>
      <c r="I9" s="94" t="s">
        <v>434</v>
      </c>
      <c r="J9" s="94" t="s">
        <v>434</v>
      </c>
      <c r="K9" s="94" t="s">
        <v>434</v>
      </c>
      <c r="L9" s="94" t="s">
        <v>434</v>
      </c>
      <c r="M9" s="52">
        <v>0</v>
      </c>
      <c r="N9" s="94" t="s">
        <v>434</v>
      </c>
      <c r="O9" s="52">
        <v>0</v>
      </c>
      <c r="P9" s="94" t="s">
        <v>434</v>
      </c>
      <c r="Q9" s="53">
        <v>0</v>
      </c>
      <c r="R9" s="53">
        <v>0</v>
      </c>
      <c r="S9" s="24"/>
    </row>
    <row r="10" spans="1:20">
      <c r="A10" s="56" t="s">
        <v>160</v>
      </c>
      <c r="B10" s="98" t="s">
        <v>434</v>
      </c>
      <c r="C10" s="99" t="s">
        <v>434</v>
      </c>
      <c r="D10" s="99" t="s">
        <v>434</v>
      </c>
      <c r="E10" s="99" t="s">
        <v>434</v>
      </c>
      <c r="F10" s="99" t="s">
        <v>434</v>
      </c>
      <c r="G10" s="99" t="s">
        <v>434</v>
      </c>
      <c r="H10" s="99" t="s">
        <v>434</v>
      </c>
      <c r="I10" s="58">
        <v>0</v>
      </c>
      <c r="J10" s="99" t="s">
        <v>434</v>
      </c>
      <c r="K10" s="99" t="s">
        <v>434</v>
      </c>
      <c r="L10" s="57">
        <v>0</v>
      </c>
      <c r="M10" s="58">
        <v>0</v>
      </c>
      <c r="N10" s="99" t="s">
        <v>434</v>
      </c>
      <c r="O10" s="58">
        <v>0</v>
      </c>
      <c r="P10" s="99" t="s">
        <v>434</v>
      </c>
      <c r="Q10" s="57">
        <v>0</v>
      </c>
      <c r="R10" s="57">
        <v>0</v>
      </c>
    </row>
    <row r="11" spans="1:20">
      <c r="A11" s="56" t="s">
        <v>351</v>
      </c>
      <c r="B11" s="98" t="s">
        <v>434</v>
      </c>
      <c r="C11" s="99" t="s">
        <v>434</v>
      </c>
      <c r="D11" s="99" t="s">
        <v>434</v>
      </c>
      <c r="E11" s="99" t="s">
        <v>434</v>
      </c>
      <c r="F11" s="99" t="s">
        <v>434</v>
      </c>
      <c r="G11" s="99" t="s">
        <v>434</v>
      </c>
      <c r="H11" s="99" t="s">
        <v>434</v>
      </c>
      <c r="I11" s="58">
        <v>0</v>
      </c>
      <c r="J11" s="99" t="s">
        <v>434</v>
      </c>
      <c r="K11" s="99" t="s">
        <v>434</v>
      </c>
      <c r="L11" s="57">
        <v>0</v>
      </c>
      <c r="M11" s="58">
        <v>0</v>
      </c>
      <c r="N11" s="99" t="s">
        <v>434</v>
      </c>
      <c r="O11" s="58">
        <v>0</v>
      </c>
      <c r="P11" s="99" t="s">
        <v>434</v>
      </c>
      <c r="Q11" s="57">
        <v>0</v>
      </c>
      <c r="R11" s="57">
        <v>0</v>
      </c>
    </row>
    <row r="12" spans="1:20">
      <c r="A12" t="s">
        <v>175</v>
      </c>
      <c r="B12" t="s">
        <v>175</v>
      </c>
      <c r="C12" s="99" t="s">
        <v>434</v>
      </c>
      <c r="D12" s="99" t="s">
        <v>434</v>
      </c>
      <c r="E12" t="s">
        <v>175</v>
      </c>
      <c r="F12" t="s">
        <v>175</v>
      </c>
      <c r="G12" s="99" t="s">
        <v>434</v>
      </c>
      <c r="H12" s="99" t="s">
        <v>434</v>
      </c>
      <c r="I12" s="54">
        <v>0</v>
      </c>
      <c r="J12" t="s">
        <v>175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352</v>
      </c>
      <c r="B13" s="98" t="s">
        <v>434</v>
      </c>
      <c r="C13" s="99" t="s">
        <v>434</v>
      </c>
      <c r="D13" s="99" t="s">
        <v>434</v>
      </c>
      <c r="E13" s="99" t="s">
        <v>434</v>
      </c>
      <c r="F13" s="99" t="s">
        <v>434</v>
      </c>
      <c r="G13" s="99" t="s">
        <v>434</v>
      </c>
      <c r="H13" s="99" t="s">
        <v>434</v>
      </c>
      <c r="I13" s="58">
        <v>0</v>
      </c>
      <c r="J13" s="99" t="s">
        <v>434</v>
      </c>
      <c r="K13" s="99" t="s">
        <v>434</v>
      </c>
      <c r="L13" s="57">
        <v>0</v>
      </c>
      <c r="M13" s="58">
        <v>0</v>
      </c>
      <c r="N13" s="99" t="s">
        <v>434</v>
      </c>
      <c r="O13" s="58">
        <v>0</v>
      </c>
      <c r="P13" s="99" t="s">
        <v>434</v>
      </c>
      <c r="Q13" s="57">
        <v>0</v>
      </c>
      <c r="R13" s="57">
        <v>0</v>
      </c>
    </row>
    <row r="14" spans="1:20">
      <c r="A14" t="s">
        <v>175</v>
      </c>
      <c r="B14" t="s">
        <v>175</v>
      </c>
      <c r="C14" s="99" t="s">
        <v>434</v>
      </c>
      <c r="D14" s="99" t="s">
        <v>434</v>
      </c>
      <c r="E14" t="s">
        <v>175</v>
      </c>
      <c r="F14" t="s">
        <v>175</v>
      </c>
      <c r="G14" s="99" t="s">
        <v>434</v>
      </c>
      <c r="H14" s="99" t="s">
        <v>434</v>
      </c>
      <c r="I14" s="54">
        <v>0</v>
      </c>
      <c r="J14" t="s">
        <v>175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238</v>
      </c>
      <c r="B15" s="98" t="s">
        <v>434</v>
      </c>
      <c r="C15" s="99" t="s">
        <v>434</v>
      </c>
      <c r="D15" s="99" t="s">
        <v>434</v>
      </c>
      <c r="E15" s="99" t="s">
        <v>434</v>
      </c>
      <c r="F15" s="99" t="s">
        <v>434</v>
      </c>
      <c r="G15" s="99" t="s">
        <v>434</v>
      </c>
      <c r="H15" s="99" t="s">
        <v>434</v>
      </c>
      <c r="I15" s="58">
        <v>0</v>
      </c>
      <c r="J15" s="99" t="s">
        <v>434</v>
      </c>
      <c r="K15" s="99" t="s">
        <v>434</v>
      </c>
      <c r="L15" s="57">
        <v>0</v>
      </c>
      <c r="M15" s="58">
        <v>0</v>
      </c>
      <c r="N15" s="99" t="s">
        <v>434</v>
      </c>
      <c r="O15" s="58">
        <v>0</v>
      </c>
      <c r="P15" s="99" t="s">
        <v>434</v>
      </c>
      <c r="Q15" s="57">
        <v>0</v>
      </c>
      <c r="R15" s="57">
        <v>0</v>
      </c>
    </row>
    <row r="16" spans="1:20">
      <c r="A16" t="s">
        <v>175</v>
      </c>
      <c r="B16" t="s">
        <v>175</v>
      </c>
      <c r="C16" s="99" t="s">
        <v>434</v>
      </c>
      <c r="D16" s="99" t="s">
        <v>434</v>
      </c>
      <c r="E16" t="s">
        <v>175</v>
      </c>
      <c r="F16" t="s">
        <v>175</v>
      </c>
      <c r="G16" s="99" t="s">
        <v>434</v>
      </c>
      <c r="H16" s="99" t="s">
        <v>434</v>
      </c>
      <c r="I16" s="54">
        <v>0</v>
      </c>
      <c r="J16" t="s">
        <v>175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241</v>
      </c>
      <c r="B17" s="98" t="s">
        <v>434</v>
      </c>
      <c r="C17" s="99" t="s">
        <v>434</v>
      </c>
      <c r="D17" s="99" t="s">
        <v>434</v>
      </c>
      <c r="E17" s="99" t="s">
        <v>434</v>
      </c>
      <c r="F17" s="99" t="s">
        <v>434</v>
      </c>
      <c r="G17" s="99" t="s">
        <v>434</v>
      </c>
      <c r="H17" s="99" t="s">
        <v>434</v>
      </c>
      <c r="I17" s="58">
        <v>0</v>
      </c>
      <c r="J17" s="99" t="s">
        <v>434</v>
      </c>
      <c r="K17" s="99" t="s">
        <v>434</v>
      </c>
      <c r="L17" s="57">
        <v>0</v>
      </c>
      <c r="M17" s="58">
        <v>0</v>
      </c>
      <c r="N17" s="99" t="s">
        <v>434</v>
      </c>
      <c r="O17" s="58">
        <v>0</v>
      </c>
      <c r="P17" s="99" t="s">
        <v>434</v>
      </c>
      <c r="Q17" s="57">
        <v>0</v>
      </c>
      <c r="R17" s="57">
        <v>0</v>
      </c>
    </row>
    <row r="18" spans="1:18">
      <c r="A18" t="s">
        <v>175</v>
      </c>
      <c r="B18" t="s">
        <v>175</v>
      </c>
      <c r="C18" s="99" t="s">
        <v>434</v>
      </c>
      <c r="D18" s="99" t="s">
        <v>434</v>
      </c>
      <c r="E18" t="s">
        <v>175</v>
      </c>
      <c r="F18" t="s">
        <v>175</v>
      </c>
      <c r="G18" s="99" t="s">
        <v>434</v>
      </c>
      <c r="H18" s="99" t="s">
        <v>434</v>
      </c>
      <c r="I18" s="54">
        <v>0</v>
      </c>
      <c r="J18" t="s">
        <v>175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180</v>
      </c>
      <c r="B19" s="98" t="s">
        <v>434</v>
      </c>
      <c r="C19" s="99" t="s">
        <v>434</v>
      </c>
      <c r="D19" s="99" t="s">
        <v>434</v>
      </c>
      <c r="E19" s="99" t="s">
        <v>434</v>
      </c>
      <c r="F19" s="99" t="s">
        <v>434</v>
      </c>
      <c r="G19" s="99" t="s">
        <v>434</v>
      </c>
      <c r="H19" s="99" t="s">
        <v>434</v>
      </c>
      <c r="I19" s="58">
        <v>0</v>
      </c>
      <c r="J19" s="99" t="s">
        <v>434</v>
      </c>
      <c r="K19" s="99" t="s">
        <v>434</v>
      </c>
      <c r="L19" s="57">
        <v>0</v>
      </c>
      <c r="M19" s="58">
        <v>0</v>
      </c>
      <c r="N19" s="99" t="s">
        <v>434</v>
      </c>
      <c r="O19" s="58">
        <v>0</v>
      </c>
      <c r="P19" s="99" t="s">
        <v>434</v>
      </c>
      <c r="Q19" s="57">
        <v>0</v>
      </c>
      <c r="R19" s="57">
        <v>0</v>
      </c>
    </row>
    <row r="20" spans="1:18">
      <c r="A20" s="56" t="s">
        <v>353</v>
      </c>
      <c r="B20" s="98" t="s">
        <v>434</v>
      </c>
      <c r="C20" s="99" t="s">
        <v>434</v>
      </c>
      <c r="D20" s="99" t="s">
        <v>434</v>
      </c>
      <c r="E20" s="99" t="s">
        <v>434</v>
      </c>
      <c r="F20" s="99" t="s">
        <v>434</v>
      </c>
      <c r="G20" s="99" t="s">
        <v>434</v>
      </c>
      <c r="H20" s="99" t="s">
        <v>434</v>
      </c>
      <c r="I20" s="58">
        <v>0</v>
      </c>
      <c r="J20" s="99" t="s">
        <v>434</v>
      </c>
      <c r="K20" s="99" t="s">
        <v>434</v>
      </c>
      <c r="L20" s="57">
        <v>0</v>
      </c>
      <c r="M20" s="58">
        <v>0</v>
      </c>
      <c r="N20" s="99" t="s">
        <v>434</v>
      </c>
      <c r="O20" s="58">
        <v>0</v>
      </c>
      <c r="P20" s="99" t="s">
        <v>434</v>
      </c>
      <c r="Q20" s="57">
        <v>0</v>
      </c>
      <c r="R20" s="57">
        <v>0</v>
      </c>
    </row>
    <row r="21" spans="1:18">
      <c r="A21" t="s">
        <v>175</v>
      </c>
      <c r="B21" t="s">
        <v>175</v>
      </c>
      <c r="C21" s="99" t="s">
        <v>434</v>
      </c>
      <c r="D21" s="99" t="s">
        <v>434</v>
      </c>
      <c r="E21" t="s">
        <v>175</v>
      </c>
      <c r="F21" t="s">
        <v>175</v>
      </c>
      <c r="G21" s="99" t="s">
        <v>434</v>
      </c>
      <c r="H21" s="99" t="s">
        <v>434</v>
      </c>
      <c r="I21" s="54">
        <v>0</v>
      </c>
      <c r="J21" t="s">
        <v>175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354</v>
      </c>
      <c r="B22" s="98" t="s">
        <v>434</v>
      </c>
      <c r="C22" s="99" t="s">
        <v>434</v>
      </c>
      <c r="D22" s="99" t="s">
        <v>434</v>
      </c>
      <c r="E22" s="99" t="s">
        <v>434</v>
      </c>
      <c r="F22" s="99" t="s">
        <v>434</v>
      </c>
      <c r="G22" s="99" t="s">
        <v>434</v>
      </c>
      <c r="H22" s="99" t="s">
        <v>434</v>
      </c>
      <c r="I22" s="58">
        <v>0</v>
      </c>
      <c r="J22" s="99" t="s">
        <v>434</v>
      </c>
      <c r="K22" s="99" t="s">
        <v>434</v>
      </c>
      <c r="L22" s="57">
        <v>0</v>
      </c>
      <c r="M22" s="58">
        <v>0</v>
      </c>
      <c r="N22" s="99" t="s">
        <v>434</v>
      </c>
      <c r="O22" s="58">
        <v>0</v>
      </c>
      <c r="P22" s="99" t="s">
        <v>434</v>
      </c>
      <c r="Q22" s="57">
        <v>0</v>
      </c>
      <c r="R22" s="57">
        <v>0</v>
      </c>
    </row>
    <row r="23" spans="1:18">
      <c r="A23" t="s">
        <v>175</v>
      </c>
      <c r="B23" t="s">
        <v>175</v>
      </c>
      <c r="C23" s="99" t="s">
        <v>434</v>
      </c>
      <c r="D23" s="99" t="s">
        <v>434</v>
      </c>
      <c r="E23" t="s">
        <v>175</v>
      </c>
      <c r="F23" t="s">
        <v>175</v>
      </c>
      <c r="G23" s="99" t="s">
        <v>434</v>
      </c>
      <c r="H23" s="99" t="s">
        <v>434</v>
      </c>
      <c r="I23" s="54">
        <v>0</v>
      </c>
      <c r="J23" t="s">
        <v>175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182</v>
      </c>
      <c r="B24" s="98" t="s">
        <v>434</v>
      </c>
      <c r="C24" s="99" t="s">
        <v>434</v>
      </c>
      <c r="D24" s="99" t="s">
        <v>434</v>
      </c>
      <c r="E24" s="99" t="s">
        <v>434</v>
      </c>
      <c r="F24" s="99" t="s">
        <v>434</v>
      </c>
      <c r="G24" s="99" t="s">
        <v>434</v>
      </c>
      <c r="H24" s="99" t="s">
        <v>434</v>
      </c>
      <c r="I24" s="99" t="s">
        <v>434</v>
      </c>
      <c r="J24" s="99" t="s">
        <v>434</v>
      </c>
      <c r="K24" s="99" t="s">
        <v>434</v>
      </c>
      <c r="L24" s="99" t="s">
        <v>434</v>
      </c>
      <c r="M24" s="99" t="s">
        <v>434</v>
      </c>
      <c r="N24" s="99" t="s">
        <v>434</v>
      </c>
      <c r="O24" s="99" t="s">
        <v>434</v>
      </c>
      <c r="P24" s="99" t="s">
        <v>434</v>
      </c>
      <c r="Q24" s="99" t="s">
        <v>434</v>
      </c>
      <c r="R24" s="99" t="s">
        <v>434</v>
      </c>
    </row>
    <row r="25" spans="1:18">
      <c r="A25" t="s">
        <v>233</v>
      </c>
      <c r="B25" s="98" t="s">
        <v>434</v>
      </c>
      <c r="C25" s="99" t="s">
        <v>434</v>
      </c>
      <c r="D25" s="99" t="s">
        <v>434</v>
      </c>
      <c r="E25" s="99" t="s">
        <v>434</v>
      </c>
      <c r="F25" s="99" t="s">
        <v>434</v>
      </c>
      <c r="G25" s="99" t="s">
        <v>434</v>
      </c>
      <c r="H25" s="99" t="s">
        <v>434</v>
      </c>
      <c r="I25" s="99" t="s">
        <v>434</v>
      </c>
      <c r="J25" s="99" t="s">
        <v>434</v>
      </c>
      <c r="K25" s="99" t="s">
        <v>434</v>
      </c>
      <c r="L25" s="99" t="s">
        <v>434</v>
      </c>
      <c r="M25" s="99" t="s">
        <v>434</v>
      </c>
      <c r="N25" s="99" t="s">
        <v>434</v>
      </c>
      <c r="O25" s="99" t="s">
        <v>434</v>
      </c>
      <c r="P25" s="99" t="s">
        <v>434</v>
      </c>
      <c r="Q25" s="99" t="s">
        <v>434</v>
      </c>
      <c r="R25" s="99" t="s">
        <v>434</v>
      </c>
    </row>
    <row r="26" spans="1:18">
      <c r="A26" t="s">
        <v>234</v>
      </c>
      <c r="B26" s="98" t="s">
        <v>434</v>
      </c>
      <c r="C26" s="99" t="s">
        <v>434</v>
      </c>
      <c r="D26" s="99" t="s">
        <v>434</v>
      </c>
      <c r="E26" s="99" t="s">
        <v>434</v>
      </c>
      <c r="F26" s="99" t="s">
        <v>434</v>
      </c>
      <c r="G26" s="99" t="s">
        <v>434</v>
      </c>
      <c r="H26" s="99" t="s">
        <v>434</v>
      </c>
      <c r="I26" s="99" t="s">
        <v>434</v>
      </c>
      <c r="J26" s="99" t="s">
        <v>434</v>
      </c>
      <c r="K26" s="99" t="s">
        <v>434</v>
      </c>
      <c r="L26" s="99" t="s">
        <v>434</v>
      </c>
      <c r="M26" s="99" t="s">
        <v>434</v>
      </c>
      <c r="N26" s="99" t="s">
        <v>434</v>
      </c>
      <c r="O26" s="99" t="s">
        <v>434</v>
      </c>
      <c r="P26" s="99" t="s">
        <v>434</v>
      </c>
      <c r="Q26" s="99" t="s">
        <v>434</v>
      </c>
      <c r="R26" s="99" t="s">
        <v>434</v>
      </c>
    </row>
    <row r="27" spans="1:18">
      <c r="A27" t="s">
        <v>235</v>
      </c>
      <c r="B27" s="98" t="s">
        <v>434</v>
      </c>
      <c r="C27" s="99" t="s">
        <v>434</v>
      </c>
      <c r="D27" s="99" t="s">
        <v>434</v>
      </c>
      <c r="E27" s="99" t="s">
        <v>434</v>
      </c>
      <c r="F27" s="99" t="s">
        <v>434</v>
      </c>
      <c r="G27" s="99" t="s">
        <v>434</v>
      </c>
      <c r="H27" s="99" t="s">
        <v>434</v>
      </c>
      <c r="I27" s="99" t="s">
        <v>434</v>
      </c>
      <c r="J27" s="99" t="s">
        <v>434</v>
      </c>
      <c r="K27" s="99" t="s">
        <v>434</v>
      </c>
      <c r="L27" s="99" t="s">
        <v>434</v>
      </c>
      <c r="M27" s="99" t="s">
        <v>434</v>
      </c>
      <c r="N27" s="99" t="s">
        <v>434</v>
      </c>
      <c r="O27" s="99" t="s">
        <v>434</v>
      </c>
      <c r="P27" s="99" t="s">
        <v>434</v>
      </c>
      <c r="Q27" s="99" t="s">
        <v>434</v>
      </c>
      <c r="R27" s="99" t="s">
        <v>434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>
      <c r="A1" s="2" t="s">
        <v>0</v>
      </c>
      <c r="B1" s="59" t="s">
        <v>433</v>
      </c>
      <c r="D1" s="13"/>
    </row>
    <row r="2" spans="1:20">
      <c r="A2" s="2" t="s">
        <v>1</v>
      </c>
      <c r="B2" s="9" t="s">
        <v>388</v>
      </c>
      <c r="D2" s="13"/>
    </row>
    <row r="3" spans="1:20">
      <c r="A3" s="2" t="s">
        <v>2</v>
      </c>
      <c r="B3" s="60" t="s">
        <v>389</v>
      </c>
      <c r="D3" s="13"/>
    </row>
    <row r="4" spans="1:20">
      <c r="A4" s="2" t="s">
        <v>3</v>
      </c>
      <c r="B4" s="61" t="s">
        <v>157</v>
      </c>
      <c r="D4" s="13"/>
    </row>
    <row r="5" spans="1:20" ht="18.75">
      <c r="A5" s="74" t="s">
        <v>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20" s="15" customFormat="1">
      <c r="A6" s="31" t="s">
        <v>92</v>
      </c>
      <c r="B6" s="32" t="s">
        <v>46</v>
      </c>
      <c r="C6" s="32" t="s">
        <v>110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6" t="s">
        <v>52</v>
      </c>
      <c r="M6" s="106" t="s">
        <v>147</v>
      </c>
      <c r="N6" s="32" t="s">
        <v>148</v>
      </c>
      <c r="O6" s="32" t="s">
        <v>5</v>
      </c>
      <c r="P6" s="32" t="s">
        <v>69</v>
      </c>
      <c r="Q6" s="32" t="s">
        <v>54</v>
      </c>
      <c r="R6" s="33" t="s">
        <v>143</v>
      </c>
      <c r="T6" s="13"/>
    </row>
    <row r="7" spans="1:20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92" t="s">
        <v>434</v>
      </c>
      <c r="G7" s="92" t="s">
        <v>434</v>
      </c>
      <c r="H7" s="20" t="s">
        <v>70</v>
      </c>
      <c r="I7" s="20" t="s">
        <v>71</v>
      </c>
      <c r="J7" s="92" t="s">
        <v>434</v>
      </c>
      <c r="K7" s="20" t="s">
        <v>7</v>
      </c>
      <c r="L7" s="20" t="s">
        <v>7</v>
      </c>
      <c r="M7" s="20" t="s">
        <v>144</v>
      </c>
      <c r="N7" s="92" t="s">
        <v>434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111</v>
      </c>
      <c r="B9" s="94" t="s">
        <v>434</v>
      </c>
      <c r="C9" s="94" t="s">
        <v>434</v>
      </c>
      <c r="D9" s="94" t="s">
        <v>434</v>
      </c>
      <c r="E9" s="94" t="s">
        <v>434</v>
      </c>
      <c r="F9" s="94" t="s">
        <v>434</v>
      </c>
      <c r="G9" s="94" t="s">
        <v>434</v>
      </c>
      <c r="H9" s="94" t="s">
        <v>434</v>
      </c>
      <c r="I9" s="94" t="s">
        <v>434</v>
      </c>
      <c r="J9" s="94" t="s">
        <v>434</v>
      </c>
      <c r="K9" s="94" t="s">
        <v>434</v>
      </c>
      <c r="L9" s="94" t="s">
        <v>434</v>
      </c>
      <c r="M9" s="52">
        <v>0</v>
      </c>
      <c r="N9" s="94" t="s">
        <v>434</v>
      </c>
      <c r="O9" s="52">
        <v>0</v>
      </c>
      <c r="P9" s="94" t="s">
        <v>434</v>
      </c>
      <c r="Q9" s="53">
        <v>0</v>
      </c>
      <c r="R9" s="53">
        <v>0</v>
      </c>
      <c r="S9" s="24"/>
    </row>
    <row r="10" spans="1:20">
      <c r="A10" s="56" t="s">
        <v>160</v>
      </c>
      <c r="B10" s="99" t="s">
        <v>434</v>
      </c>
      <c r="C10" s="99" t="s">
        <v>434</v>
      </c>
      <c r="D10" s="99" t="s">
        <v>434</v>
      </c>
      <c r="E10" s="99" t="s">
        <v>434</v>
      </c>
      <c r="F10" s="99" t="s">
        <v>434</v>
      </c>
      <c r="G10" s="99" t="s">
        <v>434</v>
      </c>
      <c r="H10" s="99" t="s">
        <v>434</v>
      </c>
      <c r="I10" s="58">
        <v>0</v>
      </c>
      <c r="J10" s="99" t="s">
        <v>434</v>
      </c>
      <c r="K10" s="99" t="s">
        <v>434</v>
      </c>
      <c r="L10" s="57">
        <v>0</v>
      </c>
      <c r="M10" s="58">
        <v>0</v>
      </c>
      <c r="N10" s="99" t="s">
        <v>434</v>
      </c>
      <c r="O10" s="58">
        <v>0</v>
      </c>
      <c r="P10" s="99" t="s">
        <v>434</v>
      </c>
      <c r="Q10" s="57">
        <v>0</v>
      </c>
      <c r="R10" s="57">
        <v>0</v>
      </c>
    </row>
    <row r="11" spans="1:20">
      <c r="A11" s="56" t="s">
        <v>351</v>
      </c>
      <c r="B11" s="99" t="s">
        <v>434</v>
      </c>
      <c r="C11" s="99" t="s">
        <v>434</v>
      </c>
      <c r="D11" s="99" t="s">
        <v>434</v>
      </c>
      <c r="E11" s="99" t="s">
        <v>434</v>
      </c>
      <c r="F11" s="99" t="s">
        <v>434</v>
      </c>
      <c r="G11" s="99" t="s">
        <v>434</v>
      </c>
      <c r="H11" s="99" t="s">
        <v>434</v>
      </c>
      <c r="I11" s="58">
        <v>0</v>
      </c>
      <c r="J11" s="99" t="s">
        <v>434</v>
      </c>
      <c r="K11" s="99" t="s">
        <v>434</v>
      </c>
      <c r="L11" s="57">
        <v>0</v>
      </c>
      <c r="M11" s="58">
        <v>0</v>
      </c>
      <c r="N11" s="99" t="s">
        <v>434</v>
      </c>
      <c r="O11" s="58">
        <v>0</v>
      </c>
      <c r="P11" s="99" t="s">
        <v>434</v>
      </c>
      <c r="Q11" s="57">
        <v>0</v>
      </c>
      <c r="R11" s="57">
        <v>0</v>
      </c>
    </row>
    <row r="12" spans="1:20">
      <c r="A12" t="s">
        <v>175</v>
      </c>
      <c r="B12" t="s">
        <v>175</v>
      </c>
      <c r="C12" s="99" t="s">
        <v>434</v>
      </c>
      <c r="D12" s="99" t="s">
        <v>434</v>
      </c>
      <c r="E12" t="s">
        <v>175</v>
      </c>
      <c r="F12" t="s">
        <v>175</v>
      </c>
      <c r="G12" s="99" t="s">
        <v>434</v>
      </c>
      <c r="H12" s="99" t="s">
        <v>434</v>
      </c>
      <c r="I12" s="54">
        <v>0</v>
      </c>
      <c r="J12" t="s">
        <v>175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352</v>
      </c>
      <c r="B13" s="99" t="s">
        <v>434</v>
      </c>
      <c r="C13" s="99" t="s">
        <v>434</v>
      </c>
      <c r="D13" s="99" t="s">
        <v>434</v>
      </c>
      <c r="E13" s="99" t="s">
        <v>434</v>
      </c>
      <c r="F13" s="99" t="s">
        <v>434</v>
      </c>
      <c r="G13" s="99" t="s">
        <v>434</v>
      </c>
      <c r="H13" s="99" t="s">
        <v>434</v>
      </c>
      <c r="I13" s="58">
        <v>0</v>
      </c>
      <c r="J13" s="99" t="s">
        <v>434</v>
      </c>
      <c r="K13" s="99" t="s">
        <v>434</v>
      </c>
      <c r="L13" s="57">
        <v>0</v>
      </c>
      <c r="M13" s="58">
        <v>0</v>
      </c>
      <c r="N13" s="99" t="s">
        <v>434</v>
      </c>
      <c r="O13" s="58">
        <v>0</v>
      </c>
      <c r="P13" s="99" t="s">
        <v>434</v>
      </c>
      <c r="Q13" s="57">
        <v>0</v>
      </c>
      <c r="R13" s="57">
        <v>0</v>
      </c>
    </row>
    <row r="14" spans="1:20">
      <c r="A14" t="s">
        <v>175</v>
      </c>
      <c r="B14" t="s">
        <v>175</v>
      </c>
      <c r="C14" s="99" t="s">
        <v>434</v>
      </c>
      <c r="D14" s="99" t="s">
        <v>434</v>
      </c>
      <c r="E14" t="s">
        <v>175</v>
      </c>
      <c r="F14" t="s">
        <v>175</v>
      </c>
      <c r="G14" s="99" t="s">
        <v>434</v>
      </c>
      <c r="H14" s="99" t="s">
        <v>434</v>
      </c>
      <c r="I14" s="54">
        <v>0</v>
      </c>
      <c r="J14" t="s">
        <v>175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238</v>
      </c>
      <c r="B15" s="99" t="s">
        <v>434</v>
      </c>
      <c r="C15" s="99" t="s">
        <v>434</v>
      </c>
      <c r="D15" s="99" t="s">
        <v>434</v>
      </c>
      <c r="E15" s="99" t="s">
        <v>434</v>
      </c>
      <c r="F15" s="99" t="s">
        <v>434</v>
      </c>
      <c r="G15" s="99" t="s">
        <v>434</v>
      </c>
      <c r="H15" s="99" t="s">
        <v>434</v>
      </c>
      <c r="I15" s="58">
        <v>0</v>
      </c>
      <c r="J15" s="99" t="s">
        <v>434</v>
      </c>
      <c r="K15" s="99" t="s">
        <v>434</v>
      </c>
      <c r="L15" s="57">
        <v>0</v>
      </c>
      <c r="M15" s="58">
        <v>0</v>
      </c>
      <c r="N15" s="99" t="s">
        <v>434</v>
      </c>
      <c r="O15" s="58">
        <v>0</v>
      </c>
      <c r="P15" s="99" t="s">
        <v>434</v>
      </c>
      <c r="Q15" s="57">
        <v>0</v>
      </c>
      <c r="R15" s="57">
        <v>0</v>
      </c>
    </row>
    <row r="16" spans="1:20">
      <c r="A16" t="s">
        <v>175</v>
      </c>
      <c r="B16" t="s">
        <v>175</v>
      </c>
      <c r="C16" s="99" t="s">
        <v>434</v>
      </c>
      <c r="D16" s="99" t="s">
        <v>434</v>
      </c>
      <c r="E16" t="s">
        <v>175</v>
      </c>
      <c r="F16" t="s">
        <v>175</v>
      </c>
      <c r="G16" s="99" t="s">
        <v>434</v>
      </c>
      <c r="H16" s="99" t="s">
        <v>434</v>
      </c>
      <c r="I16" s="54">
        <v>0</v>
      </c>
      <c r="J16" t="s">
        <v>175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241</v>
      </c>
      <c r="B17" s="99" t="s">
        <v>434</v>
      </c>
      <c r="C17" s="99" t="s">
        <v>434</v>
      </c>
      <c r="D17" s="99" t="s">
        <v>434</v>
      </c>
      <c r="E17" s="99" t="s">
        <v>434</v>
      </c>
      <c r="F17" s="99" t="s">
        <v>434</v>
      </c>
      <c r="G17" s="99" t="s">
        <v>434</v>
      </c>
      <c r="H17" s="99" t="s">
        <v>434</v>
      </c>
      <c r="I17" s="58">
        <v>0</v>
      </c>
      <c r="J17" s="99" t="s">
        <v>434</v>
      </c>
      <c r="K17" s="99" t="s">
        <v>434</v>
      </c>
      <c r="L17" s="57">
        <v>0</v>
      </c>
      <c r="M17" s="58">
        <v>0</v>
      </c>
      <c r="N17" s="99" t="s">
        <v>434</v>
      </c>
      <c r="O17" s="58">
        <v>0</v>
      </c>
      <c r="P17" s="99" t="s">
        <v>434</v>
      </c>
      <c r="Q17" s="57">
        <v>0</v>
      </c>
      <c r="R17" s="57">
        <v>0</v>
      </c>
    </row>
    <row r="18" spans="1:18">
      <c r="A18" t="s">
        <v>175</v>
      </c>
      <c r="B18" t="s">
        <v>175</v>
      </c>
      <c r="C18" s="99" t="s">
        <v>434</v>
      </c>
      <c r="D18" s="99" t="s">
        <v>434</v>
      </c>
      <c r="E18" t="s">
        <v>175</v>
      </c>
      <c r="F18" t="s">
        <v>175</v>
      </c>
      <c r="G18" s="99" t="s">
        <v>434</v>
      </c>
      <c r="H18" s="99" t="s">
        <v>434</v>
      </c>
      <c r="I18" s="54">
        <v>0</v>
      </c>
      <c r="J18" t="s">
        <v>175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180</v>
      </c>
      <c r="B19" s="99" t="s">
        <v>434</v>
      </c>
      <c r="C19" s="99" t="s">
        <v>434</v>
      </c>
      <c r="D19" s="99" t="s">
        <v>434</v>
      </c>
      <c r="E19" s="99" t="s">
        <v>434</v>
      </c>
      <c r="F19" s="99" t="s">
        <v>434</v>
      </c>
      <c r="G19" s="99" t="s">
        <v>434</v>
      </c>
      <c r="H19" s="99" t="s">
        <v>434</v>
      </c>
      <c r="I19" s="58">
        <v>0</v>
      </c>
      <c r="J19" s="99" t="s">
        <v>434</v>
      </c>
      <c r="K19" s="99" t="s">
        <v>434</v>
      </c>
      <c r="L19" s="57">
        <v>0</v>
      </c>
      <c r="M19" s="58">
        <v>0</v>
      </c>
      <c r="N19" s="99" t="s">
        <v>434</v>
      </c>
      <c r="O19" s="58">
        <v>0</v>
      </c>
      <c r="P19" s="99" t="s">
        <v>434</v>
      </c>
      <c r="Q19" s="57">
        <v>0</v>
      </c>
      <c r="R19" s="57">
        <v>0</v>
      </c>
    </row>
    <row r="20" spans="1:18">
      <c r="A20" s="56" t="s">
        <v>239</v>
      </c>
      <c r="B20" s="99" t="s">
        <v>434</v>
      </c>
      <c r="C20" s="99" t="s">
        <v>434</v>
      </c>
      <c r="D20" s="99" t="s">
        <v>434</v>
      </c>
      <c r="E20" s="99" t="s">
        <v>434</v>
      </c>
      <c r="F20" s="99" t="s">
        <v>434</v>
      </c>
      <c r="G20" s="99" t="s">
        <v>434</v>
      </c>
      <c r="H20" s="99" t="s">
        <v>434</v>
      </c>
      <c r="I20" s="58">
        <v>0</v>
      </c>
      <c r="J20" s="99" t="s">
        <v>434</v>
      </c>
      <c r="K20" s="99" t="s">
        <v>434</v>
      </c>
      <c r="L20" s="57">
        <v>0</v>
      </c>
      <c r="M20" s="58">
        <v>0</v>
      </c>
      <c r="N20" s="99" t="s">
        <v>434</v>
      </c>
      <c r="O20" s="58">
        <v>0</v>
      </c>
      <c r="P20" s="99" t="s">
        <v>434</v>
      </c>
      <c r="Q20" s="57">
        <v>0</v>
      </c>
      <c r="R20" s="57">
        <v>0</v>
      </c>
    </row>
    <row r="21" spans="1:18">
      <c r="A21" t="s">
        <v>175</v>
      </c>
      <c r="B21" t="s">
        <v>175</v>
      </c>
      <c r="C21" s="99" t="s">
        <v>434</v>
      </c>
      <c r="D21" s="99" t="s">
        <v>434</v>
      </c>
      <c r="E21" t="s">
        <v>175</v>
      </c>
      <c r="F21" t="s">
        <v>175</v>
      </c>
      <c r="G21" s="99" t="s">
        <v>434</v>
      </c>
      <c r="H21" s="99" t="s">
        <v>434</v>
      </c>
      <c r="I21" s="54">
        <v>0</v>
      </c>
      <c r="J21" t="s">
        <v>175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240</v>
      </c>
      <c r="B22" s="99" t="s">
        <v>434</v>
      </c>
      <c r="C22" s="99" t="s">
        <v>434</v>
      </c>
      <c r="D22" s="99" t="s">
        <v>434</v>
      </c>
      <c r="E22" s="99" t="s">
        <v>434</v>
      </c>
      <c r="F22" s="99" t="s">
        <v>434</v>
      </c>
      <c r="G22" s="99" t="s">
        <v>434</v>
      </c>
      <c r="H22" s="99" t="s">
        <v>434</v>
      </c>
      <c r="I22" s="58">
        <v>0</v>
      </c>
      <c r="J22" s="99" t="s">
        <v>434</v>
      </c>
      <c r="K22" s="99" t="s">
        <v>434</v>
      </c>
      <c r="L22" s="57">
        <v>0</v>
      </c>
      <c r="M22" s="58">
        <v>0</v>
      </c>
      <c r="N22" s="99" t="s">
        <v>434</v>
      </c>
      <c r="O22" s="58">
        <v>0</v>
      </c>
      <c r="P22" s="99" t="s">
        <v>434</v>
      </c>
      <c r="Q22" s="57">
        <v>0</v>
      </c>
      <c r="R22" s="57">
        <v>0</v>
      </c>
    </row>
    <row r="23" spans="1:18">
      <c r="A23" t="s">
        <v>175</v>
      </c>
      <c r="B23" t="s">
        <v>175</v>
      </c>
      <c r="C23" s="99" t="s">
        <v>434</v>
      </c>
      <c r="D23" s="99" t="s">
        <v>434</v>
      </c>
      <c r="E23" t="s">
        <v>175</v>
      </c>
      <c r="F23" t="s">
        <v>175</v>
      </c>
      <c r="G23" s="99" t="s">
        <v>434</v>
      </c>
      <c r="H23" s="99" t="s">
        <v>434</v>
      </c>
      <c r="I23" s="54">
        <v>0</v>
      </c>
      <c r="J23" t="s">
        <v>175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182</v>
      </c>
      <c r="B24" s="99" t="s">
        <v>434</v>
      </c>
      <c r="C24" s="99" t="s">
        <v>434</v>
      </c>
      <c r="D24" s="99" t="s">
        <v>434</v>
      </c>
      <c r="E24" s="99" t="s">
        <v>434</v>
      </c>
      <c r="F24" s="99" t="s">
        <v>434</v>
      </c>
      <c r="G24" s="99" t="s">
        <v>434</v>
      </c>
      <c r="H24" s="99" t="s">
        <v>434</v>
      </c>
      <c r="I24" s="99" t="s">
        <v>434</v>
      </c>
      <c r="J24" s="99" t="s">
        <v>434</v>
      </c>
      <c r="K24" s="99" t="s">
        <v>434</v>
      </c>
      <c r="L24" s="99" t="s">
        <v>434</v>
      </c>
      <c r="M24" s="99" t="s">
        <v>434</v>
      </c>
      <c r="N24" s="99" t="s">
        <v>434</v>
      </c>
      <c r="O24" s="99" t="s">
        <v>434</v>
      </c>
      <c r="P24" s="99" t="s">
        <v>434</v>
      </c>
      <c r="Q24" s="99" t="s">
        <v>434</v>
      </c>
      <c r="R24" s="99" t="s">
        <v>434</v>
      </c>
    </row>
    <row r="25" spans="1:18">
      <c r="A25" t="s">
        <v>233</v>
      </c>
      <c r="B25" s="99" t="s">
        <v>434</v>
      </c>
      <c r="C25" s="99" t="s">
        <v>434</v>
      </c>
      <c r="D25" s="99" t="s">
        <v>434</v>
      </c>
      <c r="E25" s="99" t="s">
        <v>434</v>
      </c>
      <c r="F25" s="99" t="s">
        <v>434</v>
      </c>
      <c r="G25" s="99" t="s">
        <v>434</v>
      </c>
      <c r="H25" s="99" t="s">
        <v>434</v>
      </c>
      <c r="I25" s="99" t="s">
        <v>434</v>
      </c>
      <c r="J25" s="99" t="s">
        <v>434</v>
      </c>
      <c r="K25" s="99" t="s">
        <v>434</v>
      </c>
      <c r="L25" s="99" t="s">
        <v>434</v>
      </c>
      <c r="M25" s="99" t="s">
        <v>434</v>
      </c>
      <c r="N25" s="99" t="s">
        <v>434</v>
      </c>
      <c r="O25" s="99" t="s">
        <v>434</v>
      </c>
      <c r="P25" s="99" t="s">
        <v>434</v>
      </c>
      <c r="Q25" s="99" t="s">
        <v>434</v>
      </c>
      <c r="R25" s="99" t="s">
        <v>434</v>
      </c>
    </row>
    <row r="26" spans="1:18">
      <c r="A26" t="s">
        <v>234</v>
      </c>
      <c r="B26" s="99" t="s">
        <v>434</v>
      </c>
      <c r="C26" s="99" t="s">
        <v>434</v>
      </c>
      <c r="D26" s="99" t="s">
        <v>434</v>
      </c>
      <c r="E26" s="99" t="s">
        <v>434</v>
      </c>
      <c r="F26" s="99" t="s">
        <v>434</v>
      </c>
      <c r="G26" s="99" t="s">
        <v>434</v>
      </c>
      <c r="H26" s="99" t="s">
        <v>434</v>
      </c>
      <c r="I26" s="99" t="s">
        <v>434</v>
      </c>
      <c r="J26" s="99" t="s">
        <v>434</v>
      </c>
      <c r="K26" s="99" t="s">
        <v>434</v>
      </c>
      <c r="L26" s="99" t="s">
        <v>434</v>
      </c>
      <c r="M26" s="99" t="s">
        <v>434</v>
      </c>
      <c r="N26" s="99" t="s">
        <v>434</v>
      </c>
      <c r="O26" s="99" t="s">
        <v>434</v>
      </c>
      <c r="P26" s="99" t="s">
        <v>434</v>
      </c>
      <c r="Q26" s="99" t="s">
        <v>434</v>
      </c>
      <c r="R26" s="99" t="s">
        <v>434</v>
      </c>
    </row>
    <row r="27" spans="1:18">
      <c r="A27" t="s">
        <v>235</v>
      </c>
      <c r="B27" s="99" t="s">
        <v>434</v>
      </c>
      <c r="C27" s="99" t="s">
        <v>434</v>
      </c>
      <c r="D27" s="99" t="s">
        <v>434</v>
      </c>
      <c r="E27" s="99" t="s">
        <v>434</v>
      </c>
      <c r="F27" s="99" t="s">
        <v>434</v>
      </c>
      <c r="G27" s="99" t="s">
        <v>434</v>
      </c>
      <c r="H27" s="99" t="s">
        <v>434</v>
      </c>
      <c r="I27" s="99" t="s">
        <v>434</v>
      </c>
      <c r="J27" s="99" t="s">
        <v>434</v>
      </c>
      <c r="K27" s="99" t="s">
        <v>434</v>
      </c>
      <c r="L27" s="99" t="s">
        <v>434</v>
      </c>
      <c r="M27" s="99" t="s">
        <v>434</v>
      </c>
      <c r="N27" s="99" t="s">
        <v>434</v>
      </c>
      <c r="O27" s="99" t="s">
        <v>434</v>
      </c>
      <c r="P27" s="99" t="s">
        <v>434</v>
      </c>
      <c r="Q27" s="99" t="s">
        <v>434</v>
      </c>
      <c r="R27" s="99" t="s">
        <v>434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>
      <c r="A1" s="2" t="s">
        <v>0</v>
      </c>
      <c r="B1" s="59" t="s">
        <v>433</v>
      </c>
      <c r="D1" s="13"/>
    </row>
    <row r="2" spans="1:34">
      <c r="A2" s="2" t="s">
        <v>1</v>
      </c>
      <c r="B2" s="9" t="s">
        <v>388</v>
      </c>
      <c r="D2" s="13"/>
    </row>
    <row r="3" spans="1:34">
      <c r="A3" s="2" t="s">
        <v>2</v>
      </c>
      <c r="B3" s="60" t="s">
        <v>389</v>
      </c>
      <c r="D3" s="13"/>
    </row>
    <row r="4" spans="1:34">
      <c r="A4" s="2" t="s">
        <v>3</v>
      </c>
      <c r="B4" s="61" t="s">
        <v>157</v>
      </c>
      <c r="D4" s="13"/>
    </row>
    <row r="5" spans="1:34" ht="18.75">
      <c r="A5" s="74" t="s">
        <v>87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</row>
    <row r="6" spans="1:34" s="15" customFormat="1">
      <c r="A6" s="31" t="s">
        <v>92</v>
      </c>
      <c r="B6" s="32" t="s">
        <v>46</v>
      </c>
      <c r="C6" s="32" t="s">
        <v>110</v>
      </c>
      <c r="D6" s="32" t="s">
        <v>47</v>
      </c>
      <c r="E6" s="32" t="s">
        <v>80</v>
      </c>
      <c r="F6" s="32" t="s">
        <v>50</v>
      </c>
      <c r="G6" s="32" t="s">
        <v>147</v>
      </c>
      <c r="H6" s="32" t="s">
        <v>148</v>
      </c>
      <c r="I6" s="32" t="s">
        <v>5</v>
      </c>
      <c r="J6" s="32" t="s">
        <v>69</v>
      </c>
      <c r="K6" s="32" t="s">
        <v>54</v>
      </c>
      <c r="L6" s="33" t="s">
        <v>143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92" t="s">
        <v>434</v>
      </c>
      <c r="G7" s="20" t="s">
        <v>144</v>
      </c>
      <c r="H7" s="92" t="s">
        <v>434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94" t="s">
        <v>434</v>
      </c>
      <c r="C9" s="94" t="s">
        <v>434</v>
      </c>
      <c r="D9" s="94" t="s">
        <v>434</v>
      </c>
      <c r="E9" s="94" t="s">
        <v>434</v>
      </c>
      <c r="F9" s="94" t="s">
        <v>434</v>
      </c>
      <c r="G9" s="52">
        <v>0</v>
      </c>
      <c r="H9" s="94" t="s">
        <v>434</v>
      </c>
      <c r="I9" s="52">
        <v>0</v>
      </c>
      <c r="J9" s="94" t="s">
        <v>434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160</v>
      </c>
      <c r="B10" s="99" t="s">
        <v>434</v>
      </c>
      <c r="C10" s="99" t="s">
        <v>434</v>
      </c>
      <c r="D10" s="99" t="s">
        <v>434</v>
      </c>
      <c r="E10" s="99" t="s">
        <v>434</v>
      </c>
      <c r="F10" s="99" t="s">
        <v>434</v>
      </c>
      <c r="G10" s="58">
        <v>0</v>
      </c>
      <c r="H10" s="99" t="s">
        <v>434</v>
      </c>
      <c r="I10" s="58">
        <v>0</v>
      </c>
      <c r="J10" s="99" t="s">
        <v>434</v>
      </c>
      <c r="K10" s="57">
        <v>0</v>
      </c>
      <c r="L10" s="57">
        <v>0</v>
      </c>
    </row>
    <row r="11" spans="1:34">
      <c r="A11" t="s">
        <v>175</v>
      </c>
      <c r="B11" t="s">
        <v>175</v>
      </c>
      <c r="C11" s="99" t="s">
        <v>434</v>
      </c>
      <c r="D11" s="99" t="s">
        <v>434</v>
      </c>
      <c r="E11" t="s">
        <v>175</v>
      </c>
      <c r="F11" t="s">
        <v>175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180</v>
      </c>
      <c r="B12" s="99" t="s">
        <v>434</v>
      </c>
      <c r="C12" s="99" t="s">
        <v>434</v>
      </c>
      <c r="D12" s="99" t="s">
        <v>434</v>
      </c>
      <c r="E12" s="99" t="s">
        <v>434</v>
      </c>
      <c r="F12" s="99" t="s">
        <v>434</v>
      </c>
      <c r="G12" s="58">
        <v>0</v>
      </c>
      <c r="H12" s="99" t="s">
        <v>434</v>
      </c>
      <c r="I12" s="58">
        <v>0</v>
      </c>
      <c r="J12" s="99" t="s">
        <v>434</v>
      </c>
      <c r="K12" s="57">
        <v>0</v>
      </c>
      <c r="L12" s="57">
        <v>0</v>
      </c>
    </row>
    <row r="13" spans="1:34">
      <c r="A13" s="56" t="s">
        <v>239</v>
      </c>
      <c r="B13" s="99" t="s">
        <v>434</v>
      </c>
      <c r="C13" s="99" t="s">
        <v>434</v>
      </c>
      <c r="D13" s="99" t="s">
        <v>434</v>
      </c>
      <c r="E13" s="99" t="s">
        <v>434</v>
      </c>
      <c r="F13" s="99" t="s">
        <v>434</v>
      </c>
      <c r="G13" s="58">
        <v>0</v>
      </c>
      <c r="H13" s="99" t="s">
        <v>434</v>
      </c>
      <c r="I13" s="58">
        <v>0</v>
      </c>
      <c r="J13" s="99" t="s">
        <v>434</v>
      </c>
      <c r="K13" s="57">
        <v>0</v>
      </c>
      <c r="L13" s="57">
        <v>0</v>
      </c>
    </row>
    <row r="14" spans="1:34">
      <c r="A14" t="s">
        <v>175</v>
      </c>
      <c r="B14" t="s">
        <v>175</v>
      </c>
      <c r="C14" s="99" t="s">
        <v>434</v>
      </c>
      <c r="D14" s="99" t="s">
        <v>434</v>
      </c>
      <c r="E14" t="s">
        <v>175</v>
      </c>
      <c r="F14" t="s">
        <v>175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240</v>
      </c>
      <c r="B15" s="99" t="s">
        <v>434</v>
      </c>
      <c r="C15" s="99" t="s">
        <v>434</v>
      </c>
      <c r="D15" s="99" t="s">
        <v>434</v>
      </c>
      <c r="E15" s="99" t="s">
        <v>434</v>
      </c>
      <c r="F15" s="99" t="s">
        <v>434</v>
      </c>
      <c r="G15" s="58">
        <v>0</v>
      </c>
      <c r="H15" s="99" t="s">
        <v>434</v>
      </c>
      <c r="I15" s="58">
        <v>0</v>
      </c>
      <c r="J15" s="99" t="s">
        <v>434</v>
      </c>
      <c r="K15" s="57">
        <v>0</v>
      </c>
      <c r="L15" s="57">
        <v>0</v>
      </c>
    </row>
    <row r="16" spans="1:34">
      <c r="A16" t="s">
        <v>175</v>
      </c>
      <c r="B16" t="s">
        <v>175</v>
      </c>
      <c r="C16" s="99" t="s">
        <v>434</v>
      </c>
      <c r="D16" s="99" t="s">
        <v>434</v>
      </c>
      <c r="E16" t="s">
        <v>175</v>
      </c>
      <c r="F16" t="s">
        <v>175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182</v>
      </c>
      <c r="B17" s="99" t="s">
        <v>434</v>
      </c>
      <c r="C17" s="99" t="s">
        <v>434</v>
      </c>
      <c r="D17" s="99" t="s">
        <v>434</v>
      </c>
      <c r="E17" s="99" t="s">
        <v>434</v>
      </c>
      <c r="F17" s="99" t="s">
        <v>434</v>
      </c>
      <c r="G17" s="99" t="s">
        <v>434</v>
      </c>
      <c r="H17" s="99" t="s">
        <v>434</v>
      </c>
      <c r="I17" s="99" t="s">
        <v>434</v>
      </c>
      <c r="J17" s="99" t="s">
        <v>434</v>
      </c>
      <c r="K17" s="99" t="s">
        <v>434</v>
      </c>
      <c r="L17" s="99" t="s">
        <v>434</v>
      </c>
    </row>
    <row r="18" spans="1:12">
      <c r="A18" t="s">
        <v>233</v>
      </c>
      <c r="B18" s="99" t="s">
        <v>434</v>
      </c>
      <c r="C18" s="99" t="s">
        <v>434</v>
      </c>
      <c r="D18" s="99" t="s">
        <v>434</v>
      </c>
      <c r="E18" s="99" t="s">
        <v>434</v>
      </c>
      <c r="F18" s="99" t="s">
        <v>434</v>
      </c>
      <c r="G18" s="99" t="s">
        <v>434</v>
      </c>
      <c r="H18" s="99" t="s">
        <v>434</v>
      </c>
      <c r="I18" s="99" t="s">
        <v>434</v>
      </c>
      <c r="J18" s="99" t="s">
        <v>434</v>
      </c>
      <c r="K18" s="99" t="s">
        <v>434</v>
      </c>
      <c r="L18" s="99" t="s">
        <v>434</v>
      </c>
    </row>
    <row r="19" spans="1:12">
      <c r="A19" t="s">
        <v>234</v>
      </c>
      <c r="B19" s="99" t="s">
        <v>434</v>
      </c>
      <c r="C19" s="99" t="s">
        <v>434</v>
      </c>
      <c r="D19" s="99" t="s">
        <v>434</v>
      </c>
      <c r="E19" s="99" t="s">
        <v>434</v>
      </c>
      <c r="F19" s="99" t="s">
        <v>434</v>
      </c>
      <c r="G19" s="99" t="s">
        <v>434</v>
      </c>
      <c r="H19" s="99" t="s">
        <v>434</v>
      </c>
      <c r="I19" s="99" t="s">
        <v>434</v>
      </c>
      <c r="J19" s="99" t="s">
        <v>434</v>
      </c>
      <c r="K19" s="99" t="s">
        <v>434</v>
      </c>
      <c r="L19" s="99" t="s">
        <v>434</v>
      </c>
    </row>
    <row r="20" spans="1:12">
      <c r="A20" t="s">
        <v>235</v>
      </c>
      <c r="B20" s="99" t="s">
        <v>434</v>
      </c>
      <c r="C20" s="99" t="s">
        <v>434</v>
      </c>
      <c r="D20" s="99" t="s">
        <v>434</v>
      </c>
      <c r="E20" s="99" t="s">
        <v>434</v>
      </c>
      <c r="F20" s="99" t="s">
        <v>434</v>
      </c>
      <c r="G20" s="99" t="s">
        <v>434</v>
      </c>
      <c r="H20" s="99" t="s">
        <v>434</v>
      </c>
      <c r="I20" s="99" t="s">
        <v>434</v>
      </c>
      <c r="J20" s="99" t="s">
        <v>434</v>
      </c>
      <c r="K20" s="99" t="s">
        <v>434</v>
      </c>
      <c r="L20" s="99" t="s">
        <v>434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A1:AY1048576 BA1:XFD1048576 AZ1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1">
      <c r="A1" s="2" t="s">
        <v>0</v>
      </c>
      <c r="B1" s="59" t="s">
        <v>433</v>
      </c>
      <c r="C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>
      <c r="A2" s="2" t="s">
        <v>1</v>
      </c>
      <c r="B2" s="9" t="s">
        <v>388</v>
      </c>
      <c r="C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>
      <c r="A3" s="2" t="s">
        <v>2</v>
      </c>
      <c r="B3" s="60" t="s">
        <v>389</v>
      </c>
      <c r="C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2" t="s">
        <v>3</v>
      </c>
      <c r="B4" s="61" t="s">
        <v>157</v>
      </c>
      <c r="C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8.75">
      <c r="A5" s="74" t="s">
        <v>112</v>
      </c>
      <c r="B5" s="75"/>
      <c r="C5" s="75"/>
      <c r="D5" s="75"/>
      <c r="E5" s="75"/>
      <c r="F5" s="75"/>
      <c r="G5" s="75"/>
      <c r="H5" s="75"/>
      <c r="I5" s="75"/>
      <c r="J5" s="76"/>
    </row>
    <row r="6" spans="1:21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147</v>
      </c>
      <c r="F6" s="32" t="s">
        <v>148</v>
      </c>
      <c r="G6" s="32" t="s">
        <v>5</v>
      </c>
      <c r="H6" s="32" t="s">
        <v>69</v>
      </c>
      <c r="I6" s="32" t="s">
        <v>54</v>
      </c>
      <c r="J6" s="33" t="s">
        <v>143</v>
      </c>
    </row>
    <row r="7" spans="1:21" s="15" customFormat="1">
      <c r="A7" s="91" t="s">
        <v>434</v>
      </c>
      <c r="B7" s="92" t="s">
        <v>434</v>
      </c>
      <c r="C7" s="92" t="s">
        <v>434</v>
      </c>
      <c r="D7" s="20" t="s">
        <v>70</v>
      </c>
      <c r="E7" s="20" t="s">
        <v>144</v>
      </c>
      <c r="F7" s="92" t="s">
        <v>434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1" s="17" customFormat="1" ht="20.25">
      <c r="A8" s="93" t="s">
        <v>434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1" s="17" customFormat="1" ht="20.25">
      <c r="A9" s="18" t="s">
        <v>113</v>
      </c>
      <c r="B9" s="94" t="s">
        <v>434</v>
      </c>
      <c r="C9" s="94" t="s">
        <v>434</v>
      </c>
      <c r="D9" s="94" t="s">
        <v>434</v>
      </c>
      <c r="E9" s="52">
        <v>0</v>
      </c>
      <c r="F9" s="94" t="s">
        <v>434</v>
      </c>
      <c r="G9" s="52">
        <v>0</v>
      </c>
      <c r="H9" s="94" t="s">
        <v>434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1">
      <c r="A10" s="56" t="s">
        <v>160</v>
      </c>
      <c r="B10" s="99" t="s">
        <v>434</v>
      </c>
      <c r="C10" s="99" t="s">
        <v>434</v>
      </c>
      <c r="D10" s="99" t="s">
        <v>434</v>
      </c>
      <c r="E10" s="58">
        <v>0</v>
      </c>
      <c r="F10" s="99" t="s">
        <v>434</v>
      </c>
      <c r="G10" s="58">
        <v>0</v>
      </c>
      <c r="H10" s="99" t="s">
        <v>434</v>
      </c>
      <c r="I10" s="57">
        <v>0</v>
      </c>
      <c r="J10" s="57">
        <v>0</v>
      </c>
    </row>
    <row r="11" spans="1:21">
      <c r="A11" s="56" t="s">
        <v>355</v>
      </c>
      <c r="B11" s="99" t="s">
        <v>434</v>
      </c>
      <c r="C11" s="99" t="s">
        <v>434</v>
      </c>
      <c r="D11" s="99" t="s">
        <v>434</v>
      </c>
      <c r="E11" s="58">
        <v>0</v>
      </c>
      <c r="F11" s="99" t="s">
        <v>434</v>
      </c>
      <c r="G11" s="58">
        <v>0</v>
      </c>
      <c r="H11" s="99" t="s">
        <v>434</v>
      </c>
      <c r="I11" s="57">
        <v>0</v>
      </c>
      <c r="J11" s="57">
        <v>0</v>
      </c>
    </row>
    <row r="12" spans="1:21">
      <c r="A12" t="s">
        <v>175</v>
      </c>
      <c r="B12" t="s">
        <v>175</v>
      </c>
      <c r="C12" t="s">
        <v>175</v>
      </c>
      <c r="D12" s="99" t="s">
        <v>434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1">
      <c r="A13" s="56" t="s">
        <v>356</v>
      </c>
      <c r="B13" s="99" t="s">
        <v>434</v>
      </c>
      <c r="C13" s="99" t="s">
        <v>434</v>
      </c>
      <c r="D13" s="99" t="s">
        <v>434</v>
      </c>
      <c r="E13" s="58">
        <v>0</v>
      </c>
      <c r="F13" s="99" t="s">
        <v>434</v>
      </c>
      <c r="G13" s="58">
        <v>0</v>
      </c>
      <c r="H13" s="99" t="s">
        <v>434</v>
      </c>
      <c r="I13" s="57">
        <v>0</v>
      </c>
      <c r="J13" s="57">
        <v>0</v>
      </c>
    </row>
    <row r="14" spans="1:21">
      <c r="A14" t="s">
        <v>175</v>
      </c>
      <c r="B14" t="s">
        <v>175</v>
      </c>
      <c r="C14" t="s">
        <v>175</v>
      </c>
      <c r="D14" s="99" t="s">
        <v>434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1">
      <c r="A15" s="56" t="s">
        <v>357</v>
      </c>
      <c r="B15" s="99" t="s">
        <v>434</v>
      </c>
      <c r="C15" s="99" t="s">
        <v>434</v>
      </c>
      <c r="D15" s="99" t="s">
        <v>434</v>
      </c>
      <c r="E15" s="58">
        <v>0</v>
      </c>
      <c r="F15" s="99" t="s">
        <v>434</v>
      </c>
      <c r="G15" s="58">
        <v>0</v>
      </c>
      <c r="H15" s="99" t="s">
        <v>434</v>
      </c>
      <c r="I15" s="57">
        <v>0</v>
      </c>
      <c r="J15" s="57">
        <v>0</v>
      </c>
    </row>
    <row r="16" spans="1:21">
      <c r="A16" t="s">
        <v>175</v>
      </c>
      <c r="B16" t="s">
        <v>175</v>
      </c>
      <c r="C16" t="s">
        <v>175</v>
      </c>
      <c r="D16" s="99" t="s">
        <v>434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358</v>
      </c>
      <c r="B17" s="99" t="s">
        <v>434</v>
      </c>
      <c r="C17" s="99" t="s">
        <v>434</v>
      </c>
      <c r="D17" s="99" t="s">
        <v>434</v>
      </c>
      <c r="E17" s="58">
        <v>0</v>
      </c>
      <c r="F17" s="99" t="s">
        <v>434</v>
      </c>
      <c r="G17" s="58">
        <v>0</v>
      </c>
      <c r="H17" s="99" t="s">
        <v>434</v>
      </c>
      <c r="I17" s="57">
        <v>0</v>
      </c>
      <c r="J17" s="57">
        <v>0</v>
      </c>
    </row>
    <row r="18" spans="1:10">
      <c r="A18" t="s">
        <v>175</v>
      </c>
      <c r="B18" t="s">
        <v>175</v>
      </c>
      <c r="C18" t="s">
        <v>175</v>
      </c>
      <c r="D18" s="99" t="s">
        <v>434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180</v>
      </c>
      <c r="B19" s="99" t="s">
        <v>434</v>
      </c>
      <c r="C19" s="99" t="s">
        <v>434</v>
      </c>
      <c r="D19" s="99" t="s">
        <v>434</v>
      </c>
      <c r="E19" s="58">
        <v>0</v>
      </c>
      <c r="F19" s="99" t="s">
        <v>434</v>
      </c>
      <c r="G19" s="58">
        <v>0</v>
      </c>
      <c r="H19" s="99" t="s">
        <v>434</v>
      </c>
      <c r="I19" s="57">
        <v>0</v>
      </c>
      <c r="J19" s="57">
        <v>0</v>
      </c>
    </row>
    <row r="20" spans="1:10">
      <c r="A20" s="56" t="s">
        <v>359</v>
      </c>
      <c r="B20" s="99" t="s">
        <v>434</v>
      </c>
      <c r="C20" s="99" t="s">
        <v>434</v>
      </c>
      <c r="D20" s="99" t="s">
        <v>434</v>
      </c>
      <c r="E20" s="58">
        <v>0</v>
      </c>
      <c r="F20" s="99" t="s">
        <v>434</v>
      </c>
      <c r="G20" s="58">
        <v>0</v>
      </c>
      <c r="H20" s="99" t="s">
        <v>434</v>
      </c>
      <c r="I20" s="57">
        <v>0</v>
      </c>
      <c r="J20" s="57">
        <v>0</v>
      </c>
    </row>
    <row r="21" spans="1:10">
      <c r="A21" t="s">
        <v>175</v>
      </c>
      <c r="B21" t="s">
        <v>175</v>
      </c>
      <c r="C21" t="s">
        <v>175</v>
      </c>
      <c r="D21" s="99" t="s">
        <v>434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360</v>
      </c>
      <c r="B22" s="99" t="s">
        <v>434</v>
      </c>
      <c r="C22" s="99" t="s">
        <v>434</v>
      </c>
      <c r="D22" s="99" t="s">
        <v>434</v>
      </c>
      <c r="E22" s="58">
        <v>0</v>
      </c>
      <c r="F22" s="99" t="s">
        <v>434</v>
      </c>
      <c r="G22" s="58">
        <v>0</v>
      </c>
      <c r="H22" s="99" t="s">
        <v>434</v>
      </c>
      <c r="I22" s="57">
        <v>0</v>
      </c>
      <c r="J22" s="57">
        <v>0</v>
      </c>
    </row>
    <row r="23" spans="1:10">
      <c r="A23" t="s">
        <v>175</v>
      </c>
      <c r="B23" t="s">
        <v>175</v>
      </c>
      <c r="C23" t="s">
        <v>175</v>
      </c>
      <c r="D23" s="99" t="s">
        <v>434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361</v>
      </c>
      <c r="B24" s="99" t="s">
        <v>434</v>
      </c>
      <c r="C24" s="99" t="s">
        <v>434</v>
      </c>
      <c r="D24" s="99" t="s">
        <v>434</v>
      </c>
      <c r="E24" s="58">
        <v>0</v>
      </c>
      <c r="F24" s="99" t="s">
        <v>434</v>
      </c>
      <c r="G24" s="58">
        <v>0</v>
      </c>
      <c r="H24" s="99" t="s">
        <v>434</v>
      </c>
      <c r="I24" s="57">
        <v>0</v>
      </c>
      <c r="J24" s="57">
        <v>0</v>
      </c>
    </row>
    <row r="25" spans="1:10">
      <c r="A25" t="s">
        <v>175</v>
      </c>
      <c r="B25" t="s">
        <v>175</v>
      </c>
      <c r="C25" t="s">
        <v>175</v>
      </c>
      <c r="D25" s="99" t="s">
        <v>434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362</v>
      </c>
      <c r="B26" s="99" t="s">
        <v>434</v>
      </c>
      <c r="C26" s="99" t="s">
        <v>434</v>
      </c>
      <c r="D26" s="99" t="s">
        <v>434</v>
      </c>
      <c r="E26" s="58">
        <v>0</v>
      </c>
      <c r="F26" s="99" t="s">
        <v>434</v>
      </c>
      <c r="G26" s="58">
        <v>0</v>
      </c>
      <c r="H26" s="99" t="s">
        <v>434</v>
      </c>
      <c r="I26" s="57">
        <v>0</v>
      </c>
      <c r="J26" s="57">
        <v>0</v>
      </c>
    </row>
    <row r="27" spans="1:10">
      <c r="A27" t="s">
        <v>175</v>
      </c>
      <c r="B27" t="s">
        <v>175</v>
      </c>
      <c r="C27" t="s">
        <v>175</v>
      </c>
      <c r="D27" s="99" t="s">
        <v>434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182</v>
      </c>
      <c r="B28" s="99" t="s">
        <v>434</v>
      </c>
      <c r="C28" s="99" t="s">
        <v>434</v>
      </c>
      <c r="D28" s="99" t="s">
        <v>434</v>
      </c>
      <c r="E28" s="99" t="s">
        <v>434</v>
      </c>
      <c r="F28" s="99" t="s">
        <v>434</v>
      </c>
      <c r="G28" s="99" t="s">
        <v>434</v>
      </c>
      <c r="H28" s="99" t="s">
        <v>434</v>
      </c>
      <c r="I28" s="99" t="s">
        <v>434</v>
      </c>
      <c r="J28" s="99" t="s">
        <v>434</v>
      </c>
    </row>
    <row r="29" spans="1:10">
      <c r="A29" t="s">
        <v>233</v>
      </c>
      <c r="B29" s="99" t="s">
        <v>434</v>
      </c>
      <c r="C29" s="99" t="s">
        <v>434</v>
      </c>
      <c r="D29" s="99" t="s">
        <v>434</v>
      </c>
      <c r="E29" s="99" t="s">
        <v>434</v>
      </c>
      <c r="F29" s="99" t="s">
        <v>434</v>
      </c>
      <c r="G29" s="99" t="s">
        <v>434</v>
      </c>
      <c r="H29" s="99" t="s">
        <v>434</v>
      </c>
      <c r="I29" s="99" t="s">
        <v>434</v>
      </c>
      <c r="J29" s="99" t="s">
        <v>434</v>
      </c>
    </row>
    <row r="30" spans="1:10">
      <c r="A30" t="s">
        <v>234</v>
      </c>
      <c r="B30" s="99" t="s">
        <v>434</v>
      </c>
      <c r="C30" s="99" t="s">
        <v>434</v>
      </c>
      <c r="D30" s="99" t="s">
        <v>434</v>
      </c>
      <c r="E30" s="99" t="s">
        <v>434</v>
      </c>
      <c r="F30" s="99" t="s">
        <v>434</v>
      </c>
      <c r="G30" s="99" t="s">
        <v>434</v>
      </c>
      <c r="H30" s="99" t="s">
        <v>434</v>
      </c>
      <c r="I30" s="99" t="s">
        <v>434</v>
      </c>
      <c r="J30" s="99" t="s">
        <v>434</v>
      </c>
    </row>
    <row r="31" spans="1:10">
      <c r="A31" t="s">
        <v>235</v>
      </c>
      <c r="B31" s="99" t="s">
        <v>434</v>
      </c>
      <c r="C31" s="99" t="s">
        <v>434</v>
      </c>
      <c r="D31" s="99" t="s">
        <v>434</v>
      </c>
      <c r="E31" s="99" t="s">
        <v>434</v>
      </c>
      <c r="F31" s="99" t="s">
        <v>434</v>
      </c>
      <c r="G31" s="99" t="s">
        <v>434</v>
      </c>
      <c r="H31" s="99" t="s">
        <v>434</v>
      </c>
      <c r="I31" s="99" t="s">
        <v>434</v>
      </c>
      <c r="J31" s="99" t="s">
        <v>434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>
      <c r="A1" s="2" t="s">
        <v>0</v>
      </c>
      <c r="B1" s="59" t="s">
        <v>433</v>
      </c>
    </row>
    <row r="2" spans="1:15">
      <c r="A2" s="2" t="s">
        <v>1</v>
      </c>
      <c r="B2" s="9" t="s">
        <v>388</v>
      </c>
    </row>
    <row r="3" spans="1:15">
      <c r="A3" s="2" t="s">
        <v>2</v>
      </c>
      <c r="B3" s="60" t="s">
        <v>389</v>
      </c>
    </row>
    <row r="4" spans="1:15">
      <c r="A4" s="2" t="s">
        <v>3</v>
      </c>
      <c r="B4" s="61" t="s">
        <v>157</v>
      </c>
    </row>
    <row r="5" spans="1:15" ht="18.75">
      <c r="A5" s="74" t="s">
        <v>114</v>
      </c>
      <c r="B5" s="75"/>
      <c r="C5" s="75"/>
      <c r="D5" s="75"/>
      <c r="E5" s="75"/>
      <c r="F5" s="75"/>
      <c r="G5" s="75"/>
      <c r="H5" s="75"/>
      <c r="I5" s="75"/>
      <c r="J5" s="75"/>
      <c r="K5" s="76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147</v>
      </c>
      <c r="G6" s="32" t="s">
        <v>148</v>
      </c>
      <c r="H6" s="32" t="s">
        <v>5</v>
      </c>
      <c r="I6" s="32" t="s">
        <v>69</v>
      </c>
      <c r="J6" s="32" t="s">
        <v>54</v>
      </c>
      <c r="K6" s="33" t="s">
        <v>143</v>
      </c>
      <c r="L6" s="13"/>
      <c r="M6" s="13"/>
      <c r="N6" s="13"/>
      <c r="O6" s="13"/>
    </row>
    <row r="7" spans="1:15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16" t="s">
        <v>70</v>
      </c>
      <c r="F7" s="16" t="s">
        <v>144</v>
      </c>
      <c r="G7" s="92" t="s">
        <v>434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94" t="s">
        <v>434</v>
      </c>
      <c r="C9" s="94" t="s">
        <v>434</v>
      </c>
      <c r="D9" s="94" t="s">
        <v>434</v>
      </c>
      <c r="E9" s="94" t="s">
        <v>434</v>
      </c>
      <c r="F9" s="52">
        <v>0</v>
      </c>
      <c r="G9" s="94" t="s">
        <v>434</v>
      </c>
      <c r="H9" s="52">
        <v>0</v>
      </c>
      <c r="I9" s="94" t="s">
        <v>434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363</v>
      </c>
      <c r="B10" s="99" t="s">
        <v>434</v>
      </c>
      <c r="C10" s="99" t="s">
        <v>434</v>
      </c>
      <c r="D10" s="99" t="s">
        <v>434</v>
      </c>
      <c r="E10" s="99" t="s">
        <v>434</v>
      </c>
      <c r="F10" s="58">
        <v>0</v>
      </c>
      <c r="G10" s="99" t="s">
        <v>434</v>
      </c>
      <c r="H10" s="58">
        <v>0</v>
      </c>
      <c r="I10" s="99" t="s">
        <v>434</v>
      </c>
      <c r="J10" s="57">
        <v>0</v>
      </c>
      <c r="K10" s="57">
        <v>0</v>
      </c>
    </row>
    <row r="11" spans="1:15">
      <c r="A11" t="s">
        <v>175</v>
      </c>
      <c r="B11" t="s">
        <v>175</v>
      </c>
      <c r="C11" t="s">
        <v>175</v>
      </c>
      <c r="D11" t="s">
        <v>175</v>
      </c>
      <c r="E11" s="99" t="s">
        <v>434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329</v>
      </c>
      <c r="B12" s="99" t="s">
        <v>434</v>
      </c>
      <c r="C12" s="99" t="s">
        <v>434</v>
      </c>
      <c r="D12" s="99" t="s">
        <v>434</v>
      </c>
      <c r="E12" s="99" t="s">
        <v>434</v>
      </c>
      <c r="F12" s="58">
        <v>0</v>
      </c>
      <c r="G12" s="99" t="s">
        <v>434</v>
      </c>
      <c r="H12" s="58">
        <v>0</v>
      </c>
      <c r="I12" s="99" t="s">
        <v>434</v>
      </c>
      <c r="J12" s="57">
        <v>0</v>
      </c>
      <c r="K12" s="57">
        <v>0</v>
      </c>
    </row>
    <row r="13" spans="1:15">
      <c r="A13" t="s">
        <v>175</v>
      </c>
      <c r="B13" t="s">
        <v>175</v>
      </c>
      <c r="C13" t="s">
        <v>175</v>
      </c>
      <c r="D13" t="s">
        <v>175</v>
      </c>
      <c r="E13" s="99" t="s">
        <v>434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182</v>
      </c>
      <c r="B14" s="99" t="s">
        <v>434</v>
      </c>
      <c r="C14" s="99" t="s">
        <v>434</v>
      </c>
      <c r="D14" s="99" t="s">
        <v>434</v>
      </c>
      <c r="E14" s="99" t="s">
        <v>434</v>
      </c>
      <c r="F14" s="99" t="s">
        <v>434</v>
      </c>
      <c r="G14" s="99" t="s">
        <v>434</v>
      </c>
      <c r="H14" s="99" t="s">
        <v>434</v>
      </c>
      <c r="I14" s="99" t="s">
        <v>434</v>
      </c>
      <c r="J14" s="99" t="s">
        <v>434</v>
      </c>
      <c r="K14" s="99" t="s">
        <v>434</v>
      </c>
    </row>
    <row r="15" spans="1:15">
      <c r="A15" t="s">
        <v>233</v>
      </c>
      <c r="B15" s="99" t="s">
        <v>434</v>
      </c>
      <c r="C15" s="99" t="s">
        <v>434</v>
      </c>
      <c r="D15" s="99" t="s">
        <v>434</v>
      </c>
      <c r="E15" s="99" t="s">
        <v>434</v>
      </c>
      <c r="F15" s="99" t="s">
        <v>434</v>
      </c>
      <c r="G15" s="99" t="s">
        <v>434</v>
      </c>
      <c r="H15" s="99" t="s">
        <v>434</v>
      </c>
      <c r="I15" s="99" t="s">
        <v>434</v>
      </c>
      <c r="J15" s="99" t="s">
        <v>434</v>
      </c>
      <c r="K15" s="99" t="s">
        <v>434</v>
      </c>
    </row>
    <row r="16" spans="1:15">
      <c r="A16" t="s">
        <v>234</v>
      </c>
      <c r="B16" s="99" t="s">
        <v>434</v>
      </c>
      <c r="C16" s="99" t="s">
        <v>434</v>
      </c>
      <c r="D16" s="99" t="s">
        <v>434</v>
      </c>
      <c r="E16" s="99" t="s">
        <v>434</v>
      </c>
      <c r="F16" s="99" t="s">
        <v>434</v>
      </c>
      <c r="G16" s="99" t="s">
        <v>434</v>
      </c>
      <c r="H16" s="99" t="s">
        <v>434</v>
      </c>
      <c r="I16" s="99" t="s">
        <v>434</v>
      </c>
      <c r="J16" s="99" t="s">
        <v>434</v>
      </c>
      <c r="K16" s="99" t="s">
        <v>434</v>
      </c>
    </row>
    <row r="17" spans="1:11">
      <c r="A17" t="s">
        <v>235</v>
      </c>
      <c r="B17" s="99" t="s">
        <v>434</v>
      </c>
      <c r="C17" s="99" t="s">
        <v>434</v>
      </c>
      <c r="D17" s="99" t="s">
        <v>434</v>
      </c>
      <c r="E17" s="99" t="s">
        <v>434</v>
      </c>
      <c r="F17" s="99" t="s">
        <v>434</v>
      </c>
      <c r="G17" s="99" t="s">
        <v>434</v>
      </c>
      <c r="H17" s="99" t="s">
        <v>434</v>
      </c>
      <c r="I17" s="99" t="s">
        <v>434</v>
      </c>
      <c r="J17" s="99" t="s">
        <v>434</v>
      </c>
      <c r="K17" s="99" t="s">
        <v>434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>
      <c r="A1" s="2" t="s">
        <v>0</v>
      </c>
      <c r="B1" s="59" t="s">
        <v>433</v>
      </c>
    </row>
    <row r="2" spans="1:12">
      <c r="A2" s="2" t="s">
        <v>1</v>
      </c>
      <c r="B2" s="9" t="s">
        <v>388</v>
      </c>
    </row>
    <row r="3" spans="1:12">
      <c r="A3" s="2" t="s">
        <v>2</v>
      </c>
      <c r="B3" s="60" t="s">
        <v>389</v>
      </c>
    </row>
    <row r="4" spans="1:12">
      <c r="A4" s="2" t="s">
        <v>3</v>
      </c>
      <c r="B4" s="61" t="s">
        <v>157</v>
      </c>
    </row>
    <row r="5" spans="1:12" ht="18.75">
      <c r="A5" s="74" t="s">
        <v>115</v>
      </c>
      <c r="B5" s="75"/>
      <c r="C5" s="75"/>
      <c r="D5" s="75"/>
      <c r="E5" s="75"/>
      <c r="F5" s="75"/>
      <c r="G5" s="75"/>
      <c r="H5" s="75"/>
      <c r="I5" s="75"/>
      <c r="J5" s="75"/>
      <c r="K5" s="76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147</v>
      </c>
      <c r="G6" s="32" t="s">
        <v>148</v>
      </c>
      <c r="H6" s="32" t="s">
        <v>5</v>
      </c>
      <c r="I6" s="32" t="s">
        <v>69</v>
      </c>
      <c r="J6" s="32" t="s">
        <v>54</v>
      </c>
      <c r="K6" s="33" t="s">
        <v>143</v>
      </c>
      <c r="L6" s="13"/>
    </row>
    <row r="7" spans="1:12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16" t="s">
        <v>70</v>
      </c>
      <c r="F7" s="16" t="s">
        <v>144</v>
      </c>
      <c r="G7" s="92" t="s">
        <v>434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94" t="s">
        <v>434</v>
      </c>
      <c r="C9" s="94" t="s">
        <v>434</v>
      </c>
      <c r="D9" s="94" t="s">
        <v>434</v>
      </c>
      <c r="E9" s="94" t="s">
        <v>434</v>
      </c>
      <c r="F9" s="52">
        <v>0</v>
      </c>
      <c r="G9" s="94" t="s">
        <v>434</v>
      </c>
      <c r="H9" s="52">
        <v>0</v>
      </c>
      <c r="I9" s="94" t="s">
        <v>434</v>
      </c>
      <c r="J9" s="53">
        <v>0</v>
      </c>
      <c r="K9" s="53">
        <v>0</v>
      </c>
    </row>
    <row r="10" spans="1:12">
      <c r="A10" s="56" t="s">
        <v>160</v>
      </c>
      <c r="B10" s="99" t="s">
        <v>434</v>
      </c>
      <c r="C10" s="99" t="s">
        <v>434</v>
      </c>
      <c r="D10" s="99" t="s">
        <v>434</v>
      </c>
      <c r="E10" s="99" t="s">
        <v>434</v>
      </c>
      <c r="F10" s="58">
        <v>0</v>
      </c>
      <c r="G10" s="99" t="s">
        <v>434</v>
      </c>
      <c r="H10" s="58">
        <v>0</v>
      </c>
      <c r="I10" s="99" t="s">
        <v>434</v>
      </c>
      <c r="J10" s="57">
        <v>0</v>
      </c>
      <c r="K10" s="57">
        <v>0</v>
      </c>
    </row>
    <row r="11" spans="1:12">
      <c r="A11" s="56" t="s">
        <v>330</v>
      </c>
      <c r="B11" s="99" t="s">
        <v>434</v>
      </c>
      <c r="C11" s="99" t="s">
        <v>434</v>
      </c>
      <c r="D11" s="99" t="s">
        <v>434</v>
      </c>
      <c r="E11" s="99" t="s">
        <v>434</v>
      </c>
      <c r="F11" s="58">
        <v>0</v>
      </c>
      <c r="G11" s="99" t="s">
        <v>434</v>
      </c>
      <c r="H11" s="58">
        <v>0</v>
      </c>
      <c r="I11" s="99" t="s">
        <v>434</v>
      </c>
      <c r="J11" s="57">
        <v>0</v>
      </c>
      <c r="K11" s="57">
        <v>0</v>
      </c>
    </row>
    <row r="12" spans="1:12">
      <c r="A12" t="s">
        <v>175</v>
      </c>
      <c r="B12" t="s">
        <v>175</v>
      </c>
      <c r="C12" t="s">
        <v>175</v>
      </c>
      <c r="D12" t="s">
        <v>175</v>
      </c>
      <c r="E12" s="99" t="s">
        <v>434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331</v>
      </c>
      <c r="B13" s="99" t="s">
        <v>434</v>
      </c>
      <c r="C13" s="99" t="s">
        <v>434</v>
      </c>
      <c r="D13" s="99" t="s">
        <v>434</v>
      </c>
      <c r="E13" s="99" t="s">
        <v>434</v>
      </c>
      <c r="F13" s="58">
        <v>0</v>
      </c>
      <c r="G13" s="99" t="s">
        <v>434</v>
      </c>
      <c r="H13" s="58">
        <v>0</v>
      </c>
      <c r="I13" s="99" t="s">
        <v>434</v>
      </c>
      <c r="J13" s="57">
        <v>0</v>
      </c>
      <c r="K13" s="57">
        <v>0</v>
      </c>
    </row>
    <row r="14" spans="1:12">
      <c r="A14" t="s">
        <v>175</v>
      </c>
      <c r="B14" t="s">
        <v>175</v>
      </c>
      <c r="C14" t="s">
        <v>175</v>
      </c>
      <c r="D14" t="s">
        <v>175</v>
      </c>
      <c r="E14" s="99" t="s">
        <v>434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364</v>
      </c>
      <c r="B15" s="99" t="s">
        <v>434</v>
      </c>
      <c r="C15" s="99" t="s">
        <v>434</v>
      </c>
      <c r="D15" s="99" t="s">
        <v>434</v>
      </c>
      <c r="E15" s="99" t="s">
        <v>434</v>
      </c>
      <c r="F15" s="58">
        <v>0</v>
      </c>
      <c r="G15" s="99" t="s">
        <v>434</v>
      </c>
      <c r="H15" s="58">
        <v>0</v>
      </c>
      <c r="I15" s="99" t="s">
        <v>434</v>
      </c>
      <c r="J15" s="57">
        <v>0</v>
      </c>
      <c r="K15" s="57">
        <v>0</v>
      </c>
    </row>
    <row r="16" spans="1:12">
      <c r="A16" t="s">
        <v>175</v>
      </c>
      <c r="B16" t="s">
        <v>175</v>
      </c>
      <c r="C16" t="s">
        <v>175</v>
      </c>
      <c r="D16" t="s">
        <v>175</v>
      </c>
      <c r="E16" s="99" t="s">
        <v>434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332</v>
      </c>
      <c r="B17" s="99" t="s">
        <v>434</v>
      </c>
      <c r="C17" s="99" t="s">
        <v>434</v>
      </c>
      <c r="D17" s="99" t="s">
        <v>434</v>
      </c>
      <c r="E17" s="99" t="s">
        <v>434</v>
      </c>
      <c r="F17" s="58">
        <v>0</v>
      </c>
      <c r="G17" s="99" t="s">
        <v>434</v>
      </c>
      <c r="H17" s="58">
        <v>0</v>
      </c>
      <c r="I17" s="99" t="s">
        <v>434</v>
      </c>
      <c r="J17" s="57">
        <v>0</v>
      </c>
      <c r="K17" s="57">
        <v>0</v>
      </c>
    </row>
    <row r="18" spans="1:11">
      <c r="A18" t="s">
        <v>175</v>
      </c>
      <c r="B18" t="s">
        <v>175</v>
      </c>
      <c r="C18" t="s">
        <v>175</v>
      </c>
      <c r="D18" t="s">
        <v>175</v>
      </c>
      <c r="E18" s="99" t="s">
        <v>434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241</v>
      </c>
      <c r="B19" s="99" t="s">
        <v>434</v>
      </c>
      <c r="C19" s="99" t="s">
        <v>434</v>
      </c>
      <c r="D19" s="99" t="s">
        <v>434</v>
      </c>
      <c r="E19" s="99" t="s">
        <v>434</v>
      </c>
      <c r="F19" s="58">
        <v>0</v>
      </c>
      <c r="G19" s="99" t="s">
        <v>434</v>
      </c>
      <c r="H19" s="58">
        <v>0</v>
      </c>
      <c r="I19" s="99" t="s">
        <v>434</v>
      </c>
      <c r="J19" s="57">
        <v>0</v>
      </c>
      <c r="K19" s="57">
        <v>0</v>
      </c>
    </row>
    <row r="20" spans="1:11">
      <c r="A20" t="s">
        <v>175</v>
      </c>
      <c r="B20" t="s">
        <v>175</v>
      </c>
      <c r="C20" t="s">
        <v>175</v>
      </c>
      <c r="D20" t="s">
        <v>175</v>
      </c>
      <c r="E20" s="99" t="s">
        <v>434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  <c r="K20" s="55">
        <v>0</v>
      </c>
    </row>
    <row r="21" spans="1:11">
      <c r="A21" s="56" t="s">
        <v>180</v>
      </c>
      <c r="B21" s="99" t="s">
        <v>434</v>
      </c>
      <c r="C21" s="99" t="s">
        <v>434</v>
      </c>
      <c r="D21" s="99" t="s">
        <v>434</v>
      </c>
      <c r="E21" s="99" t="s">
        <v>434</v>
      </c>
      <c r="F21" s="58">
        <v>0</v>
      </c>
      <c r="G21" s="99" t="s">
        <v>434</v>
      </c>
      <c r="H21" s="58">
        <v>0</v>
      </c>
      <c r="I21" s="99" t="s">
        <v>434</v>
      </c>
      <c r="J21" s="57">
        <v>0</v>
      </c>
      <c r="K21" s="57">
        <v>0</v>
      </c>
    </row>
    <row r="22" spans="1:11">
      <c r="A22" s="56" t="s">
        <v>330</v>
      </c>
      <c r="B22" s="99" t="s">
        <v>434</v>
      </c>
      <c r="C22" s="99" t="s">
        <v>434</v>
      </c>
      <c r="D22" s="99" t="s">
        <v>434</v>
      </c>
      <c r="E22" s="99" t="s">
        <v>434</v>
      </c>
      <c r="F22" s="58">
        <v>0</v>
      </c>
      <c r="G22" s="99" t="s">
        <v>434</v>
      </c>
      <c r="H22" s="58">
        <v>0</v>
      </c>
      <c r="I22" s="99" t="s">
        <v>434</v>
      </c>
      <c r="J22" s="57">
        <v>0</v>
      </c>
      <c r="K22" s="57">
        <v>0</v>
      </c>
    </row>
    <row r="23" spans="1:11">
      <c r="A23" t="s">
        <v>175</v>
      </c>
      <c r="B23" t="s">
        <v>175</v>
      </c>
      <c r="C23" t="s">
        <v>175</v>
      </c>
      <c r="D23" t="s">
        <v>175</v>
      </c>
      <c r="E23" s="99" t="s">
        <v>434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333</v>
      </c>
      <c r="B24" s="99" t="s">
        <v>434</v>
      </c>
      <c r="C24" s="99" t="s">
        <v>434</v>
      </c>
      <c r="D24" s="99" t="s">
        <v>434</v>
      </c>
      <c r="E24" s="99" t="s">
        <v>434</v>
      </c>
      <c r="F24" s="58">
        <v>0</v>
      </c>
      <c r="G24" s="99" t="s">
        <v>434</v>
      </c>
      <c r="H24" s="58">
        <v>0</v>
      </c>
      <c r="I24" s="99" t="s">
        <v>434</v>
      </c>
      <c r="J24" s="57">
        <v>0</v>
      </c>
      <c r="K24" s="57">
        <v>0</v>
      </c>
    </row>
    <row r="25" spans="1:11">
      <c r="A25" t="s">
        <v>175</v>
      </c>
      <c r="B25" t="s">
        <v>175</v>
      </c>
      <c r="C25" t="s">
        <v>175</v>
      </c>
      <c r="D25" t="s">
        <v>175</v>
      </c>
      <c r="E25" s="99" t="s">
        <v>434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332</v>
      </c>
      <c r="B26" s="99" t="s">
        <v>434</v>
      </c>
      <c r="C26" s="99" t="s">
        <v>434</v>
      </c>
      <c r="D26" s="99" t="s">
        <v>434</v>
      </c>
      <c r="E26" s="99" t="s">
        <v>434</v>
      </c>
      <c r="F26" s="58">
        <v>0</v>
      </c>
      <c r="G26" s="99" t="s">
        <v>434</v>
      </c>
      <c r="H26" s="58">
        <v>0</v>
      </c>
      <c r="I26" s="99" t="s">
        <v>434</v>
      </c>
      <c r="J26" s="57">
        <v>0</v>
      </c>
      <c r="K26" s="57">
        <v>0</v>
      </c>
    </row>
    <row r="27" spans="1:11">
      <c r="A27" t="s">
        <v>175</v>
      </c>
      <c r="B27" t="s">
        <v>175</v>
      </c>
      <c r="C27" t="s">
        <v>175</v>
      </c>
      <c r="D27" t="s">
        <v>175</v>
      </c>
      <c r="E27" s="99" t="s">
        <v>434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334</v>
      </c>
      <c r="B28" s="99" t="s">
        <v>434</v>
      </c>
      <c r="C28" s="99" t="s">
        <v>434</v>
      </c>
      <c r="D28" s="99" t="s">
        <v>434</v>
      </c>
      <c r="E28" s="99" t="s">
        <v>434</v>
      </c>
      <c r="F28" s="58">
        <v>0</v>
      </c>
      <c r="G28" s="99" t="s">
        <v>434</v>
      </c>
      <c r="H28" s="58">
        <v>0</v>
      </c>
      <c r="I28" s="99" t="s">
        <v>434</v>
      </c>
      <c r="J28" s="57">
        <v>0</v>
      </c>
      <c r="K28" s="57">
        <v>0</v>
      </c>
    </row>
    <row r="29" spans="1:11">
      <c r="A29" t="s">
        <v>175</v>
      </c>
      <c r="B29" t="s">
        <v>175</v>
      </c>
      <c r="C29" t="s">
        <v>175</v>
      </c>
      <c r="D29" t="s">
        <v>175</v>
      </c>
      <c r="E29" s="99" t="s">
        <v>434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241</v>
      </c>
      <c r="B30" s="99" t="s">
        <v>434</v>
      </c>
      <c r="C30" s="99" t="s">
        <v>434</v>
      </c>
      <c r="D30" s="99" t="s">
        <v>434</v>
      </c>
      <c r="E30" s="99" t="s">
        <v>434</v>
      </c>
      <c r="F30" s="58">
        <v>0</v>
      </c>
      <c r="G30" s="99" t="s">
        <v>434</v>
      </c>
      <c r="H30" s="58">
        <v>0</v>
      </c>
      <c r="I30" s="99" t="s">
        <v>434</v>
      </c>
      <c r="J30" s="57">
        <v>0</v>
      </c>
      <c r="K30" s="57">
        <v>0</v>
      </c>
    </row>
    <row r="31" spans="1:11">
      <c r="A31" t="s">
        <v>175</v>
      </c>
      <c r="B31" t="s">
        <v>175</v>
      </c>
      <c r="C31" t="s">
        <v>175</v>
      </c>
      <c r="D31" t="s">
        <v>175</v>
      </c>
      <c r="E31" s="99" t="s">
        <v>434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182</v>
      </c>
      <c r="B32" s="99" t="s">
        <v>434</v>
      </c>
      <c r="C32" s="99" t="s">
        <v>434</v>
      </c>
      <c r="D32" s="99" t="s">
        <v>434</v>
      </c>
      <c r="E32" s="99" t="s">
        <v>434</v>
      </c>
      <c r="F32" s="99" t="s">
        <v>434</v>
      </c>
      <c r="G32" s="99" t="s">
        <v>434</v>
      </c>
      <c r="H32" s="99" t="s">
        <v>434</v>
      </c>
      <c r="I32" s="99" t="s">
        <v>434</v>
      </c>
      <c r="J32" s="99" t="s">
        <v>434</v>
      </c>
      <c r="K32" s="99" t="s">
        <v>434</v>
      </c>
    </row>
    <row r="33" spans="1:11">
      <c r="A33" t="s">
        <v>233</v>
      </c>
      <c r="B33" s="99" t="s">
        <v>434</v>
      </c>
      <c r="C33" s="99" t="s">
        <v>434</v>
      </c>
      <c r="D33" s="99" t="s">
        <v>434</v>
      </c>
      <c r="E33" s="99" t="s">
        <v>434</v>
      </c>
      <c r="F33" s="99" t="s">
        <v>434</v>
      </c>
      <c r="G33" s="99" t="s">
        <v>434</v>
      </c>
      <c r="H33" s="99" t="s">
        <v>434</v>
      </c>
      <c r="I33" s="99" t="s">
        <v>434</v>
      </c>
      <c r="J33" s="99" t="s">
        <v>434</v>
      </c>
      <c r="K33" s="99" t="s">
        <v>434</v>
      </c>
    </row>
    <row r="34" spans="1:11">
      <c r="A34" t="s">
        <v>234</v>
      </c>
      <c r="B34" s="99" t="s">
        <v>434</v>
      </c>
      <c r="C34" s="99" t="s">
        <v>434</v>
      </c>
      <c r="D34" s="99" t="s">
        <v>434</v>
      </c>
      <c r="E34" s="99" t="s">
        <v>434</v>
      </c>
      <c r="F34" s="99" t="s">
        <v>434</v>
      </c>
      <c r="G34" s="99" t="s">
        <v>434</v>
      </c>
      <c r="H34" s="99" t="s">
        <v>434</v>
      </c>
      <c r="I34" s="99" t="s">
        <v>434</v>
      </c>
      <c r="J34" s="99" t="s">
        <v>434</v>
      </c>
      <c r="K34" s="99" t="s">
        <v>434</v>
      </c>
    </row>
    <row r="35" spans="1:11">
      <c r="A35" t="s">
        <v>235</v>
      </c>
      <c r="B35" s="99" t="s">
        <v>434</v>
      </c>
      <c r="C35" s="99" t="s">
        <v>434</v>
      </c>
      <c r="D35" s="99" t="s">
        <v>434</v>
      </c>
      <c r="E35" s="99" t="s">
        <v>434</v>
      </c>
      <c r="F35" s="99" t="s">
        <v>434</v>
      </c>
      <c r="G35" s="99" t="s">
        <v>434</v>
      </c>
      <c r="H35" s="99" t="s">
        <v>434</v>
      </c>
      <c r="I35" s="99" t="s">
        <v>434</v>
      </c>
      <c r="J35" s="99" t="s">
        <v>434</v>
      </c>
      <c r="K35" s="99" t="s">
        <v>434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65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9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7">
      <c r="A1" s="2" t="s">
        <v>0</v>
      </c>
      <c r="B1" s="59" t="s">
        <v>433</v>
      </c>
    </row>
    <row r="2" spans="1:17">
      <c r="A2" s="2" t="s">
        <v>1</v>
      </c>
      <c r="B2" s="9" t="s">
        <v>388</v>
      </c>
    </row>
    <row r="3" spans="1:17">
      <c r="A3" s="2" t="s">
        <v>2</v>
      </c>
      <c r="B3" s="60" t="s">
        <v>389</v>
      </c>
    </row>
    <row r="4" spans="1:17">
      <c r="A4" s="2" t="s">
        <v>3</v>
      </c>
      <c r="B4" s="61" t="s">
        <v>157</v>
      </c>
    </row>
    <row r="5" spans="1:17" ht="18.75">
      <c r="A5" s="74" t="s">
        <v>116</v>
      </c>
      <c r="B5" s="75"/>
      <c r="C5" s="75"/>
      <c r="D5" s="75"/>
      <c r="E5" s="75"/>
      <c r="F5" s="75"/>
      <c r="G5" s="75"/>
      <c r="H5" s="75"/>
      <c r="I5" s="75"/>
      <c r="J5" s="76"/>
    </row>
    <row r="6" spans="1:17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111" t="s">
        <v>67</v>
      </c>
      <c r="F6" s="32" t="s">
        <v>147</v>
      </c>
      <c r="G6" s="32" t="s">
        <v>148</v>
      </c>
      <c r="H6" s="32" t="s">
        <v>5</v>
      </c>
      <c r="I6" s="32" t="s">
        <v>54</v>
      </c>
      <c r="J6" s="33" t="s">
        <v>143</v>
      </c>
      <c r="K6" s="13"/>
    </row>
    <row r="7" spans="1:17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66" t="s">
        <v>70</v>
      </c>
      <c r="F7" s="16" t="s">
        <v>144</v>
      </c>
      <c r="G7" s="92" t="s">
        <v>434</v>
      </c>
      <c r="H7" s="16" t="s">
        <v>6</v>
      </c>
      <c r="I7" s="20" t="s">
        <v>7</v>
      </c>
      <c r="J7" s="28" t="s">
        <v>7</v>
      </c>
    </row>
    <row r="8" spans="1:17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67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7" s="17" customFormat="1" ht="20.25">
      <c r="A9" s="18" t="s">
        <v>104</v>
      </c>
      <c r="B9" s="94" t="s">
        <v>434</v>
      </c>
      <c r="C9" s="94" t="s">
        <v>434</v>
      </c>
      <c r="D9" s="94" t="s">
        <v>434</v>
      </c>
      <c r="E9" s="94" t="s">
        <v>434</v>
      </c>
      <c r="F9" s="112" t="s">
        <v>434</v>
      </c>
      <c r="G9" s="94" t="s">
        <v>434</v>
      </c>
      <c r="H9" s="52">
        <f>H10+H35</f>
        <v>598.8443400000001</v>
      </c>
      <c r="I9" s="53">
        <f>H9/$H$9</f>
        <v>1</v>
      </c>
      <c r="J9" s="53">
        <f>H9/'סכום נכסי הקרן'!$C$41</f>
        <v>2.0273092299547689E-3</v>
      </c>
      <c r="Q9" s="64"/>
    </row>
    <row r="10" spans="1:17">
      <c r="A10" s="56" t="s">
        <v>392</v>
      </c>
      <c r="B10" s="99" t="s">
        <v>434</v>
      </c>
      <c r="C10" s="99" t="s">
        <v>434</v>
      </c>
      <c r="D10" s="99" t="s">
        <v>434</v>
      </c>
      <c r="E10" s="99" t="s">
        <v>434</v>
      </c>
      <c r="F10" s="113" t="s">
        <v>434</v>
      </c>
      <c r="G10" s="99" t="s">
        <v>434</v>
      </c>
      <c r="H10" s="58">
        <f>H11+H14+H31+H33</f>
        <v>598.8443400000001</v>
      </c>
      <c r="I10" s="57">
        <f t="shared" ref="I10:I43" si="0">H10/$H$9</f>
        <v>1</v>
      </c>
      <c r="J10" s="57">
        <f>H10/'סכום נכסי הקרן'!$C$41</f>
        <v>2.0273092299547689E-3</v>
      </c>
    </row>
    <row r="11" spans="1:17">
      <c r="A11" s="56" t="s">
        <v>432</v>
      </c>
      <c r="B11" s="99" t="s">
        <v>434</v>
      </c>
      <c r="C11" s="99" t="s">
        <v>434</v>
      </c>
      <c r="D11" s="99" t="s">
        <v>434</v>
      </c>
      <c r="E11" s="99" t="s">
        <v>434</v>
      </c>
      <c r="F11" s="113" t="s">
        <v>434</v>
      </c>
      <c r="G11" s="99" t="s">
        <v>434</v>
      </c>
      <c r="H11" s="58">
        <f>SUM(H12:H13)</f>
        <v>525.53626000000008</v>
      </c>
      <c r="I11" s="57">
        <f t="shared" si="0"/>
        <v>0.87758408136578525</v>
      </c>
      <c r="J11" s="57">
        <f>H11/'סכום נכסי הקרן'!$C$41</f>
        <v>1.7791343082142334E-3</v>
      </c>
    </row>
    <row r="12" spans="1:17">
      <c r="A12" t="s">
        <v>393</v>
      </c>
      <c r="B12" t="s">
        <v>394</v>
      </c>
      <c r="C12" t="s">
        <v>395</v>
      </c>
      <c r="D12" t="s">
        <v>99</v>
      </c>
      <c r="E12" s="68">
        <v>45260</v>
      </c>
      <c r="F12" s="54">
        <v>44573920</v>
      </c>
      <c r="G12" s="54">
        <v>1.2795780000000001</v>
      </c>
      <c r="H12" s="54">
        <f>570.35793-25.31</f>
        <v>545.04793000000006</v>
      </c>
      <c r="I12" s="55">
        <f t="shared" si="0"/>
        <v>0.91016628795389465</v>
      </c>
      <c r="J12" s="55">
        <f>H12/'סכום נכסי הקרן'!$C$41</f>
        <v>1.8451885163626005E-3</v>
      </c>
    </row>
    <row r="13" spans="1:17">
      <c r="A13" t="s">
        <v>396</v>
      </c>
      <c r="B13" t="s">
        <v>397</v>
      </c>
      <c r="C13" t="s">
        <v>395</v>
      </c>
      <c r="D13" t="s">
        <v>99</v>
      </c>
      <c r="E13" s="68">
        <v>45278</v>
      </c>
      <c r="F13" s="54">
        <v>2339415</v>
      </c>
      <c r="G13" s="54">
        <v>-0.83404100000000003</v>
      </c>
      <c r="H13" s="54">
        <v>-19.511669999999999</v>
      </c>
      <c r="I13" s="55">
        <f t="shared" si="0"/>
        <v>-3.2582206588109348E-2</v>
      </c>
      <c r="J13" s="55">
        <f>H13/'סכום נכסי הקרן'!$C$41</f>
        <v>-6.6054208148367155E-5</v>
      </c>
    </row>
    <row r="14" spans="1:17" s="63" customFormat="1">
      <c r="A14" s="56" t="s">
        <v>398</v>
      </c>
      <c r="B14" s="113" t="s">
        <v>434</v>
      </c>
      <c r="C14" s="113" t="s">
        <v>434</v>
      </c>
      <c r="D14" s="113" t="s">
        <v>434</v>
      </c>
      <c r="E14" s="113" t="s">
        <v>434</v>
      </c>
      <c r="F14" s="113" t="s">
        <v>434</v>
      </c>
      <c r="G14" s="113" t="s">
        <v>434</v>
      </c>
      <c r="H14" s="58">
        <f>SUM(H15:H30)</f>
        <v>73.30807999999999</v>
      </c>
      <c r="I14" s="57">
        <f t="shared" si="0"/>
        <v>0.12241591863421465</v>
      </c>
      <c r="J14" s="57">
        <f>H14/'סכום נכסי הקרן'!$C$41</f>
        <v>2.4817492174053534E-4</v>
      </c>
    </row>
    <row r="15" spans="1:17">
      <c r="A15" t="s">
        <v>399</v>
      </c>
      <c r="B15" t="s">
        <v>400</v>
      </c>
      <c r="C15" t="s">
        <v>395</v>
      </c>
      <c r="D15" t="s">
        <v>99</v>
      </c>
      <c r="E15" s="68">
        <v>45209</v>
      </c>
      <c r="F15" s="54">
        <v>589720</v>
      </c>
      <c r="G15" s="54">
        <v>3.815407</v>
      </c>
      <c r="H15" s="54">
        <v>22.500220000000002</v>
      </c>
      <c r="I15" s="55">
        <f t="shared" si="0"/>
        <v>3.7572735512537363E-2</v>
      </c>
      <c r="J15" s="55">
        <f>H15/'סכום נכסי הקרן'!$C$41</f>
        <v>7.6171553499216309E-5</v>
      </c>
    </row>
    <row r="16" spans="1:17">
      <c r="A16" t="s">
        <v>401</v>
      </c>
      <c r="B16" t="s">
        <v>402</v>
      </c>
      <c r="C16" t="s">
        <v>395</v>
      </c>
      <c r="D16" t="s">
        <v>105</v>
      </c>
      <c r="E16" s="68">
        <v>45168</v>
      </c>
      <c r="F16" s="54">
        <v>330615.56</v>
      </c>
      <c r="G16" s="54">
        <v>-4.8783459999999996</v>
      </c>
      <c r="H16" s="54">
        <v>-16.12857</v>
      </c>
      <c r="I16" s="55">
        <f t="shared" si="0"/>
        <v>-2.6932825314838905E-2</v>
      </c>
      <c r="J16" s="55">
        <f>H16/'סכום נכסי הקרן'!$C$41</f>
        <v>-5.4601165349532366E-5</v>
      </c>
    </row>
    <row r="17" spans="1:10">
      <c r="A17" t="s">
        <v>403</v>
      </c>
      <c r="B17" t="s">
        <v>404</v>
      </c>
      <c r="C17" t="s">
        <v>395</v>
      </c>
      <c r="D17" t="s">
        <v>99</v>
      </c>
      <c r="E17" s="68">
        <v>45127</v>
      </c>
      <c r="F17" s="54">
        <v>762313.47</v>
      </c>
      <c r="G17" s="54">
        <v>1.081108</v>
      </c>
      <c r="H17" s="54">
        <v>8.2414300000000011</v>
      </c>
      <c r="I17" s="55">
        <f t="shared" si="0"/>
        <v>1.3762224086479634E-2</v>
      </c>
      <c r="J17" s="55">
        <f>H17/'סכום נכסי הקרן'!$C$41</f>
        <v>2.7900283915225999E-5</v>
      </c>
    </row>
    <row r="18" spans="1:10">
      <c r="A18" t="s">
        <v>405</v>
      </c>
      <c r="B18" t="s">
        <v>406</v>
      </c>
      <c r="C18" t="s">
        <v>395</v>
      </c>
      <c r="D18" t="s">
        <v>99</v>
      </c>
      <c r="E18" s="68">
        <v>45133</v>
      </c>
      <c r="F18" s="54">
        <v>35492.730000000003</v>
      </c>
      <c r="G18" s="54">
        <v>0.41915599999999997</v>
      </c>
      <c r="H18" s="54">
        <v>0.14877000000000001</v>
      </c>
      <c r="I18" s="55">
        <f t="shared" si="0"/>
        <v>2.4842849813024867E-4</v>
      </c>
      <c r="J18" s="55">
        <f>H18/'סכום נכסי הקרן'!$C$41</f>
        <v>5.0364138724325413E-7</v>
      </c>
    </row>
    <row r="19" spans="1:10">
      <c r="A19" t="s">
        <v>407</v>
      </c>
      <c r="B19" t="s">
        <v>408</v>
      </c>
      <c r="C19" t="s">
        <v>395</v>
      </c>
      <c r="D19" t="s">
        <v>101</v>
      </c>
      <c r="E19" s="68">
        <v>45197</v>
      </c>
      <c r="F19" s="54">
        <v>333762.49</v>
      </c>
      <c r="G19" s="54">
        <v>-4.7652659999999996</v>
      </c>
      <c r="H19" s="54">
        <v>-15.904669999999999</v>
      </c>
      <c r="I19" s="55">
        <f t="shared" si="0"/>
        <v>-2.65589385047874E-2</v>
      </c>
      <c r="J19" s="55">
        <f>H19/'סכום נכסי הקרן'!$C$41</f>
        <v>-5.3843181168556596E-5</v>
      </c>
    </row>
    <row r="20" spans="1:10">
      <c r="A20" t="s">
        <v>409</v>
      </c>
      <c r="B20" t="s">
        <v>410</v>
      </c>
      <c r="C20" t="s">
        <v>395</v>
      </c>
      <c r="D20" t="s">
        <v>101</v>
      </c>
      <c r="E20" s="68">
        <v>45187</v>
      </c>
      <c r="F20" s="54">
        <v>700877.85</v>
      </c>
      <c r="G20" s="54">
        <v>-3.2204540000000001</v>
      </c>
      <c r="H20" s="54">
        <v>-22.571450000000002</v>
      </c>
      <c r="I20" s="55">
        <f t="shared" si="0"/>
        <v>-3.7691681280647989E-2</v>
      </c>
      <c r="J20" s="55">
        <f>H20/'סכום נכסי הקרן'!$C$41</f>
        <v>-7.6412693352771044E-5</v>
      </c>
    </row>
    <row r="21" spans="1:10">
      <c r="A21" t="s">
        <v>411</v>
      </c>
      <c r="B21" t="s">
        <v>412</v>
      </c>
      <c r="C21" t="s">
        <v>395</v>
      </c>
      <c r="D21" t="s">
        <v>101</v>
      </c>
      <c r="E21" s="68">
        <v>45280</v>
      </c>
      <c r="F21" s="54">
        <v>258882.57</v>
      </c>
      <c r="G21" s="54">
        <v>-0.91277699999999995</v>
      </c>
      <c r="H21" s="54">
        <v>-2.3630200000000001</v>
      </c>
      <c r="I21" s="55">
        <f t="shared" si="0"/>
        <v>-3.9459669936932184E-3</v>
      </c>
      <c r="J21" s="55">
        <f>H21/'סכום נכסי הקרן'!$C$41</f>
        <v>-7.9996953074111335E-6</v>
      </c>
    </row>
    <row r="22" spans="1:10">
      <c r="A22" t="s">
        <v>413</v>
      </c>
      <c r="B22" t="s">
        <v>414</v>
      </c>
      <c r="C22" t="s">
        <v>395</v>
      </c>
      <c r="D22" t="s">
        <v>101</v>
      </c>
      <c r="E22" s="68">
        <v>45145</v>
      </c>
      <c r="F22" s="54">
        <v>2897752.91</v>
      </c>
      <c r="G22" s="54">
        <v>0.16008800000000001</v>
      </c>
      <c r="H22" s="54">
        <v>4.63896</v>
      </c>
      <c r="I22" s="55">
        <f t="shared" si="0"/>
        <v>7.7465205732761859E-3</v>
      </c>
      <c r="J22" s="55">
        <f>H22/'סכום נכסי הקרן'!$C$41</f>
        <v>1.570459265823732E-5</v>
      </c>
    </row>
    <row r="23" spans="1:10">
      <c r="A23" t="s">
        <v>415</v>
      </c>
      <c r="B23" t="s">
        <v>416</v>
      </c>
      <c r="C23" t="s">
        <v>395</v>
      </c>
      <c r="D23" t="s">
        <v>102</v>
      </c>
      <c r="E23" s="68">
        <v>45197</v>
      </c>
      <c r="F23" s="54">
        <v>330839.53000000003</v>
      </c>
      <c r="G23" s="54">
        <v>-4.761336</v>
      </c>
      <c r="H23" s="54">
        <v>-15.752379999999999</v>
      </c>
      <c r="I23" s="55">
        <f t="shared" si="0"/>
        <v>-2.6304632018397296E-2</v>
      </c>
      <c r="J23" s="55">
        <f>H23/'סכום נכסי הקרן'!$C$41</f>
        <v>-5.3327623281460575E-5</v>
      </c>
    </row>
    <row r="24" spans="1:10">
      <c r="A24" t="s">
        <v>417</v>
      </c>
      <c r="B24" t="s">
        <v>418</v>
      </c>
      <c r="C24" t="s">
        <v>395</v>
      </c>
      <c r="D24" t="s">
        <v>102</v>
      </c>
      <c r="E24" s="68">
        <v>45113</v>
      </c>
      <c r="F24" s="54">
        <v>230416.06</v>
      </c>
      <c r="G24" s="54">
        <v>-0.28001999999999999</v>
      </c>
      <c r="H24" s="54">
        <v>-0.64521000000000006</v>
      </c>
      <c r="I24" s="55">
        <f t="shared" si="0"/>
        <v>-1.0774252287330626E-3</v>
      </c>
      <c r="J24" s="55">
        <f>H24/'סכום נכסי הקרן'!$C$41</f>
        <v>-2.1842741107966657E-6</v>
      </c>
    </row>
    <row r="25" spans="1:10">
      <c r="A25" t="s">
        <v>419</v>
      </c>
      <c r="B25" t="s">
        <v>420</v>
      </c>
      <c r="C25" t="s">
        <v>395</v>
      </c>
      <c r="D25" t="s">
        <v>102</v>
      </c>
      <c r="E25" s="68">
        <v>45133</v>
      </c>
      <c r="F25" s="54">
        <v>1171357.79</v>
      </c>
      <c r="G25" s="54">
        <v>1.370328</v>
      </c>
      <c r="H25" s="54">
        <v>16.051439999999999</v>
      </c>
      <c r="I25" s="55">
        <f t="shared" si="0"/>
        <v>2.6804027236860914E-2</v>
      </c>
      <c r="J25" s="55">
        <f>H25/'סכום נכסי הקרן'!$C$41</f>
        <v>5.4340051817247146E-5</v>
      </c>
    </row>
    <row r="26" spans="1:10">
      <c r="A26" t="s">
        <v>421</v>
      </c>
      <c r="B26" t="s">
        <v>422</v>
      </c>
      <c r="C26" t="s">
        <v>395</v>
      </c>
      <c r="D26" t="s">
        <v>99</v>
      </c>
      <c r="E26" s="68">
        <v>45127</v>
      </c>
      <c r="F26" s="54">
        <v>2573369.38</v>
      </c>
      <c r="G26" s="54">
        <v>3.8558680000000001</v>
      </c>
      <c r="H26" s="54">
        <v>99.225719999999995</v>
      </c>
      <c r="I26" s="55">
        <f t="shared" si="0"/>
        <v>0.16569534580555603</v>
      </c>
      <c r="J26" s="55">
        <f>H26/'סכום נכסי הקרן'!$C$41</f>
        <v>3.3591570391215095E-4</v>
      </c>
    </row>
    <row r="27" spans="1:10">
      <c r="A27" t="s">
        <v>423</v>
      </c>
      <c r="B27" t="s">
        <v>424</v>
      </c>
      <c r="C27" t="s">
        <v>395</v>
      </c>
      <c r="D27" t="s">
        <v>99</v>
      </c>
      <c r="E27" s="68">
        <v>45133</v>
      </c>
      <c r="F27" s="54">
        <v>302847.71999999997</v>
      </c>
      <c r="G27" s="54">
        <v>3.2147670000000002</v>
      </c>
      <c r="H27" s="54">
        <v>9.735850000000001</v>
      </c>
      <c r="I27" s="55">
        <f t="shared" si="0"/>
        <v>1.6257730681732752E-2</v>
      </c>
      <c r="J27" s="55">
        <f>H27/'סכום נכסי הקרן'!$C$41</f>
        <v>3.2959447469195643E-5</v>
      </c>
    </row>
    <row r="28" spans="1:10">
      <c r="A28" t="s">
        <v>425</v>
      </c>
      <c r="B28" t="s">
        <v>426</v>
      </c>
      <c r="C28" t="s">
        <v>395</v>
      </c>
      <c r="D28" t="s">
        <v>99</v>
      </c>
      <c r="E28" s="68">
        <v>45141</v>
      </c>
      <c r="F28" s="54">
        <v>354954.58</v>
      </c>
      <c r="G28" s="54">
        <v>1.347302</v>
      </c>
      <c r="H28" s="54">
        <v>4.7823100000000007</v>
      </c>
      <c r="I28" s="55">
        <f t="shared" si="0"/>
        <v>7.9858983053926833E-3</v>
      </c>
      <c r="J28" s="55">
        <f>H28/'סכום נכסי הקרן'!$C$41</f>
        <v>1.6189885344002734E-5</v>
      </c>
    </row>
    <row r="29" spans="1:10">
      <c r="A29" t="s">
        <v>427</v>
      </c>
      <c r="B29" t="s">
        <v>428</v>
      </c>
      <c r="C29" t="s">
        <v>395</v>
      </c>
      <c r="D29" t="s">
        <v>99</v>
      </c>
      <c r="E29" s="68">
        <v>45154</v>
      </c>
      <c r="F29" s="54">
        <v>20805.2</v>
      </c>
      <c r="G29" s="54">
        <v>-0.70818800000000004</v>
      </c>
      <c r="H29" s="54">
        <v>-0.14734</v>
      </c>
      <c r="I29" s="55">
        <f t="shared" si="0"/>
        <v>-2.4604056539968296E-4</v>
      </c>
      <c r="J29" s="55">
        <f>H29/'סכום נכסי הקרן'!$C$41</f>
        <v>-4.9880030917806713E-7</v>
      </c>
    </row>
    <row r="30" spans="1:10">
      <c r="A30" t="s">
        <v>429</v>
      </c>
      <c r="B30" t="s">
        <v>430</v>
      </c>
      <c r="C30" t="s">
        <v>395</v>
      </c>
      <c r="D30" t="s">
        <v>99</v>
      </c>
      <c r="E30" s="68">
        <v>45251</v>
      </c>
      <c r="F30" s="54">
        <v>495627.23</v>
      </c>
      <c r="G30" s="54">
        <v>-3.733447</v>
      </c>
      <c r="H30" s="54">
        <v>-18.503979999999999</v>
      </c>
      <c r="I30" s="55">
        <f t="shared" si="0"/>
        <v>-3.0899482159253599E-2</v>
      </c>
      <c r="J30" s="55">
        <f>H30/'סכום נכסי הקרן'!$C$41</f>
        <v>-6.2642805382277526E-5</v>
      </c>
    </row>
    <row r="31" spans="1:10">
      <c r="A31" s="56" t="s">
        <v>332</v>
      </c>
      <c r="B31" s="99" t="s">
        <v>434</v>
      </c>
      <c r="C31" s="99" t="s">
        <v>434</v>
      </c>
      <c r="D31" s="99" t="s">
        <v>434</v>
      </c>
      <c r="E31" s="99" t="s">
        <v>434</v>
      </c>
      <c r="F31" s="58">
        <v>0</v>
      </c>
      <c r="G31" s="99" t="s">
        <v>434</v>
      </c>
      <c r="H31" s="58">
        <v>0</v>
      </c>
      <c r="I31" s="57">
        <f t="shared" si="0"/>
        <v>0</v>
      </c>
      <c r="J31" s="57">
        <f>H31/'סכום נכסי הקרן'!$C$41</f>
        <v>0</v>
      </c>
    </row>
    <row r="32" spans="1:10">
      <c r="A32" t="s">
        <v>175</v>
      </c>
      <c r="B32" t="s">
        <v>175</v>
      </c>
      <c r="C32" t="s">
        <v>175</v>
      </c>
      <c r="D32" t="s">
        <v>175</v>
      </c>
      <c r="E32" s="99" t="s">
        <v>434</v>
      </c>
      <c r="F32" s="54">
        <v>0</v>
      </c>
      <c r="G32" s="54">
        <v>0</v>
      </c>
      <c r="H32" s="54">
        <v>0</v>
      </c>
      <c r="I32" s="55">
        <f t="shared" si="0"/>
        <v>0</v>
      </c>
      <c r="J32" s="55">
        <f>H32/'סכום נכסי הקרן'!$C$41</f>
        <v>0</v>
      </c>
    </row>
    <row r="33" spans="1:10">
      <c r="A33" s="56" t="s">
        <v>241</v>
      </c>
      <c r="B33" s="99" t="s">
        <v>434</v>
      </c>
      <c r="C33" s="99" t="s">
        <v>434</v>
      </c>
      <c r="D33" s="99" t="s">
        <v>434</v>
      </c>
      <c r="E33" s="99" t="s">
        <v>434</v>
      </c>
      <c r="F33" s="58">
        <v>0</v>
      </c>
      <c r="G33" s="99" t="s">
        <v>434</v>
      </c>
      <c r="H33" s="58">
        <v>0</v>
      </c>
      <c r="I33" s="57">
        <f t="shared" si="0"/>
        <v>0</v>
      </c>
      <c r="J33" s="57">
        <f>H33/'סכום נכסי הקרן'!$C$41</f>
        <v>0</v>
      </c>
    </row>
    <row r="34" spans="1:10">
      <c r="A34" t="s">
        <v>175</v>
      </c>
      <c r="B34" t="s">
        <v>175</v>
      </c>
      <c r="C34" t="s">
        <v>175</v>
      </c>
      <c r="D34" t="s">
        <v>175</v>
      </c>
      <c r="E34" s="99" t="s">
        <v>434</v>
      </c>
      <c r="F34" s="54">
        <v>0</v>
      </c>
      <c r="G34" s="54">
        <v>0</v>
      </c>
      <c r="H34" s="54">
        <v>0</v>
      </c>
      <c r="I34" s="55">
        <f t="shared" si="0"/>
        <v>0</v>
      </c>
      <c r="J34" s="55">
        <f>H34/'סכום נכסי הקרן'!$C$41</f>
        <v>0</v>
      </c>
    </row>
    <row r="35" spans="1:10">
      <c r="A35" s="56" t="s">
        <v>180</v>
      </c>
      <c r="B35" s="99" t="s">
        <v>434</v>
      </c>
      <c r="C35" s="99" t="s">
        <v>434</v>
      </c>
      <c r="D35" s="99" t="s">
        <v>434</v>
      </c>
      <c r="E35" s="99" t="s">
        <v>434</v>
      </c>
      <c r="F35" s="58">
        <v>0</v>
      </c>
      <c r="G35" s="99" t="s">
        <v>434</v>
      </c>
      <c r="H35" s="58">
        <v>0</v>
      </c>
      <c r="I35" s="57">
        <f t="shared" si="0"/>
        <v>0</v>
      </c>
      <c r="J35" s="57">
        <f>H35/'סכום נכסי הקרן'!$C$41</f>
        <v>0</v>
      </c>
    </row>
    <row r="36" spans="1:10">
      <c r="A36" s="56" t="s">
        <v>330</v>
      </c>
      <c r="B36" s="99" t="s">
        <v>434</v>
      </c>
      <c r="C36" s="99" t="s">
        <v>434</v>
      </c>
      <c r="D36" s="99" t="s">
        <v>434</v>
      </c>
      <c r="E36" s="99" t="s">
        <v>434</v>
      </c>
      <c r="F36" s="58">
        <v>0</v>
      </c>
      <c r="G36" s="99" t="s">
        <v>434</v>
      </c>
      <c r="H36" s="58">
        <v>0</v>
      </c>
      <c r="I36" s="57">
        <f t="shared" si="0"/>
        <v>0</v>
      </c>
      <c r="J36" s="57">
        <f>H36/'סכום נכסי הקרן'!$C$41</f>
        <v>0</v>
      </c>
    </row>
    <row r="37" spans="1:10">
      <c r="A37" t="s">
        <v>175</v>
      </c>
      <c r="B37" t="s">
        <v>175</v>
      </c>
      <c r="C37" t="s">
        <v>175</v>
      </c>
      <c r="D37" t="s">
        <v>175</v>
      </c>
      <c r="E37" s="99" t="s">
        <v>434</v>
      </c>
      <c r="F37" s="54">
        <v>0</v>
      </c>
      <c r="G37" s="54">
        <v>0</v>
      </c>
      <c r="H37" s="54">
        <v>0</v>
      </c>
      <c r="I37" s="55">
        <f t="shared" si="0"/>
        <v>0</v>
      </c>
      <c r="J37" s="55">
        <f>H37/'סכום נכסי הקרן'!$C$41</f>
        <v>0</v>
      </c>
    </row>
    <row r="38" spans="1:10">
      <c r="A38" s="56" t="s">
        <v>333</v>
      </c>
      <c r="B38" s="99" t="s">
        <v>434</v>
      </c>
      <c r="C38" s="99" t="s">
        <v>434</v>
      </c>
      <c r="D38" s="99" t="s">
        <v>434</v>
      </c>
      <c r="E38" s="99" t="s">
        <v>434</v>
      </c>
      <c r="F38" s="58">
        <v>0</v>
      </c>
      <c r="G38" s="99" t="s">
        <v>434</v>
      </c>
      <c r="H38" s="58">
        <v>0</v>
      </c>
      <c r="I38" s="57">
        <f t="shared" si="0"/>
        <v>0</v>
      </c>
      <c r="J38" s="57">
        <f>H38/'סכום נכסי הקרן'!$C$41</f>
        <v>0</v>
      </c>
    </row>
    <row r="39" spans="1:10">
      <c r="A39" t="s">
        <v>175</v>
      </c>
      <c r="B39" t="s">
        <v>175</v>
      </c>
      <c r="C39" t="s">
        <v>175</v>
      </c>
      <c r="D39" t="s">
        <v>175</v>
      </c>
      <c r="E39" s="99" t="s">
        <v>434</v>
      </c>
      <c r="F39" s="54">
        <v>0</v>
      </c>
      <c r="G39" s="54">
        <v>0</v>
      </c>
      <c r="H39" s="54">
        <v>0</v>
      </c>
      <c r="I39" s="55">
        <f t="shared" si="0"/>
        <v>0</v>
      </c>
      <c r="J39" s="55">
        <f>H39/'סכום נכסי הקרן'!$C$41</f>
        <v>0</v>
      </c>
    </row>
    <row r="40" spans="1:10">
      <c r="A40" s="56" t="s">
        <v>332</v>
      </c>
      <c r="B40" s="99" t="s">
        <v>434</v>
      </c>
      <c r="C40" s="99" t="s">
        <v>434</v>
      </c>
      <c r="D40" s="99" t="s">
        <v>434</v>
      </c>
      <c r="E40" s="99" t="s">
        <v>434</v>
      </c>
      <c r="F40" s="58">
        <v>0</v>
      </c>
      <c r="G40" s="99" t="s">
        <v>434</v>
      </c>
      <c r="H40" s="58">
        <v>0</v>
      </c>
      <c r="I40" s="57">
        <f t="shared" si="0"/>
        <v>0</v>
      </c>
      <c r="J40" s="57">
        <f>H40/'סכום נכסי הקרן'!$C$41</f>
        <v>0</v>
      </c>
    </row>
    <row r="41" spans="1:10">
      <c r="A41" t="s">
        <v>175</v>
      </c>
      <c r="B41" t="s">
        <v>175</v>
      </c>
      <c r="C41" t="s">
        <v>175</v>
      </c>
      <c r="D41" t="s">
        <v>175</v>
      </c>
      <c r="E41" s="99" t="s">
        <v>434</v>
      </c>
      <c r="F41" s="54">
        <v>0</v>
      </c>
      <c r="G41" s="54">
        <v>0</v>
      </c>
      <c r="H41" s="54">
        <v>0</v>
      </c>
      <c r="I41" s="55">
        <f t="shared" si="0"/>
        <v>0</v>
      </c>
      <c r="J41" s="55">
        <f>H41/'סכום נכסי הקרן'!$C$41</f>
        <v>0</v>
      </c>
    </row>
    <row r="42" spans="1:10">
      <c r="A42" s="56" t="s">
        <v>241</v>
      </c>
      <c r="B42" s="99" t="s">
        <v>434</v>
      </c>
      <c r="C42" s="99" t="s">
        <v>434</v>
      </c>
      <c r="D42" s="99" t="s">
        <v>434</v>
      </c>
      <c r="E42" s="99" t="s">
        <v>434</v>
      </c>
      <c r="F42" s="58">
        <v>0</v>
      </c>
      <c r="G42" s="99" t="s">
        <v>434</v>
      </c>
      <c r="H42" s="58">
        <v>0</v>
      </c>
      <c r="I42" s="57">
        <f t="shared" si="0"/>
        <v>0</v>
      </c>
      <c r="J42" s="57">
        <f>H42/'סכום נכסי הקרן'!$C$41</f>
        <v>0</v>
      </c>
    </row>
    <row r="43" spans="1:10">
      <c r="A43" t="s">
        <v>175</v>
      </c>
      <c r="B43" t="s">
        <v>175</v>
      </c>
      <c r="C43" t="s">
        <v>175</v>
      </c>
      <c r="D43" t="s">
        <v>175</v>
      </c>
      <c r="E43" s="99" t="s">
        <v>434</v>
      </c>
      <c r="F43" s="54">
        <v>0</v>
      </c>
      <c r="G43" s="54">
        <v>0</v>
      </c>
      <c r="H43" s="54">
        <v>0</v>
      </c>
      <c r="I43" s="55">
        <f t="shared" si="0"/>
        <v>0</v>
      </c>
      <c r="J43" s="55">
        <f>H43/'סכום נכסי הקרן'!$C$41</f>
        <v>0</v>
      </c>
    </row>
    <row r="44" spans="1:10">
      <c r="A44" t="s">
        <v>182</v>
      </c>
      <c r="B44" s="99" t="s">
        <v>434</v>
      </c>
      <c r="C44" s="99" t="s">
        <v>434</v>
      </c>
      <c r="D44" s="99" t="s">
        <v>434</v>
      </c>
      <c r="E44" s="99" t="s">
        <v>434</v>
      </c>
      <c r="F44" s="99" t="s">
        <v>434</v>
      </c>
      <c r="G44" s="99" t="s">
        <v>434</v>
      </c>
      <c r="H44" s="99" t="s">
        <v>434</v>
      </c>
      <c r="I44" s="99" t="s">
        <v>434</v>
      </c>
      <c r="J44" s="99" t="s">
        <v>434</v>
      </c>
    </row>
    <row r="45" spans="1:10">
      <c r="A45" t="s">
        <v>233</v>
      </c>
      <c r="B45" s="99" t="s">
        <v>434</v>
      </c>
      <c r="C45" s="99" t="s">
        <v>434</v>
      </c>
      <c r="D45" s="99" t="s">
        <v>434</v>
      </c>
      <c r="E45" s="99" t="s">
        <v>434</v>
      </c>
      <c r="F45" s="99" t="s">
        <v>434</v>
      </c>
      <c r="G45" s="99" t="s">
        <v>434</v>
      </c>
      <c r="H45" s="99" t="s">
        <v>434</v>
      </c>
      <c r="I45" s="99" t="s">
        <v>434</v>
      </c>
      <c r="J45" s="99" t="s">
        <v>434</v>
      </c>
    </row>
    <row r="46" spans="1:10">
      <c r="A46" t="s">
        <v>234</v>
      </c>
      <c r="B46" s="99" t="s">
        <v>434</v>
      </c>
      <c r="C46" s="99" t="s">
        <v>434</v>
      </c>
      <c r="D46" s="99" t="s">
        <v>434</v>
      </c>
      <c r="E46" s="99" t="s">
        <v>434</v>
      </c>
      <c r="F46" s="99" t="s">
        <v>434</v>
      </c>
      <c r="G46" s="99" t="s">
        <v>434</v>
      </c>
      <c r="H46" s="99" t="s">
        <v>434</v>
      </c>
      <c r="I46" s="99" t="s">
        <v>434</v>
      </c>
      <c r="J46" s="99" t="s">
        <v>434</v>
      </c>
    </row>
    <row r="47" spans="1:10">
      <c r="A47" t="s">
        <v>235</v>
      </c>
      <c r="B47" s="99" t="s">
        <v>434</v>
      </c>
      <c r="C47" s="99" t="s">
        <v>434</v>
      </c>
      <c r="D47" s="99" t="s">
        <v>434</v>
      </c>
      <c r="E47" s="99" t="s">
        <v>434</v>
      </c>
      <c r="F47" s="99" t="s">
        <v>434</v>
      </c>
      <c r="G47" s="99" t="s">
        <v>434</v>
      </c>
      <c r="H47" s="99" t="s">
        <v>434</v>
      </c>
      <c r="I47" s="99" t="s">
        <v>434</v>
      </c>
      <c r="J47" s="99" t="s">
        <v>434</v>
      </c>
    </row>
    <row r="48" spans="1:10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3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>
      <c r="A1" s="2" t="s">
        <v>0</v>
      </c>
      <c r="B1" s="59" t="s">
        <v>433</v>
      </c>
    </row>
    <row r="2" spans="1:21">
      <c r="A2" s="2" t="s">
        <v>1</v>
      </c>
      <c r="B2" s="9" t="s">
        <v>388</v>
      </c>
    </row>
    <row r="3" spans="1:21">
      <c r="A3" s="2" t="s">
        <v>2</v>
      </c>
      <c r="B3" s="60" t="s">
        <v>389</v>
      </c>
    </row>
    <row r="4" spans="1:21">
      <c r="A4" s="2" t="s">
        <v>3</v>
      </c>
      <c r="B4" s="61" t="s">
        <v>157</v>
      </c>
    </row>
    <row r="5" spans="1:21" ht="18.75">
      <c r="A5" s="74" t="s">
        <v>117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6"/>
    </row>
    <row r="6" spans="1:21" s="15" customFormat="1">
      <c r="A6" s="31" t="s">
        <v>92</v>
      </c>
      <c r="B6" s="32" t="s">
        <v>46</v>
      </c>
      <c r="C6" s="32" t="s">
        <v>108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147</v>
      </c>
      <c r="L6" s="32" t="s">
        <v>148</v>
      </c>
      <c r="M6" s="32" t="s">
        <v>5</v>
      </c>
      <c r="N6" s="32" t="s">
        <v>69</v>
      </c>
      <c r="O6" s="32" t="s">
        <v>54</v>
      </c>
      <c r="P6" s="33" t="s">
        <v>143</v>
      </c>
      <c r="Q6" s="13"/>
      <c r="R6" s="13"/>
      <c r="S6" s="13"/>
      <c r="T6" s="13"/>
      <c r="U6" s="13"/>
    </row>
    <row r="7" spans="1:21" s="15" customFormat="1">
      <c r="A7" s="91" t="s">
        <v>434</v>
      </c>
      <c r="B7" s="92" t="s">
        <v>434</v>
      </c>
      <c r="C7" s="92" t="s">
        <v>434</v>
      </c>
      <c r="D7" s="92" t="s">
        <v>434</v>
      </c>
      <c r="E7" s="92" t="s">
        <v>434</v>
      </c>
      <c r="F7" s="16" t="s">
        <v>70</v>
      </c>
      <c r="G7" s="16" t="s">
        <v>71</v>
      </c>
      <c r="H7" s="92" t="s">
        <v>434</v>
      </c>
      <c r="I7" s="16" t="s">
        <v>7</v>
      </c>
      <c r="J7" s="16" t="s">
        <v>7</v>
      </c>
      <c r="K7" s="16" t="s">
        <v>144</v>
      </c>
      <c r="L7" s="92" t="s">
        <v>434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93" t="s">
        <v>434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109</v>
      </c>
      <c r="B9" s="94" t="s">
        <v>434</v>
      </c>
      <c r="C9" s="94" t="s">
        <v>434</v>
      </c>
      <c r="D9" s="94" t="s">
        <v>434</v>
      </c>
      <c r="E9" s="94" t="s">
        <v>434</v>
      </c>
      <c r="F9" s="94" t="s">
        <v>434</v>
      </c>
      <c r="G9" s="94" t="s">
        <v>434</v>
      </c>
      <c r="H9" s="94" t="s">
        <v>434</v>
      </c>
      <c r="I9" s="94" t="s">
        <v>434</v>
      </c>
      <c r="J9" s="94" t="s">
        <v>434</v>
      </c>
      <c r="K9" s="52">
        <v>0</v>
      </c>
      <c r="L9" s="94" t="s">
        <v>434</v>
      </c>
      <c r="M9" s="52">
        <v>0</v>
      </c>
      <c r="N9" s="94" t="s">
        <v>434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160</v>
      </c>
      <c r="B10" s="98" t="s">
        <v>434</v>
      </c>
      <c r="C10" s="99" t="s">
        <v>434</v>
      </c>
      <c r="D10" s="99" t="s">
        <v>434</v>
      </c>
      <c r="E10" s="99" t="s">
        <v>434</v>
      </c>
      <c r="F10" s="99" t="s">
        <v>434</v>
      </c>
      <c r="G10" s="58">
        <v>0</v>
      </c>
      <c r="H10" s="99" t="s">
        <v>434</v>
      </c>
      <c r="I10" s="99" t="s">
        <v>434</v>
      </c>
      <c r="J10" s="57">
        <v>0</v>
      </c>
      <c r="K10" s="58">
        <v>0</v>
      </c>
      <c r="L10" s="99" t="s">
        <v>434</v>
      </c>
      <c r="M10" s="58">
        <v>0</v>
      </c>
      <c r="N10" s="99" t="s">
        <v>434</v>
      </c>
      <c r="O10" s="57">
        <v>0</v>
      </c>
      <c r="P10" s="57">
        <v>0</v>
      </c>
    </row>
    <row r="11" spans="1:21">
      <c r="A11" s="56" t="s">
        <v>335</v>
      </c>
      <c r="B11" s="98" t="s">
        <v>434</v>
      </c>
      <c r="C11" s="99" t="s">
        <v>434</v>
      </c>
      <c r="D11" s="99" t="s">
        <v>434</v>
      </c>
      <c r="E11" s="99" t="s">
        <v>434</v>
      </c>
      <c r="F11" s="99" t="s">
        <v>434</v>
      </c>
      <c r="G11" s="58">
        <v>0</v>
      </c>
      <c r="H11" s="99" t="s">
        <v>434</v>
      </c>
      <c r="I11" s="99" t="s">
        <v>434</v>
      </c>
      <c r="J11" s="57">
        <v>0</v>
      </c>
      <c r="K11" s="58">
        <v>0</v>
      </c>
      <c r="L11" s="99" t="s">
        <v>434</v>
      </c>
      <c r="M11" s="58">
        <v>0</v>
      </c>
      <c r="N11" s="99" t="s">
        <v>434</v>
      </c>
      <c r="O11" s="57">
        <v>0</v>
      </c>
      <c r="P11" s="57">
        <v>0</v>
      </c>
    </row>
    <row r="12" spans="1:21">
      <c r="A12" t="s">
        <v>175</v>
      </c>
      <c r="B12" t="s">
        <v>175</v>
      </c>
      <c r="C12" s="99" t="s">
        <v>434</v>
      </c>
      <c r="D12" t="s">
        <v>175</v>
      </c>
      <c r="E12" s="99" t="s">
        <v>434</v>
      </c>
      <c r="F12" s="99" t="s">
        <v>434</v>
      </c>
      <c r="G12" s="54">
        <v>0</v>
      </c>
      <c r="H12" t="s">
        <v>175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336</v>
      </c>
      <c r="B13" s="98" t="s">
        <v>434</v>
      </c>
      <c r="C13" s="99" t="s">
        <v>434</v>
      </c>
      <c r="D13" s="99" t="s">
        <v>434</v>
      </c>
      <c r="E13" s="99" t="s">
        <v>434</v>
      </c>
      <c r="F13" s="99" t="s">
        <v>434</v>
      </c>
      <c r="G13" s="58">
        <v>0</v>
      </c>
      <c r="H13" s="99" t="s">
        <v>434</v>
      </c>
      <c r="I13" s="99" t="s">
        <v>434</v>
      </c>
      <c r="J13" s="57">
        <v>0</v>
      </c>
      <c r="K13" s="58">
        <v>0</v>
      </c>
      <c r="L13" s="99" t="s">
        <v>434</v>
      </c>
      <c r="M13" s="58">
        <v>0</v>
      </c>
      <c r="N13" s="99" t="s">
        <v>434</v>
      </c>
      <c r="O13" s="57">
        <v>0</v>
      </c>
      <c r="P13" s="57">
        <v>0</v>
      </c>
    </row>
    <row r="14" spans="1:21">
      <c r="A14" t="s">
        <v>175</v>
      </c>
      <c r="B14" t="s">
        <v>175</v>
      </c>
      <c r="C14" s="99" t="s">
        <v>434</v>
      </c>
      <c r="D14" t="s">
        <v>175</v>
      </c>
      <c r="E14" s="99" t="s">
        <v>434</v>
      </c>
      <c r="F14" s="99" t="s">
        <v>434</v>
      </c>
      <c r="G14" s="54">
        <v>0</v>
      </c>
      <c r="H14" t="s">
        <v>175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337</v>
      </c>
      <c r="B15" s="98" t="s">
        <v>434</v>
      </c>
      <c r="C15" s="99" t="s">
        <v>434</v>
      </c>
      <c r="D15" s="99" t="s">
        <v>434</v>
      </c>
      <c r="E15" s="99" t="s">
        <v>434</v>
      </c>
      <c r="F15" s="99" t="s">
        <v>434</v>
      </c>
      <c r="G15" s="58">
        <v>0</v>
      </c>
      <c r="H15" s="99" t="s">
        <v>434</v>
      </c>
      <c r="I15" s="99" t="s">
        <v>434</v>
      </c>
      <c r="J15" s="57">
        <v>0</v>
      </c>
      <c r="K15" s="58">
        <v>0</v>
      </c>
      <c r="L15" s="99" t="s">
        <v>434</v>
      </c>
      <c r="M15" s="58">
        <v>0</v>
      </c>
      <c r="N15" s="99" t="s">
        <v>434</v>
      </c>
      <c r="O15" s="57">
        <v>0</v>
      </c>
      <c r="P15" s="57">
        <v>0</v>
      </c>
    </row>
    <row r="16" spans="1:21">
      <c r="A16" s="56" t="s">
        <v>338</v>
      </c>
      <c r="B16" s="98" t="s">
        <v>434</v>
      </c>
      <c r="C16" s="99" t="s">
        <v>434</v>
      </c>
      <c r="D16" s="99" t="s">
        <v>434</v>
      </c>
      <c r="E16" s="99" t="s">
        <v>434</v>
      </c>
      <c r="F16" s="99" t="s">
        <v>434</v>
      </c>
      <c r="G16" s="58">
        <v>0</v>
      </c>
      <c r="H16" s="99" t="s">
        <v>434</v>
      </c>
      <c r="I16" s="99" t="s">
        <v>434</v>
      </c>
      <c r="J16" s="57">
        <v>0</v>
      </c>
      <c r="K16" s="58">
        <v>0</v>
      </c>
      <c r="L16" s="99" t="s">
        <v>434</v>
      </c>
      <c r="M16" s="58">
        <v>0</v>
      </c>
      <c r="N16" s="99" t="s">
        <v>434</v>
      </c>
      <c r="O16" s="57">
        <v>0</v>
      </c>
      <c r="P16" s="57">
        <v>0</v>
      </c>
    </row>
    <row r="17" spans="1:16">
      <c r="A17" t="s">
        <v>175</v>
      </c>
      <c r="B17" t="s">
        <v>175</v>
      </c>
      <c r="C17" s="99" t="s">
        <v>434</v>
      </c>
      <c r="D17" t="s">
        <v>175</v>
      </c>
      <c r="E17" s="99" t="s">
        <v>434</v>
      </c>
      <c r="F17" s="99" t="s">
        <v>434</v>
      </c>
      <c r="G17" s="54">
        <v>0</v>
      </c>
      <c r="H17" t="s">
        <v>175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339</v>
      </c>
      <c r="B18" s="98" t="s">
        <v>434</v>
      </c>
      <c r="C18" s="99" t="s">
        <v>434</v>
      </c>
      <c r="D18" s="99" t="s">
        <v>434</v>
      </c>
      <c r="E18" s="99" t="s">
        <v>434</v>
      </c>
      <c r="F18" s="99" t="s">
        <v>434</v>
      </c>
      <c r="G18" s="58">
        <v>0</v>
      </c>
      <c r="H18" s="99" t="s">
        <v>434</v>
      </c>
      <c r="I18" s="99" t="s">
        <v>434</v>
      </c>
      <c r="J18" s="57">
        <v>0</v>
      </c>
      <c r="K18" s="58">
        <v>0</v>
      </c>
      <c r="L18" s="99" t="s">
        <v>434</v>
      </c>
      <c r="M18" s="58">
        <v>0</v>
      </c>
      <c r="N18" s="99" t="s">
        <v>434</v>
      </c>
      <c r="O18" s="57">
        <v>0</v>
      </c>
      <c r="P18" s="57">
        <v>0</v>
      </c>
    </row>
    <row r="19" spans="1:16">
      <c r="A19" t="s">
        <v>175</v>
      </c>
      <c r="B19" t="s">
        <v>175</v>
      </c>
      <c r="C19" s="99" t="s">
        <v>434</v>
      </c>
      <c r="D19" t="s">
        <v>175</v>
      </c>
      <c r="E19" s="99" t="s">
        <v>434</v>
      </c>
      <c r="F19" s="99" t="s">
        <v>434</v>
      </c>
      <c r="G19" s="54">
        <v>0</v>
      </c>
      <c r="H19" t="s">
        <v>175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340</v>
      </c>
      <c r="B20" s="98" t="s">
        <v>434</v>
      </c>
      <c r="C20" s="99" t="s">
        <v>434</v>
      </c>
      <c r="D20" s="99" t="s">
        <v>434</v>
      </c>
      <c r="E20" s="99" t="s">
        <v>434</v>
      </c>
      <c r="F20" s="99" t="s">
        <v>434</v>
      </c>
      <c r="G20" s="58">
        <v>0</v>
      </c>
      <c r="H20" s="99" t="s">
        <v>434</v>
      </c>
      <c r="I20" s="99" t="s">
        <v>434</v>
      </c>
      <c r="J20" s="57">
        <v>0</v>
      </c>
      <c r="K20" s="58">
        <v>0</v>
      </c>
      <c r="L20" s="99" t="s">
        <v>434</v>
      </c>
      <c r="M20" s="58">
        <v>0</v>
      </c>
      <c r="N20" s="99" t="s">
        <v>434</v>
      </c>
      <c r="O20" s="57">
        <v>0</v>
      </c>
      <c r="P20" s="57">
        <v>0</v>
      </c>
    </row>
    <row r="21" spans="1:16">
      <c r="A21" t="s">
        <v>175</v>
      </c>
      <c r="B21" t="s">
        <v>175</v>
      </c>
      <c r="C21" s="99" t="s">
        <v>434</v>
      </c>
      <c r="D21" t="s">
        <v>175</v>
      </c>
      <c r="E21" s="99" t="s">
        <v>434</v>
      </c>
      <c r="F21" s="99" t="s">
        <v>434</v>
      </c>
      <c r="G21" s="54">
        <v>0</v>
      </c>
      <c r="H21" t="s">
        <v>175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341</v>
      </c>
      <c r="B22" s="98" t="s">
        <v>434</v>
      </c>
      <c r="C22" s="99" t="s">
        <v>434</v>
      </c>
      <c r="D22" s="99" t="s">
        <v>434</v>
      </c>
      <c r="E22" s="99" t="s">
        <v>434</v>
      </c>
      <c r="F22" s="99" t="s">
        <v>434</v>
      </c>
      <c r="G22" s="58">
        <v>0</v>
      </c>
      <c r="H22" s="99" t="s">
        <v>434</v>
      </c>
      <c r="I22" s="99" t="s">
        <v>434</v>
      </c>
      <c r="J22" s="57">
        <v>0</v>
      </c>
      <c r="K22" s="58">
        <v>0</v>
      </c>
      <c r="L22" s="99" t="s">
        <v>434</v>
      </c>
      <c r="M22" s="58">
        <v>0</v>
      </c>
      <c r="N22" s="99" t="s">
        <v>434</v>
      </c>
      <c r="O22" s="57">
        <v>0</v>
      </c>
      <c r="P22" s="57">
        <v>0</v>
      </c>
    </row>
    <row r="23" spans="1:16">
      <c r="A23" t="s">
        <v>175</v>
      </c>
      <c r="B23" t="s">
        <v>175</v>
      </c>
      <c r="C23" s="99" t="s">
        <v>434</v>
      </c>
      <c r="D23" t="s">
        <v>175</v>
      </c>
      <c r="E23" s="99" t="s">
        <v>434</v>
      </c>
      <c r="F23" s="99" t="s">
        <v>434</v>
      </c>
      <c r="G23" s="54">
        <v>0</v>
      </c>
      <c r="H23" t="s">
        <v>175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180</v>
      </c>
      <c r="B24" s="98" t="s">
        <v>434</v>
      </c>
      <c r="C24" s="99" t="s">
        <v>434</v>
      </c>
      <c r="D24" s="99" t="s">
        <v>434</v>
      </c>
      <c r="E24" s="99" t="s">
        <v>434</v>
      </c>
      <c r="F24" s="99" t="s">
        <v>434</v>
      </c>
      <c r="G24" s="58">
        <v>0</v>
      </c>
      <c r="H24" s="99" t="s">
        <v>434</v>
      </c>
      <c r="I24" s="99" t="s">
        <v>434</v>
      </c>
      <c r="J24" s="57">
        <v>0</v>
      </c>
      <c r="K24" s="58">
        <v>0</v>
      </c>
      <c r="L24" s="99" t="s">
        <v>434</v>
      </c>
      <c r="M24" s="58">
        <v>0</v>
      </c>
      <c r="N24" s="99" t="s">
        <v>434</v>
      </c>
      <c r="O24" s="57">
        <v>0</v>
      </c>
      <c r="P24" s="57">
        <v>0</v>
      </c>
    </row>
    <row r="25" spans="1:16">
      <c r="A25" s="56" t="s">
        <v>335</v>
      </c>
      <c r="B25" s="98" t="s">
        <v>434</v>
      </c>
      <c r="C25" s="99" t="s">
        <v>434</v>
      </c>
      <c r="D25" s="99" t="s">
        <v>434</v>
      </c>
      <c r="E25" s="99" t="s">
        <v>434</v>
      </c>
      <c r="F25" s="99" t="s">
        <v>434</v>
      </c>
      <c r="G25" s="58">
        <v>0</v>
      </c>
      <c r="H25" s="99" t="s">
        <v>434</v>
      </c>
      <c r="I25" s="99" t="s">
        <v>434</v>
      </c>
      <c r="J25" s="57">
        <v>0</v>
      </c>
      <c r="K25" s="58">
        <v>0</v>
      </c>
      <c r="L25" s="99" t="s">
        <v>434</v>
      </c>
      <c r="M25" s="58">
        <v>0</v>
      </c>
      <c r="N25" s="99" t="s">
        <v>434</v>
      </c>
      <c r="O25" s="57">
        <v>0</v>
      </c>
      <c r="P25" s="57">
        <v>0</v>
      </c>
    </row>
    <row r="26" spans="1:16">
      <c r="A26" t="s">
        <v>175</v>
      </c>
      <c r="B26" t="s">
        <v>175</v>
      </c>
      <c r="C26" s="99" t="s">
        <v>434</v>
      </c>
      <c r="D26" t="s">
        <v>175</v>
      </c>
      <c r="E26" s="99" t="s">
        <v>434</v>
      </c>
      <c r="F26" s="99" t="s">
        <v>434</v>
      </c>
      <c r="G26" s="54">
        <v>0</v>
      </c>
      <c r="H26" t="s">
        <v>175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336</v>
      </c>
      <c r="B27" s="98" t="s">
        <v>434</v>
      </c>
      <c r="C27" s="99" t="s">
        <v>434</v>
      </c>
      <c r="D27" s="99" t="s">
        <v>434</v>
      </c>
      <c r="E27" s="99" t="s">
        <v>434</v>
      </c>
      <c r="F27" s="99" t="s">
        <v>434</v>
      </c>
      <c r="G27" s="58">
        <v>0</v>
      </c>
      <c r="H27" s="99" t="s">
        <v>434</v>
      </c>
      <c r="I27" s="99" t="s">
        <v>434</v>
      </c>
      <c r="J27" s="57">
        <v>0</v>
      </c>
      <c r="K27" s="58">
        <v>0</v>
      </c>
      <c r="L27" s="99" t="s">
        <v>434</v>
      </c>
      <c r="M27" s="58">
        <v>0</v>
      </c>
      <c r="N27" s="99" t="s">
        <v>434</v>
      </c>
      <c r="O27" s="57">
        <v>0</v>
      </c>
      <c r="P27" s="57">
        <v>0</v>
      </c>
    </row>
    <row r="28" spans="1:16">
      <c r="A28" t="s">
        <v>175</v>
      </c>
      <c r="B28" t="s">
        <v>175</v>
      </c>
      <c r="C28" s="99" t="s">
        <v>434</v>
      </c>
      <c r="D28" t="s">
        <v>175</v>
      </c>
      <c r="E28" s="99" t="s">
        <v>434</v>
      </c>
      <c r="F28" s="99" t="s">
        <v>434</v>
      </c>
      <c r="G28" s="54">
        <v>0</v>
      </c>
      <c r="H28" t="s">
        <v>175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337</v>
      </c>
      <c r="B29" s="98" t="s">
        <v>434</v>
      </c>
      <c r="C29" s="99" t="s">
        <v>434</v>
      </c>
      <c r="D29" s="99" t="s">
        <v>434</v>
      </c>
      <c r="E29" s="99" t="s">
        <v>434</v>
      </c>
      <c r="F29" s="99" t="s">
        <v>434</v>
      </c>
      <c r="G29" s="58">
        <v>0</v>
      </c>
      <c r="H29" s="99" t="s">
        <v>434</v>
      </c>
      <c r="I29" s="99" t="s">
        <v>434</v>
      </c>
      <c r="J29" s="57">
        <v>0</v>
      </c>
      <c r="K29" s="58">
        <v>0</v>
      </c>
      <c r="L29" s="99" t="s">
        <v>434</v>
      </c>
      <c r="M29" s="58">
        <v>0</v>
      </c>
      <c r="N29" s="99" t="s">
        <v>434</v>
      </c>
      <c r="O29" s="57">
        <v>0</v>
      </c>
      <c r="P29" s="57">
        <v>0</v>
      </c>
    </row>
    <row r="30" spans="1:16">
      <c r="A30" s="56" t="s">
        <v>338</v>
      </c>
      <c r="B30" s="98" t="s">
        <v>434</v>
      </c>
      <c r="C30" s="99" t="s">
        <v>434</v>
      </c>
      <c r="D30" s="99" t="s">
        <v>434</v>
      </c>
      <c r="E30" s="99" t="s">
        <v>434</v>
      </c>
      <c r="F30" s="99" t="s">
        <v>434</v>
      </c>
      <c r="G30" s="58">
        <v>0</v>
      </c>
      <c r="H30" s="99" t="s">
        <v>434</v>
      </c>
      <c r="I30" s="99" t="s">
        <v>434</v>
      </c>
      <c r="J30" s="57">
        <v>0</v>
      </c>
      <c r="K30" s="58">
        <v>0</v>
      </c>
      <c r="L30" s="99" t="s">
        <v>434</v>
      </c>
      <c r="M30" s="58">
        <v>0</v>
      </c>
      <c r="N30" s="99" t="s">
        <v>434</v>
      </c>
      <c r="O30" s="57">
        <v>0</v>
      </c>
      <c r="P30" s="57">
        <v>0</v>
      </c>
    </row>
    <row r="31" spans="1:16">
      <c r="A31" t="s">
        <v>175</v>
      </c>
      <c r="B31" t="s">
        <v>175</v>
      </c>
      <c r="C31" s="99" t="s">
        <v>434</v>
      </c>
      <c r="D31" t="s">
        <v>175</v>
      </c>
      <c r="E31" s="99" t="s">
        <v>434</v>
      </c>
      <c r="F31" s="99" t="s">
        <v>434</v>
      </c>
      <c r="G31" s="54">
        <v>0</v>
      </c>
      <c r="H31" t="s">
        <v>175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339</v>
      </c>
      <c r="B32" s="98" t="s">
        <v>434</v>
      </c>
      <c r="C32" s="99" t="s">
        <v>434</v>
      </c>
      <c r="D32" s="99" t="s">
        <v>434</v>
      </c>
      <c r="E32" s="99" t="s">
        <v>434</v>
      </c>
      <c r="F32" s="99" t="s">
        <v>434</v>
      </c>
      <c r="G32" s="58">
        <v>0</v>
      </c>
      <c r="H32" s="99" t="s">
        <v>434</v>
      </c>
      <c r="I32" s="99" t="s">
        <v>434</v>
      </c>
      <c r="J32" s="57">
        <v>0</v>
      </c>
      <c r="K32" s="58">
        <v>0</v>
      </c>
      <c r="L32" s="99" t="s">
        <v>434</v>
      </c>
      <c r="M32" s="58">
        <v>0</v>
      </c>
      <c r="N32" s="99" t="s">
        <v>434</v>
      </c>
      <c r="O32" s="57">
        <v>0</v>
      </c>
      <c r="P32" s="57">
        <v>0</v>
      </c>
    </row>
    <row r="33" spans="1:16">
      <c r="A33" t="s">
        <v>175</v>
      </c>
      <c r="B33" t="s">
        <v>175</v>
      </c>
      <c r="C33" s="99" t="s">
        <v>434</v>
      </c>
      <c r="D33" t="s">
        <v>175</v>
      </c>
      <c r="E33" s="99" t="s">
        <v>434</v>
      </c>
      <c r="F33" s="99" t="s">
        <v>434</v>
      </c>
      <c r="G33" s="54">
        <v>0</v>
      </c>
      <c r="H33" t="s">
        <v>175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340</v>
      </c>
      <c r="B34" s="98" t="s">
        <v>434</v>
      </c>
      <c r="C34" s="99" t="s">
        <v>434</v>
      </c>
      <c r="D34" s="99" t="s">
        <v>434</v>
      </c>
      <c r="E34" s="99" t="s">
        <v>434</v>
      </c>
      <c r="F34" s="99" t="s">
        <v>434</v>
      </c>
      <c r="G34" s="58">
        <v>0</v>
      </c>
      <c r="H34" s="99" t="s">
        <v>434</v>
      </c>
      <c r="I34" s="99" t="s">
        <v>434</v>
      </c>
      <c r="J34" s="57">
        <v>0</v>
      </c>
      <c r="K34" s="58">
        <v>0</v>
      </c>
      <c r="L34" s="99" t="s">
        <v>434</v>
      </c>
      <c r="M34" s="58">
        <v>0</v>
      </c>
      <c r="N34" s="99" t="s">
        <v>434</v>
      </c>
      <c r="O34" s="57">
        <v>0</v>
      </c>
      <c r="P34" s="57">
        <v>0</v>
      </c>
    </row>
    <row r="35" spans="1:16">
      <c r="A35" t="s">
        <v>175</v>
      </c>
      <c r="B35" t="s">
        <v>175</v>
      </c>
      <c r="C35" s="99" t="s">
        <v>434</v>
      </c>
      <c r="D35" t="s">
        <v>175</v>
      </c>
      <c r="E35" s="99" t="s">
        <v>434</v>
      </c>
      <c r="F35" s="99" t="s">
        <v>434</v>
      </c>
      <c r="G35" s="54">
        <v>0</v>
      </c>
      <c r="H35" t="s">
        <v>175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341</v>
      </c>
      <c r="B36" s="98" t="s">
        <v>434</v>
      </c>
      <c r="C36" s="99" t="s">
        <v>434</v>
      </c>
      <c r="D36" s="99" t="s">
        <v>434</v>
      </c>
      <c r="E36" s="99" t="s">
        <v>434</v>
      </c>
      <c r="F36" s="99" t="s">
        <v>434</v>
      </c>
      <c r="G36" s="58">
        <v>0</v>
      </c>
      <c r="H36" s="99" t="s">
        <v>434</v>
      </c>
      <c r="I36" s="99" t="s">
        <v>434</v>
      </c>
      <c r="J36" s="57">
        <v>0</v>
      </c>
      <c r="K36" s="58">
        <v>0</v>
      </c>
      <c r="L36" s="99" t="s">
        <v>434</v>
      </c>
      <c r="M36" s="58">
        <v>0</v>
      </c>
      <c r="N36" s="99" t="s">
        <v>434</v>
      </c>
      <c r="O36" s="57">
        <v>0</v>
      </c>
      <c r="P36" s="57">
        <v>0</v>
      </c>
    </row>
    <row r="37" spans="1:16">
      <c r="A37" t="s">
        <v>175</v>
      </c>
      <c r="B37" t="s">
        <v>175</v>
      </c>
      <c r="C37" s="99" t="s">
        <v>434</v>
      </c>
      <c r="D37" t="s">
        <v>175</v>
      </c>
      <c r="E37" s="99" t="s">
        <v>434</v>
      </c>
      <c r="F37" s="99" t="s">
        <v>434</v>
      </c>
      <c r="G37" s="54">
        <v>0</v>
      </c>
      <c r="H37" t="s">
        <v>175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182</v>
      </c>
      <c r="B38" s="98" t="s">
        <v>434</v>
      </c>
      <c r="C38" s="99" t="s">
        <v>434</v>
      </c>
      <c r="D38" s="99" t="s">
        <v>434</v>
      </c>
      <c r="E38" s="99" t="s">
        <v>434</v>
      </c>
      <c r="F38" s="99" t="s">
        <v>434</v>
      </c>
      <c r="G38" s="99" t="s">
        <v>434</v>
      </c>
      <c r="H38" s="99" t="s">
        <v>434</v>
      </c>
      <c r="I38" s="99" t="s">
        <v>434</v>
      </c>
      <c r="J38" s="99" t="s">
        <v>434</v>
      </c>
      <c r="K38" s="99" t="s">
        <v>434</v>
      </c>
      <c r="L38" s="99" t="s">
        <v>434</v>
      </c>
      <c r="M38" s="99" t="s">
        <v>434</v>
      </c>
      <c r="N38" s="99" t="s">
        <v>434</v>
      </c>
      <c r="O38" s="99" t="s">
        <v>434</v>
      </c>
      <c r="P38" s="99" t="s">
        <v>434</v>
      </c>
    </row>
    <row r="39" spans="1:16">
      <c r="A39" t="s">
        <v>233</v>
      </c>
      <c r="B39" s="98" t="s">
        <v>434</v>
      </c>
      <c r="C39" s="99" t="s">
        <v>434</v>
      </c>
      <c r="D39" s="99" t="s">
        <v>434</v>
      </c>
      <c r="E39" s="99" t="s">
        <v>434</v>
      </c>
      <c r="F39" s="99" t="s">
        <v>434</v>
      </c>
      <c r="G39" s="99" t="s">
        <v>434</v>
      </c>
      <c r="H39" s="99" t="s">
        <v>434</v>
      </c>
      <c r="I39" s="99" t="s">
        <v>434</v>
      </c>
      <c r="J39" s="99" t="s">
        <v>434</v>
      </c>
      <c r="K39" s="99" t="s">
        <v>434</v>
      </c>
      <c r="L39" s="99" t="s">
        <v>434</v>
      </c>
      <c r="M39" s="99" t="s">
        <v>434</v>
      </c>
      <c r="N39" s="99" t="s">
        <v>434</v>
      </c>
      <c r="O39" s="99" t="s">
        <v>434</v>
      </c>
      <c r="P39" s="99" t="s">
        <v>434</v>
      </c>
    </row>
    <row r="40" spans="1:16">
      <c r="A40" t="s">
        <v>234</v>
      </c>
      <c r="B40" s="98" t="s">
        <v>434</v>
      </c>
      <c r="C40" s="99" t="s">
        <v>434</v>
      </c>
      <c r="D40" s="99" t="s">
        <v>434</v>
      </c>
      <c r="E40" s="99" t="s">
        <v>434</v>
      </c>
      <c r="F40" s="99" t="s">
        <v>434</v>
      </c>
      <c r="G40" s="99" t="s">
        <v>434</v>
      </c>
      <c r="H40" s="99" t="s">
        <v>434</v>
      </c>
      <c r="I40" s="99" t="s">
        <v>434</v>
      </c>
      <c r="J40" s="99" t="s">
        <v>434</v>
      </c>
      <c r="K40" s="99" t="s">
        <v>434</v>
      </c>
      <c r="L40" s="99" t="s">
        <v>434</v>
      </c>
      <c r="M40" s="99" t="s">
        <v>434</v>
      </c>
      <c r="N40" s="99" t="s">
        <v>434</v>
      </c>
      <c r="O40" s="99" t="s">
        <v>434</v>
      </c>
      <c r="P40" s="99" t="s">
        <v>434</v>
      </c>
    </row>
    <row r="41" spans="1:16">
      <c r="A41" t="s">
        <v>235</v>
      </c>
      <c r="B41" s="98" t="s">
        <v>434</v>
      </c>
      <c r="C41" s="99" t="s">
        <v>434</v>
      </c>
      <c r="D41" s="99" t="s">
        <v>434</v>
      </c>
      <c r="E41" s="99" t="s">
        <v>434</v>
      </c>
      <c r="F41" s="99" t="s">
        <v>434</v>
      </c>
      <c r="G41" s="99" t="s">
        <v>434</v>
      </c>
      <c r="H41" s="99" t="s">
        <v>434</v>
      </c>
      <c r="I41" s="99" t="s">
        <v>434</v>
      </c>
      <c r="J41" s="99" t="s">
        <v>434</v>
      </c>
      <c r="K41" s="99" t="s">
        <v>434</v>
      </c>
      <c r="L41" s="99" t="s">
        <v>434</v>
      </c>
      <c r="M41" s="99" t="s">
        <v>434</v>
      </c>
      <c r="N41" s="99" t="s">
        <v>434</v>
      </c>
      <c r="O41" s="99" t="s">
        <v>434</v>
      </c>
      <c r="P41" s="99" t="s">
        <v>434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>
      <c r="A1" s="2" t="s">
        <v>0</v>
      </c>
      <c r="B1" s="59" t="s">
        <v>433</v>
      </c>
    </row>
    <row r="2" spans="1:21">
      <c r="A2" s="2" t="s">
        <v>1</v>
      </c>
      <c r="B2" s="9" t="s">
        <v>388</v>
      </c>
    </row>
    <row r="3" spans="1:21">
      <c r="A3" s="2" t="s">
        <v>2</v>
      </c>
      <c r="B3" s="60" t="s">
        <v>389</v>
      </c>
    </row>
    <row r="4" spans="1:21">
      <c r="A4" s="2" t="s">
        <v>3</v>
      </c>
      <c r="B4" s="61" t="s">
        <v>157</v>
      </c>
    </row>
    <row r="5" spans="1:21" s="15" customFormat="1">
      <c r="A5" s="31" t="s">
        <v>92</v>
      </c>
      <c r="B5" s="32" t="s">
        <v>118</v>
      </c>
      <c r="C5" s="32" t="s">
        <v>46</v>
      </c>
      <c r="D5" s="106" t="s">
        <v>47</v>
      </c>
      <c r="E5" s="106" t="s">
        <v>48</v>
      </c>
      <c r="F5" s="106" t="s">
        <v>67</v>
      </c>
      <c r="G5" s="106" t="s">
        <v>49</v>
      </c>
      <c r="H5" s="32" t="s">
        <v>68</v>
      </c>
      <c r="I5" s="32" t="s">
        <v>156</v>
      </c>
      <c r="J5" s="32" t="s">
        <v>50</v>
      </c>
      <c r="K5" s="34" t="s">
        <v>119</v>
      </c>
      <c r="L5" s="106" t="s">
        <v>52</v>
      </c>
      <c r="M5" s="32" t="s">
        <v>147</v>
      </c>
      <c r="N5" s="32" t="s">
        <v>148</v>
      </c>
      <c r="O5" s="32" t="s">
        <v>5</v>
      </c>
      <c r="P5" s="32" t="s">
        <v>54</v>
      </c>
      <c r="Q5" s="33" t="s">
        <v>143</v>
      </c>
      <c r="R5" s="13"/>
      <c r="S5" s="13"/>
      <c r="T5" s="13"/>
      <c r="U5" s="13"/>
    </row>
    <row r="6" spans="1:21" s="15" customFormat="1">
      <c r="A6" s="91" t="s">
        <v>434</v>
      </c>
      <c r="B6" s="114" t="s">
        <v>434</v>
      </c>
      <c r="C6" s="92" t="s">
        <v>434</v>
      </c>
      <c r="D6" s="92" t="s">
        <v>434</v>
      </c>
      <c r="E6" s="92" t="s">
        <v>434</v>
      </c>
      <c r="F6" s="16" t="s">
        <v>70</v>
      </c>
      <c r="G6" s="92" t="s">
        <v>434</v>
      </c>
      <c r="H6" s="16" t="s">
        <v>71</v>
      </c>
      <c r="I6" s="92" t="s">
        <v>434</v>
      </c>
      <c r="J6" s="92" t="s">
        <v>434</v>
      </c>
      <c r="K6" s="16" t="s">
        <v>7</v>
      </c>
      <c r="L6" s="16" t="s">
        <v>7</v>
      </c>
      <c r="M6" s="16" t="s">
        <v>144</v>
      </c>
      <c r="N6" s="92" t="s">
        <v>434</v>
      </c>
      <c r="O6" s="16" t="s">
        <v>145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93" t="s">
        <v>434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94" t="s">
        <v>434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120</v>
      </c>
      <c r="B8" s="109" t="s">
        <v>434</v>
      </c>
      <c r="C8" s="109" t="s">
        <v>434</v>
      </c>
      <c r="D8" s="109" t="s">
        <v>434</v>
      </c>
      <c r="E8" s="109" t="s">
        <v>434</v>
      </c>
      <c r="F8" s="109" t="s">
        <v>434</v>
      </c>
      <c r="G8" s="109" t="s">
        <v>434</v>
      </c>
      <c r="H8" s="109" t="s">
        <v>434</v>
      </c>
      <c r="I8" s="109" t="s">
        <v>434</v>
      </c>
      <c r="J8" s="109" t="s">
        <v>434</v>
      </c>
      <c r="K8" s="109" t="s">
        <v>434</v>
      </c>
      <c r="L8" s="94" t="s">
        <v>434</v>
      </c>
      <c r="M8" s="52">
        <v>0</v>
      </c>
      <c r="N8" s="94" t="s">
        <v>434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160</v>
      </c>
      <c r="B9" s="98" t="s">
        <v>434</v>
      </c>
      <c r="C9" s="98" t="s">
        <v>434</v>
      </c>
      <c r="D9" s="99" t="s">
        <v>434</v>
      </c>
      <c r="E9" s="99" t="s">
        <v>434</v>
      </c>
      <c r="F9" s="99" t="s">
        <v>434</v>
      </c>
      <c r="G9" s="99" t="s">
        <v>434</v>
      </c>
      <c r="H9" s="58">
        <v>0</v>
      </c>
      <c r="I9" s="99" t="s">
        <v>434</v>
      </c>
      <c r="J9" s="99" t="s">
        <v>434</v>
      </c>
      <c r="K9" s="99" t="s">
        <v>434</v>
      </c>
      <c r="L9" s="57">
        <v>0</v>
      </c>
      <c r="M9" s="58">
        <v>0</v>
      </c>
      <c r="N9" s="99" t="s">
        <v>434</v>
      </c>
      <c r="O9" s="58">
        <v>0</v>
      </c>
      <c r="P9" s="57">
        <v>0</v>
      </c>
      <c r="Q9" s="57">
        <v>0</v>
      </c>
    </row>
    <row r="10" spans="1:21">
      <c r="A10" s="56" t="s">
        <v>365</v>
      </c>
      <c r="B10" s="98" t="s">
        <v>434</v>
      </c>
      <c r="C10" s="98" t="s">
        <v>434</v>
      </c>
      <c r="D10" s="99" t="s">
        <v>434</v>
      </c>
      <c r="E10" s="99" t="s">
        <v>434</v>
      </c>
      <c r="F10" s="99" t="s">
        <v>434</v>
      </c>
      <c r="G10" s="99" t="s">
        <v>434</v>
      </c>
      <c r="H10" s="58">
        <v>0</v>
      </c>
      <c r="I10" s="99" t="s">
        <v>434</v>
      </c>
      <c r="J10" s="99" t="s">
        <v>434</v>
      </c>
      <c r="K10" s="99" t="s">
        <v>434</v>
      </c>
      <c r="L10" s="57">
        <v>0</v>
      </c>
      <c r="M10" s="58">
        <v>0</v>
      </c>
      <c r="N10" s="99" t="s">
        <v>434</v>
      </c>
      <c r="O10" s="58">
        <v>0</v>
      </c>
      <c r="P10" s="57">
        <v>0</v>
      </c>
      <c r="Q10" s="57">
        <v>0</v>
      </c>
    </row>
    <row r="11" spans="1:21">
      <c r="A11" t="s">
        <v>175</v>
      </c>
      <c r="B11" s="98" t="s">
        <v>434</v>
      </c>
      <c r="C11" t="s">
        <v>175</v>
      </c>
      <c r="D11" s="99" t="s">
        <v>434</v>
      </c>
      <c r="E11" t="s">
        <v>175</v>
      </c>
      <c r="F11" s="99" t="s">
        <v>434</v>
      </c>
      <c r="G11" s="99" t="s">
        <v>434</v>
      </c>
      <c r="H11" s="54">
        <v>0</v>
      </c>
      <c r="I11" t="s">
        <v>175</v>
      </c>
      <c r="J11" t="s">
        <v>175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366</v>
      </c>
      <c r="B12" s="98" t="s">
        <v>434</v>
      </c>
      <c r="C12" s="98" t="s">
        <v>434</v>
      </c>
      <c r="D12" s="99" t="s">
        <v>434</v>
      </c>
      <c r="E12" s="99" t="s">
        <v>434</v>
      </c>
      <c r="F12" s="99" t="s">
        <v>434</v>
      </c>
      <c r="G12" s="99" t="s">
        <v>434</v>
      </c>
      <c r="H12" s="58">
        <v>0</v>
      </c>
      <c r="I12" s="99" t="s">
        <v>434</v>
      </c>
      <c r="J12" s="99" t="s">
        <v>434</v>
      </c>
      <c r="K12" s="99" t="s">
        <v>434</v>
      </c>
      <c r="L12" s="57">
        <v>0</v>
      </c>
      <c r="M12" s="58">
        <v>0</v>
      </c>
      <c r="N12" s="99" t="s">
        <v>434</v>
      </c>
      <c r="O12" s="58">
        <v>0</v>
      </c>
      <c r="P12" s="57">
        <v>0</v>
      </c>
      <c r="Q12" s="57">
        <v>0</v>
      </c>
    </row>
    <row r="13" spans="1:21">
      <c r="A13" t="s">
        <v>175</v>
      </c>
      <c r="B13" s="98" t="s">
        <v>434</v>
      </c>
      <c r="C13" t="s">
        <v>175</v>
      </c>
      <c r="D13" s="99" t="s">
        <v>434</v>
      </c>
      <c r="E13" t="s">
        <v>175</v>
      </c>
      <c r="F13" s="99" t="s">
        <v>434</v>
      </c>
      <c r="G13" s="99" t="s">
        <v>434</v>
      </c>
      <c r="H13" s="54">
        <v>0</v>
      </c>
      <c r="I13" t="s">
        <v>175</v>
      </c>
      <c r="J13" t="s">
        <v>175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367</v>
      </c>
      <c r="B14" s="98" t="s">
        <v>434</v>
      </c>
      <c r="C14" s="98" t="s">
        <v>434</v>
      </c>
      <c r="D14" s="99" t="s">
        <v>434</v>
      </c>
      <c r="E14" s="99" t="s">
        <v>434</v>
      </c>
      <c r="F14" s="99" t="s">
        <v>434</v>
      </c>
      <c r="G14" s="99" t="s">
        <v>434</v>
      </c>
      <c r="H14" s="58">
        <v>0</v>
      </c>
      <c r="I14" s="99" t="s">
        <v>434</v>
      </c>
      <c r="J14" s="99" t="s">
        <v>434</v>
      </c>
      <c r="K14" s="99" t="s">
        <v>434</v>
      </c>
      <c r="L14" s="57">
        <v>0</v>
      </c>
      <c r="M14" s="58">
        <v>0</v>
      </c>
      <c r="N14" s="99" t="s">
        <v>434</v>
      </c>
      <c r="O14" s="58">
        <v>0</v>
      </c>
      <c r="P14" s="57">
        <v>0</v>
      </c>
      <c r="Q14" s="57">
        <v>0</v>
      </c>
    </row>
    <row r="15" spans="1:21">
      <c r="A15" t="s">
        <v>175</v>
      </c>
      <c r="B15" s="98" t="s">
        <v>434</v>
      </c>
      <c r="C15" t="s">
        <v>175</v>
      </c>
      <c r="D15" s="99" t="s">
        <v>434</v>
      </c>
      <c r="E15" t="s">
        <v>175</v>
      </c>
      <c r="F15" s="99" t="s">
        <v>434</v>
      </c>
      <c r="G15" s="99" t="s">
        <v>434</v>
      </c>
      <c r="H15" s="54">
        <v>0</v>
      </c>
      <c r="I15" t="s">
        <v>175</v>
      </c>
      <c r="J15" t="s">
        <v>175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368</v>
      </c>
      <c r="B16" s="98" t="s">
        <v>434</v>
      </c>
      <c r="C16" s="98" t="s">
        <v>434</v>
      </c>
      <c r="D16" s="99" t="s">
        <v>434</v>
      </c>
      <c r="E16" s="99" t="s">
        <v>434</v>
      </c>
      <c r="F16" s="99" t="s">
        <v>434</v>
      </c>
      <c r="G16" s="99" t="s">
        <v>434</v>
      </c>
      <c r="H16" s="58">
        <v>0</v>
      </c>
      <c r="I16" s="99" t="s">
        <v>434</v>
      </c>
      <c r="J16" s="99" t="s">
        <v>434</v>
      </c>
      <c r="K16" s="99" t="s">
        <v>434</v>
      </c>
      <c r="L16" s="57">
        <v>0</v>
      </c>
      <c r="M16" s="58">
        <v>0</v>
      </c>
      <c r="N16" s="99" t="s">
        <v>434</v>
      </c>
      <c r="O16" s="58">
        <v>0</v>
      </c>
      <c r="P16" s="57">
        <v>0</v>
      </c>
      <c r="Q16" s="57">
        <v>0</v>
      </c>
    </row>
    <row r="17" spans="1:17">
      <c r="A17" t="s">
        <v>175</v>
      </c>
      <c r="B17" s="98" t="s">
        <v>434</v>
      </c>
      <c r="C17" t="s">
        <v>175</v>
      </c>
      <c r="D17" s="99" t="s">
        <v>434</v>
      </c>
      <c r="E17" t="s">
        <v>175</v>
      </c>
      <c r="F17" s="99" t="s">
        <v>434</v>
      </c>
      <c r="G17" s="99" t="s">
        <v>434</v>
      </c>
      <c r="H17" s="54">
        <v>0</v>
      </c>
      <c r="I17" t="s">
        <v>175</v>
      </c>
      <c r="J17" t="s">
        <v>175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369</v>
      </c>
      <c r="B18" s="98" t="s">
        <v>434</v>
      </c>
      <c r="C18" s="98" t="s">
        <v>434</v>
      </c>
      <c r="D18" s="99" t="s">
        <v>434</v>
      </c>
      <c r="E18" s="99" t="s">
        <v>434</v>
      </c>
      <c r="F18" s="99" t="s">
        <v>434</v>
      </c>
      <c r="G18" s="99" t="s">
        <v>434</v>
      </c>
      <c r="H18" s="58">
        <v>0</v>
      </c>
      <c r="I18" s="99" t="s">
        <v>434</v>
      </c>
      <c r="J18" s="99" t="s">
        <v>434</v>
      </c>
      <c r="K18" s="99" t="s">
        <v>434</v>
      </c>
      <c r="L18" s="57">
        <v>0</v>
      </c>
      <c r="M18" s="58">
        <v>0</v>
      </c>
      <c r="N18" s="99" t="s">
        <v>434</v>
      </c>
      <c r="O18" s="58">
        <v>0</v>
      </c>
      <c r="P18" s="57">
        <v>0</v>
      </c>
      <c r="Q18" s="57">
        <v>0</v>
      </c>
    </row>
    <row r="19" spans="1:17">
      <c r="A19" t="s">
        <v>175</v>
      </c>
      <c r="B19" s="98" t="s">
        <v>434</v>
      </c>
      <c r="C19" t="s">
        <v>175</v>
      </c>
      <c r="D19" s="99" t="s">
        <v>434</v>
      </c>
      <c r="E19" t="s">
        <v>175</v>
      </c>
      <c r="F19" s="99" t="s">
        <v>434</v>
      </c>
      <c r="G19" s="99" t="s">
        <v>434</v>
      </c>
      <c r="H19" s="54">
        <v>0</v>
      </c>
      <c r="I19" t="s">
        <v>175</v>
      </c>
      <c r="J19" t="s">
        <v>175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370</v>
      </c>
      <c r="B20" s="98" t="s">
        <v>434</v>
      </c>
      <c r="C20" s="98" t="s">
        <v>434</v>
      </c>
      <c r="D20" s="99" t="s">
        <v>434</v>
      </c>
      <c r="E20" s="99" t="s">
        <v>434</v>
      </c>
      <c r="F20" s="99" t="s">
        <v>434</v>
      </c>
      <c r="G20" s="99" t="s">
        <v>434</v>
      </c>
      <c r="H20" s="58">
        <v>0</v>
      </c>
      <c r="I20" s="99" t="s">
        <v>434</v>
      </c>
      <c r="J20" s="99" t="s">
        <v>434</v>
      </c>
      <c r="K20" s="99" t="s">
        <v>434</v>
      </c>
      <c r="L20" s="57">
        <v>0</v>
      </c>
      <c r="M20" s="58">
        <v>0</v>
      </c>
      <c r="N20" s="99" t="s">
        <v>434</v>
      </c>
      <c r="O20" s="58">
        <v>0</v>
      </c>
      <c r="P20" s="57">
        <v>0</v>
      </c>
      <c r="Q20" s="57">
        <v>0</v>
      </c>
    </row>
    <row r="21" spans="1:17">
      <c r="A21" s="56" t="s">
        <v>371</v>
      </c>
      <c r="B21" s="98" t="s">
        <v>434</v>
      </c>
      <c r="C21" s="98" t="s">
        <v>434</v>
      </c>
      <c r="D21" s="99" t="s">
        <v>434</v>
      </c>
      <c r="E21" s="99" t="s">
        <v>434</v>
      </c>
      <c r="F21" s="99" t="s">
        <v>434</v>
      </c>
      <c r="G21" s="99" t="s">
        <v>434</v>
      </c>
      <c r="H21" s="58">
        <v>0</v>
      </c>
      <c r="I21" s="99" t="s">
        <v>434</v>
      </c>
      <c r="J21" s="99" t="s">
        <v>434</v>
      </c>
      <c r="K21" s="99" t="s">
        <v>434</v>
      </c>
      <c r="L21" s="57">
        <v>0</v>
      </c>
      <c r="M21" s="58">
        <v>0</v>
      </c>
      <c r="N21" s="99" t="s">
        <v>434</v>
      </c>
      <c r="O21" s="58">
        <v>0</v>
      </c>
      <c r="P21" s="57">
        <v>0</v>
      </c>
      <c r="Q21" s="57">
        <v>0</v>
      </c>
    </row>
    <row r="22" spans="1:17">
      <c r="A22" t="s">
        <v>175</v>
      </c>
      <c r="B22" s="98" t="s">
        <v>434</v>
      </c>
      <c r="C22" t="s">
        <v>175</v>
      </c>
      <c r="D22" s="99" t="s">
        <v>434</v>
      </c>
      <c r="E22" t="s">
        <v>175</v>
      </c>
      <c r="F22" s="99" t="s">
        <v>434</v>
      </c>
      <c r="G22" s="99" t="s">
        <v>434</v>
      </c>
      <c r="H22" s="54">
        <v>0</v>
      </c>
      <c r="I22" t="s">
        <v>175</v>
      </c>
      <c r="J22" t="s">
        <v>175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372</v>
      </c>
      <c r="B23" s="98" t="s">
        <v>434</v>
      </c>
      <c r="C23" s="98" t="s">
        <v>434</v>
      </c>
      <c r="D23" s="99" t="s">
        <v>434</v>
      </c>
      <c r="E23" s="99" t="s">
        <v>434</v>
      </c>
      <c r="F23" s="99" t="s">
        <v>434</v>
      </c>
      <c r="G23" s="99" t="s">
        <v>434</v>
      </c>
      <c r="H23" s="58">
        <v>0</v>
      </c>
      <c r="I23" s="99" t="s">
        <v>434</v>
      </c>
      <c r="J23" s="99" t="s">
        <v>434</v>
      </c>
      <c r="K23" s="99" t="s">
        <v>434</v>
      </c>
      <c r="L23" s="57">
        <v>0</v>
      </c>
      <c r="M23" s="58">
        <v>0</v>
      </c>
      <c r="N23" s="99" t="s">
        <v>434</v>
      </c>
      <c r="O23" s="58">
        <v>0</v>
      </c>
      <c r="P23" s="57">
        <v>0</v>
      </c>
      <c r="Q23" s="57">
        <v>0</v>
      </c>
    </row>
    <row r="24" spans="1:17">
      <c r="A24" t="s">
        <v>175</v>
      </c>
      <c r="B24" s="98" t="s">
        <v>434</v>
      </c>
      <c r="C24" t="s">
        <v>175</v>
      </c>
      <c r="D24" s="99" t="s">
        <v>434</v>
      </c>
      <c r="E24" t="s">
        <v>175</v>
      </c>
      <c r="F24" s="99" t="s">
        <v>434</v>
      </c>
      <c r="G24" s="99" t="s">
        <v>434</v>
      </c>
      <c r="H24" s="54">
        <v>0</v>
      </c>
      <c r="I24" t="s">
        <v>175</v>
      </c>
      <c r="J24" t="s">
        <v>175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373</v>
      </c>
      <c r="B25" s="98" t="s">
        <v>434</v>
      </c>
      <c r="C25" s="98" t="s">
        <v>434</v>
      </c>
      <c r="D25" s="99" t="s">
        <v>434</v>
      </c>
      <c r="E25" s="99" t="s">
        <v>434</v>
      </c>
      <c r="F25" s="99" t="s">
        <v>434</v>
      </c>
      <c r="G25" s="99" t="s">
        <v>434</v>
      </c>
      <c r="H25" s="58">
        <v>0</v>
      </c>
      <c r="I25" s="99" t="s">
        <v>434</v>
      </c>
      <c r="J25" s="99" t="s">
        <v>434</v>
      </c>
      <c r="K25" s="99" t="s">
        <v>434</v>
      </c>
      <c r="L25" s="57">
        <v>0</v>
      </c>
      <c r="M25" s="58">
        <v>0</v>
      </c>
      <c r="N25" s="99" t="s">
        <v>434</v>
      </c>
      <c r="O25" s="58">
        <v>0</v>
      </c>
      <c r="P25" s="57">
        <v>0</v>
      </c>
      <c r="Q25" s="57">
        <v>0</v>
      </c>
    </row>
    <row r="26" spans="1:17">
      <c r="A26" t="s">
        <v>175</v>
      </c>
      <c r="B26" s="98" t="s">
        <v>434</v>
      </c>
      <c r="C26" t="s">
        <v>175</v>
      </c>
      <c r="D26" s="99" t="s">
        <v>434</v>
      </c>
      <c r="E26" t="s">
        <v>175</v>
      </c>
      <c r="F26" s="99" t="s">
        <v>434</v>
      </c>
      <c r="G26" s="99" t="s">
        <v>434</v>
      </c>
      <c r="H26" s="54">
        <v>0</v>
      </c>
      <c r="I26" t="s">
        <v>175</v>
      </c>
      <c r="J26" t="s">
        <v>175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374</v>
      </c>
      <c r="B27" s="98" t="s">
        <v>434</v>
      </c>
      <c r="C27" s="98" t="s">
        <v>434</v>
      </c>
      <c r="D27" s="99" t="s">
        <v>434</v>
      </c>
      <c r="E27" s="99" t="s">
        <v>434</v>
      </c>
      <c r="F27" s="99" t="s">
        <v>434</v>
      </c>
      <c r="G27" s="99" t="s">
        <v>434</v>
      </c>
      <c r="H27" s="58">
        <v>0</v>
      </c>
      <c r="I27" s="99" t="s">
        <v>434</v>
      </c>
      <c r="J27" s="99" t="s">
        <v>434</v>
      </c>
      <c r="K27" s="99" t="s">
        <v>434</v>
      </c>
      <c r="L27" s="57">
        <v>0</v>
      </c>
      <c r="M27" s="58">
        <v>0</v>
      </c>
      <c r="N27" s="99" t="s">
        <v>434</v>
      </c>
      <c r="O27" s="58">
        <v>0</v>
      </c>
      <c r="P27" s="57">
        <v>0</v>
      </c>
      <c r="Q27" s="57">
        <v>0</v>
      </c>
    </row>
    <row r="28" spans="1:17">
      <c r="A28" t="s">
        <v>175</v>
      </c>
      <c r="B28" s="98" t="s">
        <v>434</v>
      </c>
      <c r="C28" t="s">
        <v>175</v>
      </c>
      <c r="D28" s="99" t="s">
        <v>434</v>
      </c>
      <c r="E28" t="s">
        <v>175</v>
      </c>
      <c r="F28" s="99" t="s">
        <v>434</v>
      </c>
      <c r="G28" s="99" t="s">
        <v>434</v>
      </c>
      <c r="H28" s="54">
        <v>0</v>
      </c>
      <c r="I28" t="s">
        <v>175</v>
      </c>
      <c r="J28" t="s">
        <v>175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180</v>
      </c>
      <c r="B29" s="98" t="s">
        <v>434</v>
      </c>
      <c r="C29" s="98" t="s">
        <v>434</v>
      </c>
      <c r="D29" s="99" t="s">
        <v>434</v>
      </c>
      <c r="E29" s="99" t="s">
        <v>434</v>
      </c>
      <c r="F29" s="99" t="s">
        <v>434</v>
      </c>
      <c r="G29" s="99" t="s">
        <v>434</v>
      </c>
      <c r="H29" s="58">
        <v>0</v>
      </c>
      <c r="I29" s="99" t="s">
        <v>434</v>
      </c>
      <c r="J29" s="99" t="s">
        <v>434</v>
      </c>
      <c r="K29" s="99" t="s">
        <v>434</v>
      </c>
      <c r="L29" s="57">
        <v>0</v>
      </c>
      <c r="M29" s="58">
        <v>0</v>
      </c>
      <c r="N29" s="99" t="s">
        <v>434</v>
      </c>
      <c r="O29" s="58">
        <v>0</v>
      </c>
      <c r="P29" s="57">
        <v>0</v>
      </c>
      <c r="Q29" s="57">
        <v>0</v>
      </c>
    </row>
    <row r="30" spans="1:17">
      <c r="A30" s="56" t="s">
        <v>375</v>
      </c>
      <c r="B30" s="98" t="s">
        <v>434</v>
      </c>
      <c r="C30" s="98" t="s">
        <v>434</v>
      </c>
      <c r="D30" s="99" t="s">
        <v>434</v>
      </c>
      <c r="E30" s="99" t="s">
        <v>434</v>
      </c>
      <c r="F30" s="99" t="s">
        <v>434</v>
      </c>
      <c r="G30" s="99" t="s">
        <v>434</v>
      </c>
      <c r="H30" s="58">
        <v>0</v>
      </c>
      <c r="I30" s="99" t="s">
        <v>434</v>
      </c>
      <c r="J30" s="99" t="s">
        <v>434</v>
      </c>
      <c r="K30" s="99" t="s">
        <v>434</v>
      </c>
      <c r="L30" s="57">
        <v>0</v>
      </c>
      <c r="M30" s="58">
        <v>0</v>
      </c>
      <c r="N30" s="99" t="s">
        <v>434</v>
      </c>
      <c r="O30" s="58">
        <v>0</v>
      </c>
      <c r="P30" s="57">
        <v>0</v>
      </c>
      <c r="Q30" s="57">
        <v>0</v>
      </c>
    </row>
    <row r="31" spans="1:17">
      <c r="A31" t="s">
        <v>175</v>
      </c>
      <c r="B31" s="98" t="s">
        <v>434</v>
      </c>
      <c r="C31" t="s">
        <v>175</v>
      </c>
      <c r="D31" s="99" t="s">
        <v>434</v>
      </c>
      <c r="E31" t="s">
        <v>175</v>
      </c>
      <c r="F31" s="99" t="s">
        <v>434</v>
      </c>
      <c r="G31" s="99" t="s">
        <v>434</v>
      </c>
      <c r="H31" s="54">
        <v>0</v>
      </c>
      <c r="I31" t="s">
        <v>175</v>
      </c>
      <c r="J31" t="s">
        <v>175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367</v>
      </c>
      <c r="B32" s="98" t="s">
        <v>434</v>
      </c>
      <c r="C32" s="98" t="s">
        <v>434</v>
      </c>
      <c r="D32" s="99" t="s">
        <v>434</v>
      </c>
      <c r="E32" s="99" t="s">
        <v>434</v>
      </c>
      <c r="F32" s="99" t="s">
        <v>434</v>
      </c>
      <c r="G32" s="99" t="s">
        <v>434</v>
      </c>
      <c r="H32" s="58">
        <v>0</v>
      </c>
      <c r="I32" s="99" t="s">
        <v>434</v>
      </c>
      <c r="J32" s="99" t="s">
        <v>434</v>
      </c>
      <c r="K32" s="99" t="s">
        <v>434</v>
      </c>
      <c r="L32" s="57">
        <v>0</v>
      </c>
      <c r="M32" s="58">
        <v>0</v>
      </c>
      <c r="N32" s="99" t="s">
        <v>434</v>
      </c>
      <c r="O32" s="58">
        <v>0</v>
      </c>
      <c r="P32" s="57">
        <v>0</v>
      </c>
      <c r="Q32" s="57">
        <v>0</v>
      </c>
    </row>
    <row r="33" spans="1:17">
      <c r="A33" t="s">
        <v>175</v>
      </c>
      <c r="B33" s="98" t="s">
        <v>434</v>
      </c>
      <c r="C33" t="s">
        <v>175</v>
      </c>
      <c r="D33" s="99" t="s">
        <v>434</v>
      </c>
      <c r="E33" t="s">
        <v>175</v>
      </c>
      <c r="F33" s="99" t="s">
        <v>434</v>
      </c>
      <c r="G33" s="99" t="s">
        <v>434</v>
      </c>
      <c r="H33" s="54">
        <v>0</v>
      </c>
      <c r="I33" t="s">
        <v>175</v>
      </c>
      <c r="J33" t="s">
        <v>175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368</v>
      </c>
      <c r="B34" s="98" t="s">
        <v>434</v>
      </c>
      <c r="C34" s="98" t="s">
        <v>434</v>
      </c>
      <c r="D34" s="99" t="s">
        <v>434</v>
      </c>
      <c r="E34" s="99" t="s">
        <v>434</v>
      </c>
      <c r="F34" s="99" t="s">
        <v>434</v>
      </c>
      <c r="G34" s="99" t="s">
        <v>434</v>
      </c>
      <c r="H34" s="58">
        <v>0</v>
      </c>
      <c r="I34" s="99" t="s">
        <v>434</v>
      </c>
      <c r="J34" s="99" t="s">
        <v>434</v>
      </c>
      <c r="K34" s="99" t="s">
        <v>434</v>
      </c>
      <c r="L34" s="57">
        <v>0</v>
      </c>
      <c r="M34" s="58">
        <v>0</v>
      </c>
      <c r="N34" s="99" t="s">
        <v>434</v>
      </c>
      <c r="O34" s="58">
        <v>0</v>
      </c>
      <c r="P34" s="57">
        <v>0</v>
      </c>
      <c r="Q34" s="57">
        <v>0</v>
      </c>
    </row>
    <row r="35" spans="1:17">
      <c r="A35" t="s">
        <v>175</v>
      </c>
      <c r="B35" s="98" t="s">
        <v>434</v>
      </c>
      <c r="C35" t="s">
        <v>175</v>
      </c>
      <c r="D35" s="99" t="s">
        <v>434</v>
      </c>
      <c r="E35" t="s">
        <v>175</v>
      </c>
      <c r="F35" s="99" t="s">
        <v>434</v>
      </c>
      <c r="G35" s="99" t="s">
        <v>434</v>
      </c>
      <c r="H35" s="54">
        <v>0</v>
      </c>
      <c r="I35" t="s">
        <v>175</v>
      </c>
      <c r="J35" t="s">
        <v>175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374</v>
      </c>
      <c r="B36" s="98" t="s">
        <v>434</v>
      </c>
      <c r="C36" s="98" t="s">
        <v>434</v>
      </c>
      <c r="D36" s="99" t="s">
        <v>434</v>
      </c>
      <c r="E36" s="99" t="s">
        <v>434</v>
      </c>
      <c r="F36" s="99" t="s">
        <v>434</v>
      </c>
      <c r="G36" s="99" t="s">
        <v>434</v>
      </c>
      <c r="H36" s="58">
        <v>0</v>
      </c>
      <c r="I36" s="99" t="s">
        <v>434</v>
      </c>
      <c r="J36" s="99" t="s">
        <v>434</v>
      </c>
      <c r="K36" s="99" t="s">
        <v>434</v>
      </c>
      <c r="L36" s="57">
        <v>0</v>
      </c>
      <c r="M36" s="58">
        <v>0</v>
      </c>
      <c r="N36" s="99" t="s">
        <v>434</v>
      </c>
      <c r="O36" s="58">
        <v>0</v>
      </c>
      <c r="P36" s="57">
        <v>0</v>
      </c>
      <c r="Q36" s="57">
        <v>0</v>
      </c>
    </row>
    <row r="37" spans="1:17">
      <c r="A37" t="s">
        <v>175</v>
      </c>
      <c r="B37" s="98" t="s">
        <v>434</v>
      </c>
      <c r="C37" t="s">
        <v>175</v>
      </c>
      <c r="D37" s="99" t="s">
        <v>434</v>
      </c>
      <c r="E37" t="s">
        <v>175</v>
      </c>
      <c r="F37" s="99" t="s">
        <v>434</v>
      </c>
      <c r="G37" s="99" t="s">
        <v>434</v>
      </c>
      <c r="H37" s="54">
        <v>0</v>
      </c>
      <c r="I37" t="s">
        <v>175</v>
      </c>
      <c r="J37" t="s">
        <v>175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182</v>
      </c>
      <c r="B38" s="98" t="s">
        <v>434</v>
      </c>
      <c r="C38" s="98" t="s">
        <v>434</v>
      </c>
      <c r="D38" s="99" t="s">
        <v>434</v>
      </c>
      <c r="E38" s="99" t="s">
        <v>434</v>
      </c>
      <c r="F38" s="99" t="s">
        <v>434</v>
      </c>
      <c r="G38" s="99" t="s">
        <v>434</v>
      </c>
      <c r="H38" s="99" t="s">
        <v>434</v>
      </c>
      <c r="I38" s="99" t="s">
        <v>434</v>
      </c>
      <c r="J38" s="99" t="s">
        <v>434</v>
      </c>
      <c r="K38" s="99" t="s">
        <v>434</v>
      </c>
      <c r="L38" s="99" t="s">
        <v>434</v>
      </c>
      <c r="M38" s="99" t="s">
        <v>434</v>
      </c>
      <c r="N38" s="99" t="s">
        <v>434</v>
      </c>
      <c r="O38" s="99" t="s">
        <v>434</v>
      </c>
      <c r="P38" s="99" t="s">
        <v>434</v>
      </c>
      <c r="Q38" s="99" t="s">
        <v>434</v>
      </c>
    </row>
    <row r="39" spans="1:17">
      <c r="A39" t="s">
        <v>233</v>
      </c>
      <c r="B39" s="98" t="s">
        <v>434</v>
      </c>
      <c r="C39" s="98" t="s">
        <v>434</v>
      </c>
      <c r="D39" s="99" t="s">
        <v>434</v>
      </c>
      <c r="E39" s="99" t="s">
        <v>434</v>
      </c>
      <c r="F39" s="99" t="s">
        <v>434</v>
      </c>
      <c r="G39" s="99" t="s">
        <v>434</v>
      </c>
      <c r="H39" s="99" t="s">
        <v>434</v>
      </c>
      <c r="I39" s="99" t="s">
        <v>434</v>
      </c>
      <c r="J39" s="99" t="s">
        <v>434</v>
      </c>
      <c r="K39" s="99" t="s">
        <v>434</v>
      </c>
      <c r="L39" s="99" t="s">
        <v>434</v>
      </c>
      <c r="M39" s="99" t="s">
        <v>434</v>
      </c>
      <c r="N39" s="99" t="s">
        <v>434</v>
      </c>
      <c r="O39" s="99" t="s">
        <v>434</v>
      </c>
      <c r="P39" s="99" t="s">
        <v>434</v>
      </c>
      <c r="Q39" s="99" t="s">
        <v>434</v>
      </c>
    </row>
    <row r="40" spans="1:17">
      <c r="A40" t="s">
        <v>234</v>
      </c>
      <c r="B40" s="98" t="s">
        <v>434</v>
      </c>
      <c r="C40" s="98" t="s">
        <v>434</v>
      </c>
      <c r="D40" s="99" t="s">
        <v>434</v>
      </c>
      <c r="E40" s="99" t="s">
        <v>434</v>
      </c>
      <c r="F40" s="99" t="s">
        <v>434</v>
      </c>
      <c r="G40" s="99" t="s">
        <v>434</v>
      </c>
      <c r="H40" s="99" t="s">
        <v>434</v>
      </c>
      <c r="I40" s="99" t="s">
        <v>434</v>
      </c>
      <c r="J40" s="99" t="s">
        <v>434</v>
      </c>
      <c r="K40" s="99" t="s">
        <v>434</v>
      </c>
      <c r="L40" s="99" t="s">
        <v>434</v>
      </c>
      <c r="M40" s="99" t="s">
        <v>434</v>
      </c>
      <c r="N40" s="99" t="s">
        <v>434</v>
      </c>
      <c r="O40" s="99" t="s">
        <v>434</v>
      </c>
      <c r="P40" s="99" t="s">
        <v>434</v>
      </c>
      <c r="Q40" s="99" t="s">
        <v>434</v>
      </c>
    </row>
    <row r="41" spans="1:17">
      <c r="A41" t="s">
        <v>235</v>
      </c>
      <c r="B41" s="98" t="s">
        <v>434</v>
      </c>
      <c r="C41" s="98" t="s">
        <v>434</v>
      </c>
      <c r="D41" s="99" t="s">
        <v>434</v>
      </c>
      <c r="E41" s="99" t="s">
        <v>434</v>
      </c>
      <c r="F41" s="99" t="s">
        <v>434</v>
      </c>
      <c r="G41" s="99" t="s">
        <v>434</v>
      </c>
      <c r="H41" s="99" t="s">
        <v>434</v>
      </c>
      <c r="I41" s="99" t="s">
        <v>434</v>
      </c>
      <c r="J41" s="99" t="s">
        <v>434</v>
      </c>
      <c r="K41" s="99" t="s">
        <v>434</v>
      </c>
      <c r="L41" s="99" t="s">
        <v>434</v>
      </c>
      <c r="M41" s="99" t="s">
        <v>434</v>
      </c>
      <c r="N41" s="99" t="s">
        <v>434</v>
      </c>
      <c r="O41" s="99" t="s">
        <v>434</v>
      </c>
      <c r="P41" s="99" t="s">
        <v>434</v>
      </c>
      <c r="Q41" s="99" t="s">
        <v>434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>
      <c r="A1" s="2" t="s">
        <v>0</v>
      </c>
      <c r="B1" s="59" t="s">
        <v>433</v>
      </c>
    </row>
    <row r="2" spans="1:20">
      <c r="A2" s="2" t="s">
        <v>1</v>
      </c>
      <c r="B2" s="9" t="s">
        <v>388</v>
      </c>
    </row>
    <row r="3" spans="1:20">
      <c r="A3" s="2" t="s">
        <v>2</v>
      </c>
      <c r="B3" s="60" t="s">
        <v>389</v>
      </c>
    </row>
    <row r="4" spans="1:20">
      <c r="A4" s="2" t="s">
        <v>3</v>
      </c>
      <c r="B4" s="61" t="s">
        <v>157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121</v>
      </c>
      <c r="I5" s="32" t="s">
        <v>52</v>
      </c>
      <c r="J5" s="32" t="s">
        <v>147</v>
      </c>
      <c r="K5" s="32" t="s">
        <v>148</v>
      </c>
      <c r="L5" s="32" t="s">
        <v>5</v>
      </c>
      <c r="M5" s="32" t="s">
        <v>54</v>
      </c>
      <c r="N5" s="33" t="s">
        <v>143</v>
      </c>
      <c r="O5" s="13"/>
      <c r="P5" s="13"/>
      <c r="Q5" s="13"/>
      <c r="R5" s="13"/>
      <c r="S5" s="13"/>
      <c r="T5" s="13"/>
    </row>
    <row r="6" spans="1:20" s="15" customFormat="1">
      <c r="A6" s="91" t="s">
        <v>434</v>
      </c>
      <c r="B6" s="92" t="s">
        <v>434</v>
      </c>
      <c r="C6" s="92" t="s">
        <v>434</v>
      </c>
      <c r="D6" s="92" t="s">
        <v>434</v>
      </c>
      <c r="E6" s="92" t="s">
        <v>434</v>
      </c>
      <c r="F6" s="20" t="s">
        <v>71</v>
      </c>
      <c r="G6" s="92" t="s">
        <v>434</v>
      </c>
      <c r="H6" s="20" t="s">
        <v>7</v>
      </c>
      <c r="I6" s="20" t="s">
        <v>7</v>
      </c>
      <c r="J6" s="20" t="s">
        <v>144</v>
      </c>
      <c r="K6" s="92" t="s">
        <v>434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93" t="s">
        <v>434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122</v>
      </c>
      <c r="B8" s="94" t="s">
        <v>434</v>
      </c>
      <c r="C8" s="94" t="s">
        <v>434</v>
      </c>
      <c r="D8" s="94" t="s">
        <v>434</v>
      </c>
      <c r="E8" s="94" t="s">
        <v>434</v>
      </c>
      <c r="F8" s="94" t="s">
        <v>434</v>
      </c>
      <c r="G8" s="94" t="s">
        <v>434</v>
      </c>
      <c r="H8" s="94" t="s">
        <v>434</v>
      </c>
      <c r="I8" s="94" t="s">
        <v>434</v>
      </c>
      <c r="J8" s="52">
        <v>0</v>
      </c>
      <c r="K8" s="94" t="s">
        <v>434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160</v>
      </c>
      <c r="B9" s="98" t="s">
        <v>434</v>
      </c>
      <c r="C9" s="98" t="s">
        <v>434</v>
      </c>
      <c r="D9" s="99" t="s">
        <v>434</v>
      </c>
      <c r="E9" s="99" t="s">
        <v>434</v>
      </c>
      <c r="F9" s="58">
        <v>0</v>
      </c>
      <c r="G9" s="99" t="s">
        <v>434</v>
      </c>
      <c r="H9" s="99" t="s">
        <v>434</v>
      </c>
      <c r="I9" s="57">
        <v>0</v>
      </c>
      <c r="J9" s="58">
        <v>0</v>
      </c>
      <c r="K9" s="99" t="s">
        <v>434</v>
      </c>
      <c r="L9" s="58">
        <v>0</v>
      </c>
      <c r="M9" s="57">
        <v>0</v>
      </c>
      <c r="N9" s="57">
        <v>0</v>
      </c>
    </row>
    <row r="10" spans="1:20">
      <c r="A10" s="56" t="s">
        <v>351</v>
      </c>
      <c r="B10" s="98" t="s">
        <v>434</v>
      </c>
      <c r="C10" s="98" t="s">
        <v>434</v>
      </c>
      <c r="D10" s="99" t="s">
        <v>434</v>
      </c>
      <c r="E10" s="99" t="s">
        <v>434</v>
      </c>
      <c r="F10" s="58">
        <v>0</v>
      </c>
      <c r="G10" s="99" t="s">
        <v>434</v>
      </c>
      <c r="H10" s="99" t="s">
        <v>434</v>
      </c>
      <c r="I10" s="57">
        <v>0</v>
      </c>
      <c r="J10" s="58">
        <v>0</v>
      </c>
      <c r="K10" s="99" t="s">
        <v>434</v>
      </c>
      <c r="L10" s="58">
        <v>0</v>
      </c>
      <c r="M10" s="57">
        <v>0</v>
      </c>
      <c r="N10" s="57">
        <v>0</v>
      </c>
    </row>
    <row r="11" spans="1:20">
      <c r="A11" t="s">
        <v>175</v>
      </c>
      <c r="B11" t="s">
        <v>175</v>
      </c>
      <c r="C11" s="98" t="s">
        <v>434</v>
      </c>
      <c r="D11" t="s">
        <v>175</v>
      </c>
      <c r="E11" s="99" t="s">
        <v>434</v>
      </c>
      <c r="F11" s="54">
        <v>0</v>
      </c>
      <c r="G11" t="s">
        <v>175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352</v>
      </c>
      <c r="B12" s="98" t="s">
        <v>434</v>
      </c>
      <c r="C12" s="98" t="s">
        <v>434</v>
      </c>
      <c r="D12" s="99" t="s">
        <v>434</v>
      </c>
      <c r="E12" s="99" t="s">
        <v>434</v>
      </c>
      <c r="F12" s="58">
        <v>0</v>
      </c>
      <c r="G12" s="99" t="s">
        <v>434</v>
      </c>
      <c r="H12" s="99" t="s">
        <v>434</v>
      </c>
      <c r="I12" s="57">
        <v>0</v>
      </c>
      <c r="J12" s="58">
        <v>0</v>
      </c>
      <c r="K12" s="99" t="s">
        <v>434</v>
      </c>
      <c r="L12" s="58">
        <v>0</v>
      </c>
      <c r="M12" s="57">
        <v>0</v>
      </c>
      <c r="N12" s="57">
        <v>0</v>
      </c>
    </row>
    <row r="13" spans="1:20">
      <c r="A13" t="s">
        <v>175</v>
      </c>
      <c r="B13" t="s">
        <v>175</v>
      </c>
      <c r="C13" s="98" t="s">
        <v>434</v>
      </c>
      <c r="D13" t="s">
        <v>175</v>
      </c>
      <c r="E13" s="99" t="s">
        <v>434</v>
      </c>
      <c r="F13" s="54">
        <v>0</v>
      </c>
      <c r="G13" t="s">
        <v>175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376</v>
      </c>
      <c r="B14" s="98" t="s">
        <v>434</v>
      </c>
      <c r="C14" s="98" t="s">
        <v>434</v>
      </c>
      <c r="D14" s="99" t="s">
        <v>434</v>
      </c>
      <c r="E14" s="99" t="s">
        <v>434</v>
      </c>
      <c r="F14" s="58">
        <v>0</v>
      </c>
      <c r="G14" s="99" t="s">
        <v>434</v>
      </c>
      <c r="H14" s="99" t="s">
        <v>434</v>
      </c>
      <c r="I14" s="57">
        <v>0</v>
      </c>
      <c r="J14" s="58">
        <v>0</v>
      </c>
      <c r="K14" s="99" t="s">
        <v>434</v>
      </c>
      <c r="L14" s="58">
        <v>0</v>
      </c>
      <c r="M14" s="57">
        <v>0</v>
      </c>
      <c r="N14" s="57">
        <v>0</v>
      </c>
    </row>
    <row r="15" spans="1:20">
      <c r="A15" t="s">
        <v>175</v>
      </c>
      <c r="B15" t="s">
        <v>175</v>
      </c>
      <c r="C15" s="98" t="s">
        <v>434</v>
      </c>
      <c r="D15" t="s">
        <v>175</v>
      </c>
      <c r="E15" s="99" t="s">
        <v>434</v>
      </c>
      <c r="F15" s="54">
        <v>0</v>
      </c>
      <c r="G15" t="s">
        <v>175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377</v>
      </c>
      <c r="B16" s="98" t="s">
        <v>434</v>
      </c>
      <c r="C16" s="98" t="s">
        <v>434</v>
      </c>
      <c r="D16" s="99" t="s">
        <v>434</v>
      </c>
      <c r="E16" s="99" t="s">
        <v>434</v>
      </c>
      <c r="F16" s="58">
        <v>0</v>
      </c>
      <c r="G16" s="99" t="s">
        <v>434</v>
      </c>
      <c r="H16" s="99" t="s">
        <v>434</v>
      </c>
      <c r="I16" s="57">
        <v>0</v>
      </c>
      <c r="J16" s="58">
        <v>0</v>
      </c>
      <c r="K16" s="99" t="s">
        <v>434</v>
      </c>
      <c r="L16" s="58">
        <v>0</v>
      </c>
      <c r="M16" s="57">
        <v>0</v>
      </c>
      <c r="N16" s="57">
        <v>0</v>
      </c>
    </row>
    <row r="17" spans="1:14">
      <c r="A17" t="s">
        <v>175</v>
      </c>
      <c r="B17" t="s">
        <v>175</v>
      </c>
      <c r="C17" s="98" t="s">
        <v>434</v>
      </c>
      <c r="D17" t="s">
        <v>175</v>
      </c>
      <c r="E17" s="99" t="s">
        <v>434</v>
      </c>
      <c r="F17" s="54">
        <v>0</v>
      </c>
      <c r="G17" t="s">
        <v>175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241</v>
      </c>
      <c r="B18" s="98" t="s">
        <v>434</v>
      </c>
      <c r="C18" s="98" t="s">
        <v>434</v>
      </c>
      <c r="D18" s="99" t="s">
        <v>434</v>
      </c>
      <c r="E18" s="99" t="s">
        <v>434</v>
      </c>
      <c r="F18" s="58">
        <v>0</v>
      </c>
      <c r="G18" s="99" t="s">
        <v>434</v>
      </c>
      <c r="H18" s="99" t="s">
        <v>434</v>
      </c>
      <c r="I18" s="57">
        <v>0</v>
      </c>
      <c r="J18" s="58">
        <v>0</v>
      </c>
      <c r="K18" s="99" t="s">
        <v>434</v>
      </c>
      <c r="L18" s="58">
        <v>0</v>
      </c>
      <c r="M18" s="57">
        <v>0</v>
      </c>
      <c r="N18" s="57">
        <v>0</v>
      </c>
    </row>
    <row r="19" spans="1:14">
      <c r="A19" t="s">
        <v>175</v>
      </c>
      <c r="B19" t="s">
        <v>175</v>
      </c>
      <c r="C19" s="98" t="s">
        <v>434</v>
      </c>
      <c r="D19" t="s">
        <v>175</v>
      </c>
      <c r="E19" s="99" t="s">
        <v>434</v>
      </c>
      <c r="F19" s="54">
        <v>0</v>
      </c>
      <c r="G19" t="s">
        <v>175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180</v>
      </c>
      <c r="B20" s="98" t="s">
        <v>434</v>
      </c>
      <c r="C20" s="98" t="s">
        <v>434</v>
      </c>
      <c r="D20" s="99" t="s">
        <v>434</v>
      </c>
      <c r="E20" s="99" t="s">
        <v>434</v>
      </c>
      <c r="F20" s="58">
        <v>0</v>
      </c>
      <c r="G20" s="99" t="s">
        <v>434</v>
      </c>
      <c r="H20" s="99" t="s">
        <v>434</v>
      </c>
      <c r="I20" s="57">
        <v>0</v>
      </c>
      <c r="J20" s="58">
        <v>0</v>
      </c>
      <c r="K20" s="99" t="s">
        <v>434</v>
      </c>
      <c r="L20" s="58">
        <v>0</v>
      </c>
      <c r="M20" s="57">
        <v>0</v>
      </c>
      <c r="N20" s="57">
        <v>0</v>
      </c>
    </row>
    <row r="21" spans="1:14">
      <c r="A21" t="s">
        <v>175</v>
      </c>
      <c r="B21" t="s">
        <v>175</v>
      </c>
      <c r="C21" s="98" t="s">
        <v>434</v>
      </c>
      <c r="D21" t="s">
        <v>175</v>
      </c>
      <c r="E21" s="99" t="s">
        <v>434</v>
      </c>
      <c r="F21" s="54">
        <v>0</v>
      </c>
      <c r="G21" t="s">
        <v>175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182</v>
      </c>
      <c r="B22" s="98" t="s">
        <v>434</v>
      </c>
      <c r="C22" s="98" t="s">
        <v>434</v>
      </c>
      <c r="D22" s="99" t="s">
        <v>434</v>
      </c>
      <c r="E22" s="99" t="s">
        <v>434</v>
      </c>
      <c r="F22" s="99" t="s">
        <v>434</v>
      </c>
      <c r="G22" s="99" t="s">
        <v>434</v>
      </c>
      <c r="H22" s="99" t="s">
        <v>434</v>
      </c>
      <c r="I22" s="99" t="s">
        <v>434</v>
      </c>
      <c r="J22" s="99" t="s">
        <v>434</v>
      </c>
      <c r="K22" s="99" t="s">
        <v>434</v>
      </c>
      <c r="L22" s="99" t="s">
        <v>434</v>
      </c>
      <c r="M22" s="99" t="s">
        <v>434</v>
      </c>
      <c r="N22" s="99" t="s">
        <v>434</v>
      </c>
    </row>
    <row r="23" spans="1:14">
      <c r="A23" t="s">
        <v>233</v>
      </c>
      <c r="B23" s="98" t="s">
        <v>434</v>
      </c>
      <c r="C23" s="98" t="s">
        <v>434</v>
      </c>
      <c r="D23" s="99" t="s">
        <v>434</v>
      </c>
      <c r="E23" s="99" t="s">
        <v>434</v>
      </c>
      <c r="F23" s="99" t="s">
        <v>434</v>
      </c>
      <c r="G23" s="99" t="s">
        <v>434</v>
      </c>
      <c r="H23" s="99" t="s">
        <v>434</v>
      </c>
      <c r="I23" s="99" t="s">
        <v>434</v>
      </c>
      <c r="J23" s="99" t="s">
        <v>434</v>
      </c>
      <c r="K23" s="99" t="s">
        <v>434</v>
      </c>
      <c r="L23" s="99" t="s">
        <v>434</v>
      </c>
      <c r="M23" s="99" t="s">
        <v>434</v>
      </c>
      <c r="N23" s="99" t="s">
        <v>434</v>
      </c>
    </row>
    <row r="24" spans="1:14">
      <c r="A24" t="s">
        <v>234</v>
      </c>
      <c r="B24" s="98" t="s">
        <v>434</v>
      </c>
      <c r="C24" s="98" t="s">
        <v>434</v>
      </c>
      <c r="D24" s="99" t="s">
        <v>434</v>
      </c>
      <c r="E24" s="99" t="s">
        <v>434</v>
      </c>
      <c r="F24" s="99" t="s">
        <v>434</v>
      </c>
      <c r="G24" s="99" t="s">
        <v>434</v>
      </c>
      <c r="H24" s="99" t="s">
        <v>434</v>
      </c>
      <c r="I24" s="99" t="s">
        <v>434</v>
      </c>
      <c r="J24" s="99" t="s">
        <v>434</v>
      </c>
      <c r="K24" s="99" t="s">
        <v>434</v>
      </c>
      <c r="L24" s="99" t="s">
        <v>434</v>
      </c>
      <c r="M24" s="99" t="s">
        <v>434</v>
      </c>
      <c r="N24" s="99" t="s">
        <v>434</v>
      </c>
    </row>
    <row r="25" spans="1:14">
      <c r="A25" t="s">
        <v>235</v>
      </c>
      <c r="B25" s="98" t="s">
        <v>434</v>
      </c>
      <c r="C25" s="98" t="s">
        <v>434</v>
      </c>
      <c r="D25" s="99" t="s">
        <v>434</v>
      </c>
      <c r="E25" s="99" t="s">
        <v>434</v>
      </c>
      <c r="F25" s="99" t="s">
        <v>434</v>
      </c>
      <c r="G25" s="99" t="s">
        <v>434</v>
      </c>
      <c r="H25" s="99" t="s">
        <v>434</v>
      </c>
      <c r="I25" s="99" t="s">
        <v>434</v>
      </c>
      <c r="J25" s="99" t="s">
        <v>434</v>
      </c>
      <c r="K25" s="99" t="s">
        <v>434</v>
      </c>
      <c r="L25" s="99" t="s">
        <v>434</v>
      </c>
      <c r="M25" s="99" t="s">
        <v>434</v>
      </c>
      <c r="N25" s="99" t="s">
        <v>434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>
      <c r="A1" s="2" t="s">
        <v>0</v>
      </c>
      <c r="B1" s="59" t="s">
        <v>433</v>
      </c>
      <c r="C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>
      <c r="A2" s="2" t="s">
        <v>1</v>
      </c>
      <c r="B2" s="9" t="s">
        <v>388</v>
      </c>
      <c r="C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>
      <c r="A3" s="2" t="s">
        <v>2</v>
      </c>
      <c r="B3" s="60" t="s">
        <v>389</v>
      </c>
      <c r="C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>
      <c r="A4" s="2" t="s">
        <v>3</v>
      </c>
      <c r="B4" s="61" t="s">
        <v>157</v>
      </c>
      <c r="C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5" customFormat="1">
      <c r="A5" s="31" t="s">
        <v>92</v>
      </c>
      <c r="B5" s="34" t="s">
        <v>123</v>
      </c>
      <c r="C5" s="34" t="s">
        <v>124</v>
      </c>
      <c r="D5" s="34" t="s">
        <v>125</v>
      </c>
      <c r="E5" s="34" t="s">
        <v>50</v>
      </c>
      <c r="F5" s="34" t="s">
        <v>126</v>
      </c>
      <c r="G5" s="34" t="s">
        <v>54</v>
      </c>
      <c r="H5" s="35" t="s">
        <v>55</v>
      </c>
      <c r="I5" s="51" t="s">
        <v>141</v>
      </c>
    </row>
    <row r="6" spans="1:34" s="15" customFormat="1">
      <c r="A6" s="91" t="s">
        <v>434</v>
      </c>
      <c r="B6" s="16" t="s">
        <v>70</v>
      </c>
      <c r="C6" s="92" t="s">
        <v>434</v>
      </c>
      <c r="D6" s="16" t="s">
        <v>7</v>
      </c>
      <c r="E6" s="92" t="s">
        <v>434</v>
      </c>
      <c r="F6" s="16" t="s">
        <v>142</v>
      </c>
      <c r="G6" s="20" t="s">
        <v>7</v>
      </c>
      <c r="H6" s="28" t="s">
        <v>7</v>
      </c>
      <c r="I6" s="115" t="s">
        <v>434</v>
      </c>
    </row>
    <row r="7" spans="1:34" s="17" customFormat="1" ht="20.25">
      <c r="A7" s="93" t="s">
        <v>434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127</v>
      </c>
      <c r="B8" s="94" t="s">
        <v>434</v>
      </c>
      <c r="C8" s="94" t="s">
        <v>434</v>
      </c>
      <c r="D8" s="94" t="s">
        <v>434</v>
      </c>
      <c r="E8" s="94" t="s">
        <v>434</v>
      </c>
      <c r="F8" s="52">
        <v>0</v>
      </c>
      <c r="G8" s="53">
        <v>0</v>
      </c>
      <c r="H8" s="53">
        <v>0</v>
      </c>
      <c r="I8" s="116" t="s">
        <v>434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160</v>
      </c>
      <c r="B9" s="98" t="s">
        <v>434</v>
      </c>
      <c r="C9" s="99" t="s">
        <v>434</v>
      </c>
      <c r="D9" s="57">
        <v>0</v>
      </c>
      <c r="E9" s="110" t="s">
        <v>434</v>
      </c>
      <c r="F9" s="58">
        <v>0</v>
      </c>
      <c r="G9" s="57">
        <v>0</v>
      </c>
      <c r="H9" s="57">
        <v>0</v>
      </c>
      <c r="I9" s="110" t="s">
        <v>434</v>
      </c>
    </row>
    <row r="10" spans="1:34">
      <c r="A10" s="56" t="s">
        <v>378</v>
      </c>
      <c r="B10" s="98" t="s">
        <v>434</v>
      </c>
      <c r="C10" s="99" t="s">
        <v>434</v>
      </c>
      <c r="D10" s="57">
        <v>0</v>
      </c>
      <c r="E10" s="110" t="s">
        <v>434</v>
      </c>
      <c r="F10" s="58">
        <v>0</v>
      </c>
      <c r="G10" s="57">
        <v>0</v>
      </c>
      <c r="H10" s="57">
        <v>0</v>
      </c>
      <c r="I10" s="110" t="s">
        <v>434</v>
      </c>
    </row>
    <row r="11" spans="1:34">
      <c r="A11" t="s">
        <v>175</v>
      </c>
      <c r="B11" s="98" t="s">
        <v>434</v>
      </c>
      <c r="C11" s="99" t="s">
        <v>434</v>
      </c>
      <c r="D11" s="55">
        <v>0</v>
      </c>
      <c r="E11" t="s">
        <v>175</v>
      </c>
      <c r="F11" s="54">
        <v>0</v>
      </c>
      <c r="G11" s="55">
        <v>0</v>
      </c>
      <c r="H11" s="55">
        <v>0</v>
      </c>
      <c r="I11" s="110" t="s">
        <v>434</v>
      </c>
    </row>
    <row r="12" spans="1:34">
      <c r="A12" s="56" t="s">
        <v>379</v>
      </c>
      <c r="B12" s="98" t="s">
        <v>434</v>
      </c>
      <c r="C12" s="99" t="s">
        <v>434</v>
      </c>
      <c r="D12" s="57">
        <v>0</v>
      </c>
      <c r="E12" s="110" t="s">
        <v>434</v>
      </c>
      <c r="F12" s="58">
        <v>0</v>
      </c>
      <c r="G12" s="57">
        <v>0</v>
      </c>
      <c r="H12" s="57">
        <v>0</v>
      </c>
      <c r="I12" s="110" t="s">
        <v>434</v>
      </c>
    </row>
    <row r="13" spans="1:34">
      <c r="A13" t="s">
        <v>175</v>
      </c>
      <c r="B13" s="98" t="s">
        <v>434</v>
      </c>
      <c r="C13" s="99" t="s">
        <v>434</v>
      </c>
      <c r="D13" s="55">
        <v>0</v>
      </c>
      <c r="E13" t="s">
        <v>175</v>
      </c>
      <c r="F13" s="54">
        <v>0</v>
      </c>
      <c r="G13" s="55">
        <v>0</v>
      </c>
      <c r="H13" s="55">
        <v>0</v>
      </c>
      <c r="I13" s="110" t="s">
        <v>434</v>
      </c>
    </row>
    <row r="14" spans="1:34">
      <c r="A14" s="56" t="s">
        <v>180</v>
      </c>
      <c r="B14" s="98" t="s">
        <v>434</v>
      </c>
      <c r="C14" s="99" t="s">
        <v>434</v>
      </c>
      <c r="D14" s="57">
        <v>0</v>
      </c>
      <c r="E14" s="110" t="s">
        <v>434</v>
      </c>
      <c r="F14" s="58">
        <v>0</v>
      </c>
      <c r="G14" s="57">
        <v>0</v>
      </c>
      <c r="H14" s="57">
        <v>0</v>
      </c>
      <c r="I14" s="110" t="s">
        <v>434</v>
      </c>
    </row>
    <row r="15" spans="1:34">
      <c r="A15" s="56" t="s">
        <v>378</v>
      </c>
      <c r="B15" s="98" t="s">
        <v>434</v>
      </c>
      <c r="C15" s="99" t="s">
        <v>434</v>
      </c>
      <c r="D15" s="57">
        <v>0</v>
      </c>
      <c r="E15" s="110" t="s">
        <v>434</v>
      </c>
      <c r="F15" s="58">
        <v>0</v>
      </c>
      <c r="G15" s="57">
        <v>0</v>
      </c>
      <c r="H15" s="57">
        <v>0</v>
      </c>
      <c r="I15" s="110" t="s">
        <v>434</v>
      </c>
    </row>
    <row r="16" spans="1:34">
      <c r="A16" t="s">
        <v>175</v>
      </c>
      <c r="B16" s="98" t="s">
        <v>434</v>
      </c>
      <c r="C16" s="99" t="s">
        <v>434</v>
      </c>
      <c r="D16" s="55">
        <v>0</v>
      </c>
      <c r="E16" t="s">
        <v>175</v>
      </c>
      <c r="F16" s="54">
        <v>0</v>
      </c>
      <c r="G16" s="55">
        <v>0</v>
      </c>
      <c r="H16" s="55">
        <v>0</v>
      </c>
      <c r="I16" s="110" t="s">
        <v>434</v>
      </c>
    </row>
    <row r="17" spans="1:9">
      <c r="A17" s="56" t="s">
        <v>379</v>
      </c>
      <c r="B17" s="98" t="s">
        <v>434</v>
      </c>
      <c r="C17" s="99" t="s">
        <v>434</v>
      </c>
      <c r="D17" s="57">
        <v>0</v>
      </c>
      <c r="E17" s="110" t="s">
        <v>434</v>
      </c>
      <c r="F17" s="58">
        <v>0</v>
      </c>
      <c r="G17" s="57">
        <v>0</v>
      </c>
      <c r="H17" s="57">
        <v>0</v>
      </c>
      <c r="I17" s="110" t="s">
        <v>434</v>
      </c>
    </row>
    <row r="18" spans="1:9">
      <c r="A18" t="s">
        <v>175</v>
      </c>
      <c r="B18" s="98" t="s">
        <v>434</v>
      </c>
      <c r="C18" s="99" t="s">
        <v>434</v>
      </c>
      <c r="D18" s="55">
        <v>0</v>
      </c>
      <c r="E18" t="s">
        <v>175</v>
      </c>
      <c r="F18" s="54">
        <v>0</v>
      </c>
      <c r="G18" s="55">
        <v>0</v>
      </c>
      <c r="H18" s="55">
        <v>0</v>
      </c>
      <c r="I18" s="110" t="s">
        <v>434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>
      <c r="A1" s="2" t="s">
        <v>0</v>
      </c>
      <c r="B1" s="59" t="s">
        <v>433</v>
      </c>
      <c r="C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>
      <c r="A2" s="2" t="s">
        <v>1</v>
      </c>
      <c r="B2" s="9" t="s">
        <v>388</v>
      </c>
      <c r="C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2" t="s">
        <v>2</v>
      </c>
      <c r="B3" s="60" t="s">
        <v>389</v>
      </c>
      <c r="C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2" t="s">
        <v>3</v>
      </c>
      <c r="B4" s="61" t="s">
        <v>157</v>
      </c>
      <c r="C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128</v>
      </c>
      <c r="E5" s="31" t="s">
        <v>129</v>
      </c>
      <c r="F5" s="31" t="s">
        <v>50</v>
      </c>
      <c r="G5" s="31" t="s">
        <v>130</v>
      </c>
      <c r="H5" s="31" t="s">
        <v>5</v>
      </c>
      <c r="I5" s="31" t="s">
        <v>54</v>
      </c>
      <c r="J5" s="31" t="s">
        <v>55</v>
      </c>
    </row>
    <row r="6" spans="1:25" s="15" customFormat="1">
      <c r="A6" s="91" t="s">
        <v>434</v>
      </c>
      <c r="B6" s="114" t="s">
        <v>434</v>
      </c>
      <c r="C6" s="92" t="s">
        <v>434</v>
      </c>
      <c r="D6" s="92" t="s">
        <v>434</v>
      </c>
      <c r="E6" s="16" t="s">
        <v>7</v>
      </c>
      <c r="F6" s="92" t="s">
        <v>434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3" t="s">
        <v>434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131</v>
      </c>
      <c r="B8" s="94" t="s">
        <v>434</v>
      </c>
      <c r="C8" s="94" t="s">
        <v>434</v>
      </c>
      <c r="D8" s="94" t="s">
        <v>434</v>
      </c>
      <c r="E8" s="94" t="s">
        <v>434</v>
      </c>
      <c r="F8" s="94" t="s">
        <v>434</v>
      </c>
      <c r="G8" s="94" t="s">
        <v>434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160</v>
      </c>
      <c r="B9" s="98" t="s">
        <v>434</v>
      </c>
      <c r="C9" s="110" t="s">
        <v>434</v>
      </c>
      <c r="D9" s="110" t="s">
        <v>434</v>
      </c>
      <c r="E9" s="110" t="s">
        <v>434</v>
      </c>
      <c r="F9" s="110" t="s">
        <v>434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175</v>
      </c>
      <c r="B10" s="98" t="s">
        <v>434</v>
      </c>
      <c r="C10" t="s">
        <v>175</v>
      </c>
      <c r="D10" s="110" t="s">
        <v>434</v>
      </c>
      <c r="E10" s="55">
        <v>0</v>
      </c>
      <c r="F10" t="s">
        <v>175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180</v>
      </c>
      <c r="B11" s="98" t="s">
        <v>434</v>
      </c>
      <c r="C11" s="110" t="s">
        <v>434</v>
      </c>
      <c r="D11" s="110" t="s">
        <v>434</v>
      </c>
      <c r="E11" s="110" t="s">
        <v>434</v>
      </c>
      <c r="F11" s="110" t="s">
        <v>434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175</v>
      </c>
      <c r="B12" s="98" t="s">
        <v>434</v>
      </c>
      <c r="C12" t="s">
        <v>175</v>
      </c>
      <c r="D12" s="110" t="s">
        <v>434</v>
      </c>
      <c r="E12" s="55">
        <v>0</v>
      </c>
      <c r="F12" t="s">
        <v>175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>
      <c r="A1" s="2" t="s">
        <v>0</v>
      </c>
      <c r="B1" s="59" t="s">
        <v>433</v>
      </c>
      <c r="C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>
      <c r="A2" s="2" t="s">
        <v>1</v>
      </c>
      <c r="B2" s="9" t="s">
        <v>388</v>
      </c>
      <c r="C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2" t="s">
        <v>2</v>
      </c>
      <c r="B3" s="60" t="s">
        <v>389</v>
      </c>
      <c r="C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2" t="s">
        <v>3</v>
      </c>
      <c r="B4" s="61" t="s">
        <v>157</v>
      </c>
      <c r="C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128</v>
      </c>
      <c r="E5" s="34" t="s">
        <v>129</v>
      </c>
      <c r="F5" s="34" t="s">
        <v>50</v>
      </c>
      <c r="G5" s="34" t="s">
        <v>130</v>
      </c>
      <c r="H5" s="34" t="s">
        <v>5</v>
      </c>
      <c r="I5" s="34" t="s">
        <v>54</v>
      </c>
      <c r="J5" s="35" t="s">
        <v>55</v>
      </c>
    </row>
    <row r="6" spans="1:25" s="15" customFormat="1">
      <c r="A6" s="91" t="s">
        <v>434</v>
      </c>
      <c r="B6" s="92" t="s">
        <v>434</v>
      </c>
      <c r="C6" s="92" t="s">
        <v>434</v>
      </c>
      <c r="D6" s="92" t="s">
        <v>434</v>
      </c>
      <c r="E6" s="16" t="s">
        <v>7</v>
      </c>
      <c r="F6" s="92" t="s">
        <v>434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3" t="s">
        <v>434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132</v>
      </c>
      <c r="B8" s="108" t="s">
        <v>434</v>
      </c>
      <c r="C8" s="94" t="s">
        <v>434</v>
      </c>
      <c r="D8" s="94" t="s">
        <v>434</v>
      </c>
      <c r="E8" s="94" t="s">
        <v>434</v>
      </c>
      <c r="F8" s="94" t="s">
        <v>434</v>
      </c>
      <c r="G8" s="53">
        <v>0</v>
      </c>
      <c r="H8" s="52">
        <v>-734.77883999999995</v>
      </c>
      <c r="I8" s="53">
        <v>1</v>
      </c>
      <c r="J8" s="53">
        <v>-2.5000000000000001E-3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160</v>
      </c>
      <c r="B9" s="98" t="s">
        <v>434</v>
      </c>
      <c r="C9" s="98" t="s">
        <v>434</v>
      </c>
      <c r="D9" s="98" t="s">
        <v>434</v>
      </c>
      <c r="E9" s="98" t="s">
        <v>434</v>
      </c>
      <c r="F9" s="98" t="s">
        <v>434</v>
      </c>
      <c r="G9" s="57">
        <v>0</v>
      </c>
      <c r="H9" s="58">
        <v>-734.77883999999995</v>
      </c>
      <c r="I9" s="57">
        <v>1</v>
      </c>
      <c r="J9" s="57">
        <v>-2.5000000000000001E-3</v>
      </c>
    </row>
    <row r="10" spans="1:25">
      <c r="A10" t="s">
        <v>380</v>
      </c>
      <c r="B10" t="s">
        <v>381</v>
      </c>
      <c r="C10" s="60" t="s">
        <v>431</v>
      </c>
      <c r="D10" s="97" t="s">
        <v>434</v>
      </c>
      <c r="E10" s="55">
        <v>0</v>
      </c>
      <c r="F10" t="s">
        <v>97</v>
      </c>
      <c r="G10" s="55">
        <v>0</v>
      </c>
      <c r="H10" s="54">
        <v>-152.33739</v>
      </c>
      <c r="I10" s="55">
        <v>0.20730000000000001</v>
      </c>
      <c r="J10" s="55">
        <v>-5.0000000000000001E-4</v>
      </c>
    </row>
    <row r="11" spans="1:25">
      <c r="A11" t="s">
        <v>382</v>
      </c>
      <c r="B11" t="s">
        <v>383</v>
      </c>
      <c r="C11" s="60" t="s">
        <v>431</v>
      </c>
      <c r="D11" s="97" t="s">
        <v>434</v>
      </c>
      <c r="E11" s="55">
        <v>0</v>
      </c>
      <c r="F11" t="s">
        <v>97</v>
      </c>
      <c r="G11" s="55">
        <v>0</v>
      </c>
      <c r="H11" s="54">
        <v>-1.80383</v>
      </c>
      <c r="I11" s="55">
        <v>2.5000000000000001E-3</v>
      </c>
      <c r="J11" s="55">
        <v>0</v>
      </c>
    </row>
    <row r="12" spans="1:25">
      <c r="A12" t="s">
        <v>384</v>
      </c>
      <c r="B12" t="s">
        <v>385</v>
      </c>
      <c r="C12" s="60" t="s">
        <v>431</v>
      </c>
      <c r="D12" s="97" t="s">
        <v>434</v>
      </c>
      <c r="E12" s="55">
        <v>0</v>
      </c>
      <c r="F12" t="s">
        <v>97</v>
      </c>
      <c r="G12" s="55">
        <v>0</v>
      </c>
      <c r="H12" s="54">
        <v>-0.31762000000000001</v>
      </c>
      <c r="I12" s="55">
        <v>4.0000000000000002E-4</v>
      </c>
      <c r="J12" s="55">
        <v>0</v>
      </c>
    </row>
    <row r="13" spans="1:25">
      <c r="A13" t="s">
        <v>386</v>
      </c>
      <c r="B13" t="s">
        <v>387</v>
      </c>
      <c r="C13" t="s">
        <v>163</v>
      </c>
      <c r="D13" t="s">
        <v>164</v>
      </c>
      <c r="E13" s="55">
        <v>0</v>
      </c>
      <c r="F13" t="s">
        <v>99</v>
      </c>
      <c r="G13" s="55">
        <v>0</v>
      </c>
      <c r="H13" s="54">
        <v>-580.32000000000005</v>
      </c>
      <c r="I13" s="55">
        <v>0.78979999999999995</v>
      </c>
      <c r="J13" s="55">
        <v>-2E-3</v>
      </c>
    </row>
    <row r="14" spans="1:25">
      <c r="A14" s="56" t="s">
        <v>180</v>
      </c>
      <c r="B14" s="99" t="s">
        <v>434</v>
      </c>
      <c r="C14" s="110" t="s">
        <v>434</v>
      </c>
      <c r="D14" s="110" t="s">
        <v>434</v>
      </c>
      <c r="E14" s="110" t="s">
        <v>434</v>
      </c>
      <c r="F14" s="110" t="s">
        <v>434</v>
      </c>
      <c r="G14" s="57">
        <v>0</v>
      </c>
      <c r="H14" s="58">
        <v>0</v>
      </c>
      <c r="I14" s="57">
        <v>0</v>
      </c>
      <c r="J14" s="57">
        <v>0</v>
      </c>
    </row>
    <row r="15" spans="1:25">
      <c r="A15" t="s">
        <v>175</v>
      </c>
      <c r="B15" t="s">
        <v>175</v>
      </c>
      <c r="C15" t="s">
        <v>175</v>
      </c>
      <c r="D15" s="110" t="s">
        <v>434</v>
      </c>
      <c r="E15" s="55">
        <v>0</v>
      </c>
      <c r="F15" t="s">
        <v>175</v>
      </c>
      <c r="G15" s="55">
        <v>0</v>
      </c>
      <c r="H15" s="54">
        <v>0</v>
      </c>
      <c r="I15" s="55">
        <v>0</v>
      </c>
      <c r="J15" s="55">
        <v>0</v>
      </c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>
      <c r="A1" s="2" t="s">
        <v>0</v>
      </c>
      <c r="B1" s="59" t="s">
        <v>433</v>
      </c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>
      <c r="A2" s="2" t="s">
        <v>1</v>
      </c>
      <c r="B2" s="9" t="s">
        <v>388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>
      <c r="A3" s="2" t="s">
        <v>2</v>
      </c>
      <c r="B3" s="60" t="s">
        <v>389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>
      <c r="A4" s="2" t="s">
        <v>3</v>
      </c>
      <c r="B4" s="61" t="s">
        <v>157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s="15" customFormat="1">
      <c r="A5" s="31" t="s">
        <v>92</v>
      </c>
      <c r="B5" s="37" t="s">
        <v>133</v>
      </c>
      <c r="C5" s="38" t="s">
        <v>134</v>
      </c>
    </row>
    <row r="6" spans="1:16" s="15" customFormat="1">
      <c r="A6" s="91" t="s">
        <v>434</v>
      </c>
      <c r="B6" s="20" t="s">
        <v>145</v>
      </c>
      <c r="C6" s="28" t="s">
        <v>70</v>
      </c>
    </row>
    <row r="7" spans="1:16" s="17" customFormat="1" ht="20.25">
      <c r="A7" s="93" t="s">
        <v>434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135</v>
      </c>
      <c r="B8" s="52">
        <v>0</v>
      </c>
      <c r="C8" s="116" t="s">
        <v>434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160</v>
      </c>
      <c r="B9" s="58">
        <v>0</v>
      </c>
      <c r="C9" s="99" t="s">
        <v>434</v>
      </c>
    </row>
    <row r="10" spans="1:16">
      <c r="A10" t="s">
        <v>175</v>
      </c>
      <c r="B10" s="54">
        <v>0</v>
      </c>
      <c r="C10" s="99" t="s">
        <v>434</v>
      </c>
    </row>
    <row r="11" spans="1:16">
      <c r="A11" s="56" t="s">
        <v>180</v>
      </c>
      <c r="B11" s="58">
        <v>0</v>
      </c>
      <c r="C11" s="99" t="s">
        <v>434</v>
      </c>
    </row>
    <row r="12" spans="1:16">
      <c r="A12" t="s">
        <v>175</v>
      </c>
      <c r="B12" s="54">
        <v>0</v>
      </c>
      <c r="C12" s="99" t="s">
        <v>434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>
      <c r="A1" s="2" t="s">
        <v>0</v>
      </c>
      <c r="B1" s="59" t="s">
        <v>433</v>
      </c>
    </row>
    <row r="2" spans="1:17">
      <c r="A2" s="2" t="s">
        <v>1</v>
      </c>
      <c r="B2" s="9" t="s">
        <v>388</v>
      </c>
    </row>
    <row r="3" spans="1:17">
      <c r="A3" s="2" t="s">
        <v>2</v>
      </c>
      <c r="B3" s="60" t="s">
        <v>389</v>
      </c>
    </row>
    <row r="4" spans="1:17">
      <c r="A4" s="2" t="s">
        <v>3</v>
      </c>
      <c r="B4" s="61" t="s">
        <v>157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136</v>
      </c>
      <c r="K5" s="32" t="s">
        <v>150</v>
      </c>
      <c r="L5" s="32" t="s">
        <v>137</v>
      </c>
      <c r="M5" s="32" t="s">
        <v>69</v>
      </c>
      <c r="N5" s="32" t="s">
        <v>54</v>
      </c>
      <c r="O5" s="33" t="s">
        <v>143</v>
      </c>
      <c r="Q5" s="13"/>
    </row>
    <row r="6" spans="1:17" s="15" customFormat="1">
      <c r="A6" s="91" t="s">
        <v>434</v>
      </c>
      <c r="B6" s="92" t="s">
        <v>434</v>
      </c>
      <c r="C6" s="92" t="s">
        <v>434</v>
      </c>
      <c r="D6" s="92" t="s">
        <v>434</v>
      </c>
      <c r="E6" s="92" t="s">
        <v>434</v>
      </c>
      <c r="F6" s="20" t="s">
        <v>70</v>
      </c>
      <c r="G6" s="20" t="s">
        <v>71</v>
      </c>
      <c r="H6" s="92" t="s">
        <v>434</v>
      </c>
      <c r="I6" s="20" t="s">
        <v>7</v>
      </c>
      <c r="J6" s="20" t="s">
        <v>7</v>
      </c>
      <c r="K6" s="20" t="s">
        <v>144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3" t="s">
        <v>434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138</v>
      </c>
      <c r="B8" s="94" t="s">
        <v>434</v>
      </c>
      <c r="C8" s="94" t="s">
        <v>434</v>
      </c>
      <c r="D8" s="94" t="s">
        <v>434</v>
      </c>
      <c r="E8" s="94" t="s">
        <v>434</v>
      </c>
      <c r="F8" s="94" t="s">
        <v>434</v>
      </c>
      <c r="G8" s="94" t="s">
        <v>434</v>
      </c>
      <c r="H8" s="94" t="s">
        <v>434</v>
      </c>
      <c r="I8" s="94" t="s">
        <v>434</v>
      </c>
      <c r="J8" s="94" t="s">
        <v>434</v>
      </c>
      <c r="K8" s="52">
        <v>0</v>
      </c>
      <c r="L8" s="52">
        <v>0</v>
      </c>
      <c r="M8" s="94" t="s">
        <v>434</v>
      </c>
      <c r="N8" s="53">
        <v>0</v>
      </c>
      <c r="O8" s="53">
        <v>0</v>
      </c>
      <c r="P8" s="24"/>
    </row>
    <row r="9" spans="1:17">
      <c r="A9" s="56" t="s">
        <v>160</v>
      </c>
      <c r="B9" s="98" t="s">
        <v>434</v>
      </c>
      <c r="C9" s="99" t="s">
        <v>434</v>
      </c>
      <c r="D9" s="99" t="s">
        <v>434</v>
      </c>
      <c r="E9" s="99" t="s">
        <v>434</v>
      </c>
      <c r="F9" s="99" t="s">
        <v>434</v>
      </c>
      <c r="G9" s="58">
        <v>0</v>
      </c>
      <c r="H9" s="99" t="s">
        <v>434</v>
      </c>
      <c r="I9" s="99" t="s">
        <v>434</v>
      </c>
      <c r="J9" s="99" t="s">
        <v>434</v>
      </c>
      <c r="K9" s="58">
        <v>0</v>
      </c>
      <c r="L9" s="58">
        <v>0</v>
      </c>
      <c r="M9" s="99" t="s">
        <v>434</v>
      </c>
      <c r="N9" s="57">
        <v>0</v>
      </c>
      <c r="O9" s="57">
        <v>0</v>
      </c>
    </row>
    <row r="10" spans="1:17">
      <c r="A10" s="56" t="s">
        <v>237</v>
      </c>
      <c r="B10" s="98" t="s">
        <v>434</v>
      </c>
      <c r="C10" s="99" t="s">
        <v>434</v>
      </c>
      <c r="D10" s="99" t="s">
        <v>434</v>
      </c>
      <c r="E10" s="99" t="s">
        <v>434</v>
      </c>
      <c r="F10" s="99" t="s">
        <v>434</v>
      </c>
      <c r="G10" s="58">
        <v>0</v>
      </c>
      <c r="H10" s="99" t="s">
        <v>434</v>
      </c>
      <c r="I10" s="99" t="s">
        <v>434</v>
      </c>
      <c r="J10" s="99" t="s">
        <v>434</v>
      </c>
      <c r="K10" s="58">
        <v>0</v>
      </c>
      <c r="L10" s="58">
        <v>0</v>
      </c>
      <c r="M10" s="99" t="s">
        <v>434</v>
      </c>
      <c r="N10" s="57">
        <v>0</v>
      </c>
      <c r="O10" s="57">
        <v>0</v>
      </c>
    </row>
    <row r="11" spans="1:17">
      <c r="A11" t="s">
        <v>175</v>
      </c>
      <c r="B11" t="s">
        <v>175</v>
      </c>
      <c r="C11" t="s">
        <v>175</v>
      </c>
      <c r="D11" t="s">
        <v>175</v>
      </c>
      <c r="E11" s="99" t="s">
        <v>434</v>
      </c>
      <c r="F11" s="99" t="s">
        <v>434</v>
      </c>
      <c r="G11" s="54">
        <v>0</v>
      </c>
      <c r="H11" t="s">
        <v>175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202</v>
      </c>
      <c r="B12" s="98" t="s">
        <v>434</v>
      </c>
      <c r="C12" s="99" t="s">
        <v>434</v>
      </c>
      <c r="D12" s="99" t="s">
        <v>434</v>
      </c>
      <c r="E12" s="99" t="s">
        <v>434</v>
      </c>
      <c r="F12" s="99" t="s">
        <v>434</v>
      </c>
      <c r="G12" s="58">
        <v>0</v>
      </c>
      <c r="H12" s="99" t="s">
        <v>434</v>
      </c>
      <c r="I12" s="99" t="s">
        <v>434</v>
      </c>
      <c r="J12" s="99" t="s">
        <v>434</v>
      </c>
      <c r="K12" s="58">
        <v>0</v>
      </c>
      <c r="L12" s="58">
        <v>0</v>
      </c>
      <c r="M12" s="99" t="s">
        <v>434</v>
      </c>
      <c r="N12" s="57">
        <v>0</v>
      </c>
      <c r="O12" s="57">
        <v>0</v>
      </c>
    </row>
    <row r="13" spans="1:17">
      <c r="A13" t="s">
        <v>175</v>
      </c>
      <c r="B13" t="s">
        <v>175</v>
      </c>
      <c r="C13" t="s">
        <v>175</v>
      </c>
      <c r="D13" t="s">
        <v>175</v>
      </c>
      <c r="E13" s="99" t="s">
        <v>434</v>
      </c>
      <c r="F13" s="99" t="s">
        <v>434</v>
      </c>
      <c r="G13" s="54">
        <v>0</v>
      </c>
      <c r="H13" t="s">
        <v>175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238</v>
      </c>
      <c r="B14" s="98" t="s">
        <v>434</v>
      </c>
      <c r="C14" s="99" t="s">
        <v>434</v>
      </c>
      <c r="D14" s="99" t="s">
        <v>434</v>
      </c>
      <c r="E14" s="99" t="s">
        <v>434</v>
      </c>
      <c r="F14" s="99" t="s">
        <v>434</v>
      </c>
      <c r="G14" s="58">
        <v>0</v>
      </c>
      <c r="H14" s="99" t="s">
        <v>434</v>
      </c>
      <c r="I14" s="99" t="s">
        <v>434</v>
      </c>
      <c r="J14" s="99" t="s">
        <v>434</v>
      </c>
      <c r="K14" s="58">
        <v>0</v>
      </c>
      <c r="L14" s="58">
        <v>0</v>
      </c>
      <c r="M14" s="99" t="s">
        <v>434</v>
      </c>
      <c r="N14" s="57">
        <v>0</v>
      </c>
      <c r="O14" s="57">
        <v>0</v>
      </c>
    </row>
    <row r="15" spans="1:17">
      <c r="A15" t="s">
        <v>175</v>
      </c>
      <c r="B15" t="s">
        <v>175</v>
      </c>
      <c r="C15" t="s">
        <v>175</v>
      </c>
      <c r="D15" t="s">
        <v>175</v>
      </c>
      <c r="E15" s="99" t="s">
        <v>434</v>
      </c>
      <c r="F15" s="99" t="s">
        <v>434</v>
      </c>
      <c r="G15" s="54">
        <v>0</v>
      </c>
      <c r="H15" t="s">
        <v>175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241</v>
      </c>
      <c r="B16" s="98" t="s">
        <v>434</v>
      </c>
      <c r="C16" s="99" t="s">
        <v>434</v>
      </c>
      <c r="D16" s="99" t="s">
        <v>434</v>
      </c>
      <c r="E16" s="99" t="s">
        <v>434</v>
      </c>
      <c r="F16" s="99" t="s">
        <v>434</v>
      </c>
      <c r="G16" s="58">
        <v>0</v>
      </c>
      <c r="H16" s="99" t="s">
        <v>434</v>
      </c>
      <c r="I16" s="99" t="s">
        <v>434</v>
      </c>
      <c r="J16" s="99" t="s">
        <v>434</v>
      </c>
      <c r="K16" s="58">
        <v>0</v>
      </c>
      <c r="L16" s="58">
        <v>0</v>
      </c>
      <c r="M16" s="99" t="s">
        <v>434</v>
      </c>
      <c r="N16" s="57">
        <v>0</v>
      </c>
      <c r="O16" s="57">
        <v>0</v>
      </c>
    </row>
    <row r="17" spans="1:15">
      <c r="A17" t="s">
        <v>175</v>
      </c>
      <c r="B17" t="s">
        <v>175</v>
      </c>
      <c r="C17" t="s">
        <v>175</v>
      </c>
      <c r="D17" t="s">
        <v>175</v>
      </c>
      <c r="E17" s="99" t="s">
        <v>434</v>
      </c>
      <c r="F17" s="99" t="s">
        <v>434</v>
      </c>
      <c r="G17" s="54">
        <v>0</v>
      </c>
      <c r="H17" t="s">
        <v>175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180</v>
      </c>
      <c r="B18" s="98" t="s">
        <v>434</v>
      </c>
      <c r="C18" s="99" t="s">
        <v>434</v>
      </c>
      <c r="D18" s="99" t="s">
        <v>434</v>
      </c>
      <c r="E18" s="99" t="s">
        <v>434</v>
      </c>
      <c r="F18" s="99" t="s">
        <v>434</v>
      </c>
      <c r="G18" s="58">
        <v>0</v>
      </c>
      <c r="H18" s="99" t="s">
        <v>434</v>
      </c>
      <c r="I18" s="99" t="s">
        <v>434</v>
      </c>
      <c r="J18" s="99" t="s">
        <v>434</v>
      </c>
      <c r="K18" s="58">
        <v>0</v>
      </c>
      <c r="L18" s="58">
        <v>0</v>
      </c>
      <c r="M18" s="99" t="s">
        <v>434</v>
      </c>
      <c r="N18" s="57">
        <v>0</v>
      </c>
      <c r="O18" s="57">
        <v>0</v>
      </c>
    </row>
    <row r="19" spans="1:15">
      <c r="A19" s="56" t="s">
        <v>239</v>
      </c>
      <c r="B19" s="98" t="s">
        <v>434</v>
      </c>
      <c r="C19" s="99" t="s">
        <v>434</v>
      </c>
      <c r="D19" s="99" t="s">
        <v>434</v>
      </c>
      <c r="E19" s="99" t="s">
        <v>434</v>
      </c>
      <c r="F19" s="99" t="s">
        <v>434</v>
      </c>
      <c r="G19" s="58">
        <v>0</v>
      </c>
      <c r="H19" s="99" t="s">
        <v>434</v>
      </c>
      <c r="I19" s="99" t="s">
        <v>434</v>
      </c>
      <c r="J19" s="99" t="s">
        <v>434</v>
      </c>
      <c r="K19" s="58">
        <v>0</v>
      </c>
      <c r="L19" s="58">
        <v>0</v>
      </c>
      <c r="M19" s="99" t="s">
        <v>434</v>
      </c>
      <c r="N19" s="57">
        <v>0</v>
      </c>
      <c r="O19" s="57">
        <v>0</v>
      </c>
    </row>
    <row r="20" spans="1:15">
      <c r="A20" t="s">
        <v>175</v>
      </c>
      <c r="B20" t="s">
        <v>175</v>
      </c>
      <c r="C20" t="s">
        <v>175</v>
      </c>
      <c r="D20" t="s">
        <v>175</v>
      </c>
      <c r="E20" s="99" t="s">
        <v>434</v>
      </c>
      <c r="F20" s="99" t="s">
        <v>434</v>
      </c>
      <c r="G20" s="54">
        <v>0</v>
      </c>
      <c r="H20" t="s">
        <v>175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240</v>
      </c>
      <c r="B21" s="98" t="s">
        <v>434</v>
      </c>
      <c r="C21" s="99" t="s">
        <v>434</v>
      </c>
      <c r="D21" s="99" t="s">
        <v>434</v>
      </c>
      <c r="E21" s="99" t="s">
        <v>434</v>
      </c>
      <c r="F21" s="99" t="s">
        <v>434</v>
      </c>
      <c r="G21" s="58">
        <v>0</v>
      </c>
      <c r="H21" s="99" t="s">
        <v>434</v>
      </c>
      <c r="I21" s="99" t="s">
        <v>434</v>
      </c>
      <c r="J21" s="99" t="s">
        <v>434</v>
      </c>
      <c r="K21" s="58">
        <v>0</v>
      </c>
      <c r="L21" s="58">
        <v>0</v>
      </c>
      <c r="M21" s="99" t="s">
        <v>434</v>
      </c>
      <c r="N21" s="57">
        <v>0</v>
      </c>
      <c r="O21" s="57">
        <v>0</v>
      </c>
    </row>
    <row r="22" spans="1:15">
      <c r="A22" t="s">
        <v>175</v>
      </c>
      <c r="B22" t="s">
        <v>175</v>
      </c>
      <c r="C22" t="s">
        <v>175</v>
      </c>
      <c r="D22" t="s">
        <v>175</v>
      </c>
      <c r="E22" s="99" t="s">
        <v>434</v>
      </c>
      <c r="F22" s="99" t="s">
        <v>434</v>
      </c>
      <c r="G22" s="54">
        <v>0</v>
      </c>
      <c r="H22" t="s">
        <v>175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182</v>
      </c>
      <c r="B23" s="98" t="s">
        <v>434</v>
      </c>
      <c r="C23" s="99" t="s">
        <v>434</v>
      </c>
      <c r="D23" s="99" t="s">
        <v>434</v>
      </c>
      <c r="E23" s="99" t="s">
        <v>434</v>
      </c>
      <c r="F23" s="99" t="s">
        <v>434</v>
      </c>
      <c r="G23" s="99" t="s">
        <v>434</v>
      </c>
      <c r="H23" s="99" t="s">
        <v>434</v>
      </c>
      <c r="I23" s="99" t="s">
        <v>434</v>
      </c>
      <c r="J23" s="99" t="s">
        <v>434</v>
      </c>
      <c r="K23" s="99" t="s">
        <v>434</v>
      </c>
      <c r="L23" s="99" t="s">
        <v>434</v>
      </c>
      <c r="M23" s="99" t="s">
        <v>434</v>
      </c>
      <c r="N23" s="99" t="s">
        <v>434</v>
      </c>
      <c r="O23" s="99" t="s">
        <v>434</v>
      </c>
    </row>
    <row r="24" spans="1:15">
      <c r="A24" t="s">
        <v>233</v>
      </c>
      <c r="B24" s="98" t="s">
        <v>434</v>
      </c>
      <c r="C24" s="99" t="s">
        <v>434</v>
      </c>
      <c r="D24" s="99" t="s">
        <v>434</v>
      </c>
      <c r="E24" s="99" t="s">
        <v>434</v>
      </c>
      <c r="F24" s="99" t="s">
        <v>434</v>
      </c>
      <c r="G24" s="99" t="s">
        <v>434</v>
      </c>
      <c r="H24" s="99" t="s">
        <v>434</v>
      </c>
      <c r="I24" s="99" t="s">
        <v>434</v>
      </c>
      <c r="J24" s="99" t="s">
        <v>434</v>
      </c>
      <c r="K24" s="99" t="s">
        <v>434</v>
      </c>
      <c r="L24" s="99" t="s">
        <v>434</v>
      </c>
      <c r="M24" s="99" t="s">
        <v>434</v>
      </c>
      <c r="N24" s="99" t="s">
        <v>434</v>
      </c>
      <c r="O24" s="99" t="s">
        <v>434</v>
      </c>
    </row>
    <row r="25" spans="1:15">
      <c r="A25" t="s">
        <v>235</v>
      </c>
      <c r="B25" s="98" t="s">
        <v>434</v>
      </c>
      <c r="C25" s="99" t="s">
        <v>434</v>
      </c>
      <c r="D25" s="99" t="s">
        <v>434</v>
      </c>
      <c r="E25" s="99" t="s">
        <v>434</v>
      </c>
      <c r="F25" s="99" t="s">
        <v>434</v>
      </c>
      <c r="G25" s="99" t="s">
        <v>434</v>
      </c>
      <c r="H25" s="99" t="s">
        <v>434</v>
      </c>
      <c r="I25" s="99" t="s">
        <v>434</v>
      </c>
      <c r="J25" s="99" t="s">
        <v>434</v>
      </c>
      <c r="K25" s="99" t="s">
        <v>434</v>
      </c>
      <c r="L25" s="99" t="s">
        <v>434</v>
      </c>
      <c r="M25" s="99" t="s">
        <v>434</v>
      </c>
      <c r="N25" s="99" t="s">
        <v>434</v>
      </c>
      <c r="O25" s="99" t="s">
        <v>434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>
      <c r="A1" s="2" t="s">
        <v>0</v>
      </c>
      <c r="B1" s="59" t="s">
        <v>433</v>
      </c>
    </row>
    <row r="2" spans="1:17">
      <c r="A2" s="2" t="s">
        <v>1</v>
      </c>
      <c r="B2" s="9" t="s">
        <v>388</v>
      </c>
    </row>
    <row r="3" spans="1:17">
      <c r="A3" s="2" t="s">
        <v>2</v>
      </c>
      <c r="B3" s="60" t="s">
        <v>389</v>
      </c>
    </row>
    <row r="4" spans="1:17">
      <c r="A4" s="2" t="s">
        <v>3</v>
      </c>
      <c r="B4" s="61" t="s">
        <v>157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136</v>
      </c>
      <c r="K5" s="32" t="s">
        <v>147</v>
      </c>
      <c r="L5" s="32" t="s">
        <v>137</v>
      </c>
      <c r="M5" s="32" t="s">
        <v>69</v>
      </c>
      <c r="N5" s="32" t="s">
        <v>54</v>
      </c>
      <c r="O5" s="33" t="s">
        <v>143</v>
      </c>
      <c r="Q5" s="13"/>
    </row>
    <row r="6" spans="1:17" s="15" customFormat="1">
      <c r="A6" s="91" t="s">
        <v>434</v>
      </c>
      <c r="B6" s="92" t="s">
        <v>434</v>
      </c>
      <c r="C6" s="92" t="s">
        <v>434</v>
      </c>
      <c r="D6" s="92" t="s">
        <v>434</v>
      </c>
      <c r="E6" s="92" t="s">
        <v>434</v>
      </c>
      <c r="F6" s="20" t="s">
        <v>70</v>
      </c>
      <c r="G6" s="20" t="s">
        <v>71</v>
      </c>
      <c r="H6" s="92" t="s">
        <v>434</v>
      </c>
      <c r="I6" s="20" t="s">
        <v>7</v>
      </c>
      <c r="J6" s="20" t="s">
        <v>7</v>
      </c>
      <c r="K6" s="20" t="s">
        <v>144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3" t="s">
        <v>434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139</v>
      </c>
      <c r="B8" s="94" t="s">
        <v>434</v>
      </c>
      <c r="C8" s="94" t="s">
        <v>434</v>
      </c>
      <c r="D8" s="94" t="s">
        <v>434</v>
      </c>
      <c r="E8" s="94" t="s">
        <v>434</v>
      </c>
      <c r="F8" s="94" t="s">
        <v>434</v>
      </c>
      <c r="G8" s="94" t="s">
        <v>434</v>
      </c>
      <c r="H8" s="116" t="s">
        <v>434</v>
      </c>
      <c r="I8" s="116" t="s">
        <v>434</v>
      </c>
      <c r="J8" s="94" t="s">
        <v>434</v>
      </c>
      <c r="K8" s="52">
        <v>0</v>
      </c>
      <c r="L8" s="52">
        <v>0</v>
      </c>
      <c r="M8" s="94" t="s">
        <v>434</v>
      </c>
      <c r="N8" s="53">
        <v>0</v>
      </c>
      <c r="O8" s="53">
        <v>0</v>
      </c>
      <c r="P8" s="24"/>
    </row>
    <row r="9" spans="1:17">
      <c r="A9" s="56" t="s">
        <v>160</v>
      </c>
      <c r="B9" s="99" t="s">
        <v>434</v>
      </c>
      <c r="C9" s="99" t="s">
        <v>434</v>
      </c>
      <c r="D9" s="99" t="s">
        <v>434</v>
      </c>
      <c r="E9" s="99" t="s">
        <v>434</v>
      </c>
      <c r="F9" s="99" t="s">
        <v>434</v>
      </c>
      <c r="G9" s="58">
        <v>0</v>
      </c>
      <c r="H9" s="99" t="s">
        <v>434</v>
      </c>
      <c r="I9" s="99" t="s">
        <v>434</v>
      </c>
      <c r="J9" s="99" t="s">
        <v>434</v>
      </c>
      <c r="K9" s="58">
        <v>0</v>
      </c>
      <c r="L9" s="58">
        <v>0</v>
      </c>
      <c r="M9" s="99" t="s">
        <v>434</v>
      </c>
      <c r="N9" s="57">
        <v>0</v>
      </c>
      <c r="O9" s="57">
        <v>0</v>
      </c>
    </row>
    <row r="10" spans="1:17">
      <c r="A10" s="56" t="s">
        <v>351</v>
      </c>
      <c r="B10" s="99" t="s">
        <v>434</v>
      </c>
      <c r="C10" s="99" t="s">
        <v>434</v>
      </c>
      <c r="D10" s="99" t="s">
        <v>434</v>
      </c>
      <c r="E10" s="99" t="s">
        <v>434</v>
      </c>
      <c r="F10" s="99" t="s">
        <v>434</v>
      </c>
      <c r="G10" s="58">
        <v>0</v>
      </c>
      <c r="H10" s="99" t="s">
        <v>434</v>
      </c>
      <c r="I10" s="99" t="s">
        <v>434</v>
      </c>
      <c r="J10" s="99" t="s">
        <v>434</v>
      </c>
      <c r="K10" s="58">
        <v>0</v>
      </c>
      <c r="L10" s="58">
        <v>0</v>
      </c>
      <c r="M10" s="99" t="s">
        <v>434</v>
      </c>
      <c r="N10" s="57">
        <v>0</v>
      </c>
      <c r="O10" s="57">
        <v>0</v>
      </c>
    </row>
    <row r="11" spans="1:17">
      <c r="A11" t="s">
        <v>175</v>
      </c>
      <c r="B11" t="s">
        <v>175</v>
      </c>
      <c r="C11" t="s">
        <v>175</v>
      </c>
      <c r="D11" t="s">
        <v>175</v>
      </c>
      <c r="E11" s="99" t="s">
        <v>434</v>
      </c>
      <c r="F11" s="99" t="s">
        <v>434</v>
      </c>
      <c r="G11" s="54">
        <v>0</v>
      </c>
      <c r="H11" t="s">
        <v>175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352</v>
      </c>
      <c r="B12" s="99" t="s">
        <v>434</v>
      </c>
      <c r="C12" s="99" t="s">
        <v>434</v>
      </c>
      <c r="D12" s="99" t="s">
        <v>434</v>
      </c>
      <c r="E12" s="99" t="s">
        <v>434</v>
      </c>
      <c r="F12" s="99" t="s">
        <v>434</v>
      </c>
      <c r="G12" s="58">
        <v>0</v>
      </c>
      <c r="H12" s="99" t="s">
        <v>434</v>
      </c>
      <c r="I12" s="99" t="s">
        <v>434</v>
      </c>
      <c r="J12" s="99" t="s">
        <v>434</v>
      </c>
      <c r="K12" s="58">
        <v>0</v>
      </c>
      <c r="L12" s="58">
        <v>0</v>
      </c>
      <c r="M12" s="99" t="s">
        <v>434</v>
      </c>
      <c r="N12" s="57">
        <v>0</v>
      </c>
      <c r="O12" s="57">
        <v>0</v>
      </c>
    </row>
    <row r="13" spans="1:17">
      <c r="A13" t="s">
        <v>175</v>
      </c>
      <c r="B13" t="s">
        <v>175</v>
      </c>
      <c r="C13" t="s">
        <v>175</v>
      </c>
      <c r="D13" t="s">
        <v>175</v>
      </c>
      <c r="E13" s="99" t="s">
        <v>434</v>
      </c>
      <c r="F13" s="99" t="s">
        <v>434</v>
      </c>
      <c r="G13" s="54">
        <v>0</v>
      </c>
      <c r="H13" t="s">
        <v>175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238</v>
      </c>
      <c r="B14" s="98" t="s">
        <v>434</v>
      </c>
      <c r="C14" s="99" t="s">
        <v>434</v>
      </c>
      <c r="D14" s="99" t="s">
        <v>434</v>
      </c>
      <c r="E14" s="99" t="s">
        <v>434</v>
      </c>
      <c r="F14" s="99" t="s">
        <v>434</v>
      </c>
      <c r="G14" s="58">
        <v>0</v>
      </c>
      <c r="H14" s="99" t="s">
        <v>434</v>
      </c>
      <c r="I14" s="99" t="s">
        <v>434</v>
      </c>
      <c r="J14" s="99" t="s">
        <v>434</v>
      </c>
      <c r="K14" s="58">
        <v>0</v>
      </c>
      <c r="L14" s="58">
        <v>0</v>
      </c>
      <c r="M14" s="99" t="s">
        <v>434</v>
      </c>
      <c r="N14" s="57">
        <v>0</v>
      </c>
      <c r="O14" s="57">
        <v>0</v>
      </c>
    </row>
    <row r="15" spans="1:17">
      <c r="A15" t="s">
        <v>175</v>
      </c>
      <c r="B15" t="s">
        <v>175</v>
      </c>
      <c r="C15" t="s">
        <v>175</v>
      </c>
      <c r="D15" t="s">
        <v>175</v>
      </c>
      <c r="E15" s="99" t="s">
        <v>434</v>
      </c>
      <c r="F15" s="99" t="s">
        <v>434</v>
      </c>
      <c r="G15" s="54">
        <v>0</v>
      </c>
      <c r="H15" t="s">
        <v>175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241</v>
      </c>
      <c r="B16" s="98" t="s">
        <v>434</v>
      </c>
      <c r="C16" s="99" t="s">
        <v>434</v>
      </c>
      <c r="D16" s="99" t="s">
        <v>434</v>
      </c>
      <c r="E16" s="99" t="s">
        <v>434</v>
      </c>
      <c r="F16" s="99" t="s">
        <v>434</v>
      </c>
      <c r="G16" s="58">
        <v>0</v>
      </c>
      <c r="H16" s="99" t="s">
        <v>434</v>
      </c>
      <c r="I16" s="99" t="s">
        <v>434</v>
      </c>
      <c r="J16" s="99" t="s">
        <v>434</v>
      </c>
      <c r="K16" s="58">
        <v>0</v>
      </c>
      <c r="L16" s="58">
        <v>0</v>
      </c>
      <c r="M16" s="99" t="s">
        <v>434</v>
      </c>
      <c r="N16" s="57">
        <v>0</v>
      </c>
      <c r="O16" s="57">
        <v>0</v>
      </c>
    </row>
    <row r="17" spans="1:15">
      <c r="A17" t="s">
        <v>175</v>
      </c>
      <c r="B17" t="s">
        <v>175</v>
      </c>
      <c r="C17" t="s">
        <v>175</v>
      </c>
      <c r="D17" t="s">
        <v>175</v>
      </c>
      <c r="E17" s="99" t="s">
        <v>434</v>
      </c>
      <c r="F17" s="99" t="s">
        <v>434</v>
      </c>
      <c r="G17" s="54">
        <v>0</v>
      </c>
      <c r="H17" t="s">
        <v>175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180</v>
      </c>
      <c r="B18" s="98" t="s">
        <v>434</v>
      </c>
      <c r="C18" s="99" t="s">
        <v>434</v>
      </c>
      <c r="D18" s="99" t="s">
        <v>434</v>
      </c>
      <c r="E18" s="99" t="s">
        <v>434</v>
      </c>
      <c r="F18" s="99" t="s">
        <v>434</v>
      </c>
      <c r="G18" s="58">
        <v>0</v>
      </c>
      <c r="H18" s="99" t="s">
        <v>434</v>
      </c>
      <c r="I18" s="99" t="s">
        <v>434</v>
      </c>
      <c r="J18" s="99" t="s">
        <v>434</v>
      </c>
      <c r="K18" s="58">
        <v>0</v>
      </c>
      <c r="L18" s="58">
        <v>0</v>
      </c>
      <c r="M18" s="99" t="s">
        <v>434</v>
      </c>
      <c r="N18" s="57">
        <v>0</v>
      </c>
      <c r="O18" s="57">
        <v>0</v>
      </c>
    </row>
    <row r="19" spans="1:15">
      <c r="A19" s="56" t="s">
        <v>239</v>
      </c>
      <c r="B19" s="98" t="s">
        <v>434</v>
      </c>
      <c r="C19" s="99" t="s">
        <v>434</v>
      </c>
      <c r="D19" s="99" t="s">
        <v>434</v>
      </c>
      <c r="E19" s="99" t="s">
        <v>434</v>
      </c>
      <c r="F19" s="99" t="s">
        <v>434</v>
      </c>
      <c r="G19" s="58">
        <v>0</v>
      </c>
      <c r="H19" s="99" t="s">
        <v>434</v>
      </c>
      <c r="I19" s="99" t="s">
        <v>434</v>
      </c>
      <c r="J19" s="99" t="s">
        <v>434</v>
      </c>
      <c r="K19" s="58">
        <v>0</v>
      </c>
      <c r="L19" s="58">
        <v>0</v>
      </c>
      <c r="M19" s="99" t="s">
        <v>434</v>
      </c>
      <c r="N19" s="57">
        <v>0</v>
      </c>
      <c r="O19" s="57">
        <v>0</v>
      </c>
    </row>
    <row r="20" spans="1:15">
      <c r="A20" t="s">
        <v>175</v>
      </c>
      <c r="B20" t="s">
        <v>175</v>
      </c>
      <c r="C20" t="s">
        <v>175</v>
      </c>
      <c r="D20" t="s">
        <v>175</v>
      </c>
      <c r="E20" s="99" t="s">
        <v>434</v>
      </c>
      <c r="F20" s="99" t="s">
        <v>434</v>
      </c>
      <c r="G20" s="54">
        <v>0</v>
      </c>
      <c r="H20" t="s">
        <v>175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240</v>
      </c>
      <c r="B21" s="98" t="s">
        <v>434</v>
      </c>
      <c r="C21" s="99" t="s">
        <v>434</v>
      </c>
      <c r="D21" s="99" t="s">
        <v>434</v>
      </c>
      <c r="E21" s="99" t="s">
        <v>434</v>
      </c>
      <c r="F21" s="99" t="s">
        <v>434</v>
      </c>
      <c r="G21" s="58">
        <v>0</v>
      </c>
      <c r="H21" s="99" t="s">
        <v>434</v>
      </c>
      <c r="I21" s="99" t="s">
        <v>434</v>
      </c>
      <c r="J21" s="99" t="s">
        <v>434</v>
      </c>
      <c r="K21" s="58">
        <v>0</v>
      </c>
      <c r="L21" s="58">
        <v>0</v>
      </c>
      <c r="M21" s="99" t="s">
        <v>434</v>
      </c>
      <c r="N21" s="57">
        <v>0</v>
      </c>
      <c r="O21" s="57">
        <v>0</v>
      </c>
    </row>
    <row r="22" spans="1:15">
      <c r="A22" t="s">
        <v>175</v>
      </c>
      <c r="B22" t="s">
        <v>175</v>
      </c>
      <c r="C22" t="s">
        <v>175</v>
      </c>
      <c r="D22" t="s">
        <v>175</v>
      </c>
      <c r="E22" s="99" t="s">
        <v>434</v>
      </c>
      <c r="F22" s="99" t="s">
        <v>434</v>
      </c>
      <c r="G22" s="54">
        <v>0</v>
      </c>
      <c r="H22" t="s">
        <v>175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182</v>
      </c>
      <c r="B23" s="98" t="s">
        <v>434</v>
      </c>
      <c r="C23" s="99" t="s">
        <v>434</v>
      </c>
      <c r="D23" s="99" t="s">
        <v>434</v>
      </c>
      <c r="E23" s="99" t="s">
        <v>434</v>
      </c>
      <c r="F23" s="99" t="s">
        <v>434</v>
      </c>
      <c r="G23" s="99" t="s">
        <v>434</v>
      </c>
      <c r="H23" s="99" t="s">
        <v>434</v>
      </c>
      <c r="I23" s="99" t="s">
        <v>434</v>
      </c>
      <c r="J23" s="99" t="s">
        <v>434</v>
      </c>
      <c r="K23" s="99" t="s">
        <v>434</v>
      </c>
      <c r="L23" s="99" t="s">
        <v>434</v>
      </c>
      <c r="M23" s="99" t="s">
        <v>434</v>
      </c>
      <c r="N23" s="99" t="s">
        <v>434</v>
      </c>
      <c r="O23" s="99" t="s">
        <v>434</v>
      </c>
    </row>
    <row r="24" spans="1:15">
      <c r="A24" t="s">
        <v>233</v>
      </c>
      <c r="B24" s="98" t="s">
        <v>434</v>
      </c>
      <c r="C24" s="99" t="s">
        <v>434</v>
      </c>
      <c r="D24" s="99" t="s">
        <v>434</v>
      </c>
      <c r="E24" s="99" t="s">
        <v>434</v>
      </c>
      <c r="F24" s="99" t="s">
        <v>434</v>
      </c>
      <c r="G24" s="99" t="s">
        <v>434</v>
      </c>
      <c r="H24" s="99" t="s">
        <v>434</v>
      </c>
      <c r="I24" s="99" t="s">
        <v>434</v>
      </c>
      <c r="J24" s="99" t="s">
        <v>434</v>
      </c>
      <c r="K24" s="99" t="s">
        <v>434</v>
      </c>
      <c r="L24" s="99" t="s">
        <v>434</v>
      </c>
      <c r="M24" s="99" t="s">
        <v>434</v>
      </c>
      <c r="N24" s="99" t="s">
        <v>434</v>
      </c>
      <c r="O24" s="99" t="s">
        <v>434</v>
      </c>
    </row>
    <row r="25" spans="1:15">
      <c r="A25" t="s">
        <v>235</v>
      </c>
      <c r="B25" s="98" t="s">
        <v>434</v>
      </c>
      <c r="C25" s="99" t="s">
        <v>434</v>
      </c>
      <c r="D25" s="99" t="s">
        <v>434</v>
      </c>
      <c r="E25" s="99" t="s">
        <v>434</v>
      </c>
      <c r="F25" s="99" t="s">
        <v>434</v>
      </c>
      <c r="G25" s="99" t="s">
        <v>434</v>
      </c>
      <c r="H25" s="99" t="s">
        <v>434</v>
      </c>
      <c r="I25" s="99" t="s">
        <v>434</v>
      </c>
      <c r="J25" s="99" t="s">
        <v>434</v>
      </c>
      <c r="K25" s="99" t="s">
        <v>434</v>
      </c>
      <c r="L25" s="99" t="s">
        <v>434</v>
      </c>
      <c r="M25" s="99" t="s">
        <v>434</v>
      </c>
      <c r="N25" s="99" t="s">
        <v>434</v>
      </c>
      <c r="O25" s="99" t="s">
        <v>434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D13" sqref="D13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>
      <c r="A1" s="2" t="s">
        <v>0</v>
      </c>
      <c r="B1" s="59" t="s">
        <v>433</v>
      </c>
    </row>
    <row r="2" spans="1:22">
      <c r="A2" s="2" t="s">
        <v>1</v>
      </c>
      <c r="B2" s="9" t="s">
        <v>388</v>
      </c>
    </row>
    <row r="3" spans="1:22">
      <c r="A3" s="2" t="s">
        <v>2</v>
      </c>
      <c r="B3" s="60" t="s">
        <v>389</v>
      </c>
    </row>
    <row r="4" spans="1:22">
      <c r="A4" s="2" t="s">
        <v>3</v>
      </c>
      <c r="B4" s="61" t="s">
        <v>157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136</v>
      </c>
      <c r="K5" s="32" t="s">
        <v>147</v>
      </c>
      <c r="L5" s="32" t="s">
        <v>137</v>
      </c>
      <c r="M5" s="32" t="s">
        <v>69</v>
      </c>
      <c r="N5" s="32" t="s">
        <v>54</v>
      </c>
      <c r="O5" s="33" t="s">
        <v>143</v>
      </c>
      <c r="Q5" s="13"/>
    </row>
    <row r="6" spans="1:22" s="15" customFormat="1">
      <c r="A6" s="91" t="s">
        <v>434</v>
      </c>
      <c r="B6" s="92" t="s">
        <v>434</v>
      </c>
      <c r="C6" s="92" t="s">
        <v>434</v>
      </c>
      <c r="D6" s="92" t="s">
        <v>434</v>
      </c>
      <c r="E6" s="92" t="s">
        <v>434</v>
      </c>
      <c r="F6" s="20" t="s">
        <v>70</v>
      </c>
      <c r="G6" s="20" t="s">
        <v>71</v>
      </c>
      <c r="H6" s="92" t="s">
        <v>434</v>
      </c>
      <c r="I6" s="20" t="s">
        <v>7</v>
      </c>
      <c r="J6" s="20" t="s">
        <v>7</v>
      </c>
      <c r="K6" s="20" t="s">
        <v>144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93" t="s">
        <v>434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140</v>
      </c>
      <c r="B8" s="94" t="s">
        <v>434</v>
      </c>
      <c r="C8" s="94" t="s">
        <v>434</v>
      </c>
      <c r="D8" s="94" t="s">
        <v>434</v>
      </c>
      <c r="E8" s="94" t="s">
        <v>434</v>
      </c>
      <c r="F8" s="94" t="s">
        <v>434</v>
      </c>
      <c r="G8" s="94" t="s">
        <v>434</v>
      </c>
      <c r="H8" s="94" t="s">
        <v>434</v>
      </c>
      <c r="I8" s="94" t="s">
        <v>434</v>
      </c>
      <c r="J8" s="94" t="s">
        <v>434</v>
      </c>
      <c r="K8" s="52">
        <v>0</v>
      </c>
      <c r="L8" s="52">
        <v>0</v>
      </c>
      <c r="M8" s="94" t="s">
        <v>434</v>
      </c>
      <c r="N8" s="53">
        <v>0</v>
      </c>
      <c r="O8" s="53">
        <v>0</v>
      </c>
      <c r="P8" s="24"/>
    </row>
    <row r="9" spans="1:22">
      <c r="A9" s="56" t="s">
        <v>160</v>
      </c>
      <c r="B9" s="98" t="s">
        <v>434</v>
      </c>
      <c r="C9" s="98" t="s">
        <v>434</v>
      </c>
      <c r="D9" s="98" t="s">
        <v>434</v>
      </c>
      <c r="E9" s="98" t="s">
        <v>434</v>
      </c>
      <c r="F9" s="98" t="s">
        <v>434</v>
      </c>
      <c r="G9" s="58">
        <v>0</v>
      </c>
      <c r="H9" s="98" t="s">
        <v>434</v>
      </c>
      <c r="I9" s="98" t="s">
        <v>434</v>
      </c>
      <c r="J9" s="98" t="s">
        <v>434</v>
      </c>
      <c r="K9" s="58">
        <v>0</v>
      </c>
      <c r="L9" s="58">
        <v>0</v>
      </c>
      <c r="M9" s="98" t="s">
        <v>434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351</v>
      </c>
      <c r="B10" s="98" t="s">
        <v>434</v>
      </c>
      <c r="C10" s="98" t="s">
        <v>434</v>
      </c>
      <c r="D10" s="98" t="s">
        <v>434</v>
      </c>
      <c r="E10" s="98" t="s">
        <v>434</v>
      </c>
      <c r="F10" s="98" t="s">
        <v>434</v>
      </c>
      <c r="G10" s="58">
        <v>0</v>
      </c>
      <c r="H10" s="98" t="s">
        <v>434</v>
      </c>
      <c r="I10" s="98" t="s">
        <v>434</v>
      </c>
      <c r="J10" s="98" t="s">
        <v>434</v>
      </c>
      <c r="K10" s="58">
        <v>0</v>
      </c>
      <c r="L10" s="58">
        <v>0</v>
      </c>
      <c r="M10" s="98" t="s">
        <v>434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175</v>
      </c>
      <c r="B11" t="s">
        <v>175</v>
      </c>
      <c r="C11" t="s">
        <v>175</v>
      </c>
      <c r="D11" t="s">
        <v>175</v>
      </c>
      <c r="E11" s="98" t="s">
        <v>434</v>
      </c>
      <c r="F11" s="98" t="s">
        <v>434</v>
      </c>
      <c r="G11" s="54">
        <v>0</v>
      </c>
      <c r="H11" t="s">
        <v>175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352</v>
      </c>
      <c r="B12" s="98" t="s">
        <v>434</v>
      </c>
      <c r="C12" s="98" t="s">
        <v>434</v>
      </c>
      <c r="D12" s="98" t="s">
        <v>434</v>
      </c>
      <c r="E12" s="98" t="s">
        <v>434</v>
      </c>
      <c r="F12" s="98" t="s">
        <v>434</v>
      </c>
      <c r="G12" s="58">
        <v>0</v>
      </c>
      <c r="H12" s="98" t="s">
        <v>434</v>
      </c>
      <c r="I12" s="98" t="s">
        <v>434</v>
      </c>
      <c r="J12" s="98" t="s">
        <v>434</v>
      </c>
      <c r="K12" s="58">
        <v>0</v>
      </c>
      <c r="L12" s="58">
        <v>0</v>
      </c>
      <c r="M12" s="98" t="s">
        <v>434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175</v>
      </c>
      <c r="B13" t="s">
        <v>175</v>
      </c>
      <c r="C13" t="s">
        <v>175</v>
      </c>
      <c r="D13" t="s">
        <v>175</v>
      </c>
      <c r="E13" s="98" t="s">
        <v>434</v>
      </c>
      <c r="F13" s="98" t="s">
        <v>434</v>
      </c>
      <c r="G13" s="54">
        <v>0</v>
      </c>
      <c r="H13" t="s">
        <v>175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238</v>
      </c>
      <c r="B14" s="98" t="s">
        <v>434</v>
      </c>
      <c r="C14" s="98" t="s">
        <v>434</v>
      </c>
      <c r="D14" s="98" t="s">
        <v>434</v>
      </c>
      <c r="E14" s="98" t="s">
        <v>434</v>
      </c>
      <c r="F14" s="98" t="s">
        <v>434</v>
      </c>
      <c r="G14" s="58">
        <v>0</v>
      </c>
      <c r="H14" s="98" t="s">
        <v>434</v>
      </c>
      <c r="I14" s="98" t="s">
        <v>434</v>
      </c>
      <c r="J14" s="98" t="s">
        <v>434</v>
      </c>
      <c r="K14" s="58">
        <v>0</v>
      </c>
      <c r="L14" s="58">
        <v>0</v>
      </c>
      <c r="M14" s="98" t="s">
        <v>434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175</v>
      </c>
      <c r="B15" t="s">
        <v>175</v>
      </c>
      <c r="C15" t="s">
        <v>175</v>
      </c>
      <c r="D15" t="s">
        <v>175</v>
      </c>
      <c r="E15" s="98" t="s">
        <v>434</v>
      </c>
      <c r="F15" s="98" t="s">
        <v>434</v>
      </c>
      <c r="G15" s="54">
        <v>0</v>
      </c>
      <c r="H15" t="s">
        <v>175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241</v>
      </c>
      <c r="B16" s="98" t="s">
        <v>434</v>
      </c>
      <c r="C16" s="98" t="s">
        <v>434</v>
      </c>
      <c r="D16" s="98" t="s">
        <v>434</v>
      </c>
      <c r="E16" s="98" t="s">
        <v>434</v>
      </c>
      <c r="F16" s="98" t="s">
        <v>434</v>
      </c>
      <c r="G16" s="58">
        <v>0</v>
      </c>
      <c r="H16" s="98" t="s">
        <v>434</v>
      </c>
      <c r="I16" s="98" t="s">
        <v>434</v>
      </c>
      <c r="J16" s="98" t="s">
        <v>434</v>
      </c>
      <c r="K16" s="58">
        <v>0</v>
      </c>
      <c r="L16" s="58">
        <v>0</v>
      </c>
      <c r="M16" s="98" t="s">
        <v>434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175</v>
      </c>
      <c r="B17" t="s">
        <v>175</v>
      </c>
      <c r="C17" t="s">
        <v>175</v>
      </c>
      <c r="D17" t="s">
        <v>175</v>
      </c>
      <c r="E17" s="98" t="s">
        <v>434</v>
      </c>
      <c r="F17" s="98" t="s">
        <v>434</v>
      </c>
      <c r="G17" s="54">
        <v>0</v>
      </c>
      <c r="H17" t="s">
        <v>175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180</v>
      </c>
      <c r="B18" s="98" t="s">
        <v>434</v>
      </c>
      <c r="C18" s="99" t="s">
        <v>434</v>
      </c>
      <c r="D18" s="99" t="s">
        <v>434</v>
      </c>
      <c r="E18" s="99" t="s">
        <v>434</v>
      </c>
      <c r="F18" s="99" t="s">
        <v>434</v>
      </c>
      <c r="G18" s="58">
        <v>0</v>
      </c>
      <c r="H18" s="99" t="s">
        <v>434</v>
      </c>
      <c r="I18" s="99" t="s">
        <v>434</v>
      </c>
      <c r="J18" s="99" t="s">
        <v>434</v>
      </c>
      <c r="K18" s="58">
        <v>0</v>
      </c>
      <c r="L18" s="58">
        <v>0</v>
      </c>
      <c r="M18" s="99" t="s">
        <v>434</v>
      </c>
      <c r="N18" s="57">
        <v>0</v>
      </c>
      <c r="O18" s="57">
        <v>0</v>
      </c>
    </row>
    <row r="19" spans="1:22">
      <c r="A19" s="56" t="s">
        <v>239</v>
      </c>
      <c r="B19" s="98" t="s">
        <v>434</v>
      </c>
      <c r="C19" s="99" t="s">
        <v>434</v>
      </c>
      <c r="D19" s="99" t="s">
        <v>434</v>
      </c>
      <c r="E19" s="99" t="s">
        <v>434</v>
      </c>
      <c r="F19" s="99" t="s">
        <v>434</v>
      </c>
      <c r="G19" s="58">
        <v>0</v>
      </c>
      <c r="H19" s="99" t="s">
        <v>434</v>
      </c>
      <c r="I19" s="99" t="s">
        <v>434</v>
      </c>
      <c r="J19" s="99" t="s">
        <v>434</v>
      </c>
      <c r="K19" s="58">
        <v>0</v>
      </c>
      <c r="L19" s="58">
        <v>0</v>
      </c>
      <c r="M19" s="99" t="s">
        <v>434</v>
      </c>
      <c r="N19" s="57">
        <v>0</v>
      </c>
      <c r="O19" s="57">
        <v>0</v>
      </c>
    </row>
    <row r="20" spans="1:22">
      <c r="A20" t="s">
        <v>175</v>
      </c>
      <c r="B20" t="s">
        <v>175</v>
      </c>
      <c r="C20" t="s">
        <v>175</v>
      </c>
      <c r="D20" t="s">
        <v>175</v>
      </c>
      <c r="E20" s="99" t="s">
        <v>434</v>
      </c>
      <c r="F20" s="99" t="s">
        <v>434</v>
      </c>
      <c r="G20" s="54">
        <v>0</v>
      </c>
      <c r="H20" t="s">
        <v>175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240</v>
      </c>
      <c r="B21" s="98" t="s">
        <v>434</v>
      </c>
      <c r="C21" s="99" t="s">
        <v>434</v>
      </c>
      <c r="D21" s="99" t="s">
        <v>434</v>
      </c>
      <c r="E21" s="99" t="s">
        <v>434</v>
      </c>
      <c r="F21" s="99" t="s">
        <v>434</v>
      </c>
      <c r="G21" s="58">
        <v>0</v>
      </c>
      <c r="H21" s="99" t="s">
        <v>434</v>
      </c>
      <c r="I21" s="99" t="s">
        <v>434</v>
      </c>
      <c r="J21" s="99" t="s">
        <v>434</v>
      </c>
      <c r="K21" s="58">
        <v>0</v>
      </c>
      <c r="L21" s="58">
        <v>0</v>
      </c>
      <c r="M21" s="99" t="s">
        <v>434</v>
      </c>
      <c r="N21" s="57">
        <v>0</v>
      </c>
      <c r="O21" s="57">
        <v>0</v>
      </c>
    </row>
    <row r="22" spans="1:22">
      <c r="A22" t="s">
        <v>175</v>
      </c>
      <c r="B22" t="s">
        <v>175</v>
      </c>
      <c r="C22" t="s">
        <v>175</v>
      </c>
      <c r="D22" t="s">
        <v>175</v>
      </c>
      <c r="E22" s="99" t="s">
        <v>434</v>
      </c>
      <c r="F22" s="99" t="s">
        <v>434</v>
      </c>
      <c r="G22" s="54">
        <v>0</v>
      </c>
      <c r="H22" t="s">
        <v>175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182</v>
      </c>
      <c r="B23" s="98" t="s">
        <v>434</v>
      </c>
      <c r="C23" s="99" t="s">
        <v>434</v>
      </c>
      <c r="D23" s="99" t="s">
        <v>434</v>
      </c>
      <c r="E23" s="99" t="s">
        <v>434</v>
      </c>
      <c r="F23" s="99" t="s">
        <v>434</v>
      </c>
      <c r="G23" s="99" t="s">
        <v>434</v>
      </c>
      <c r="H23" s="99" t="s">
        <v>434</v>
      </c>
      <c r="I23" s="99" t="s">
        <v>434</v>
      </c>
      <c r="J23" s="99" t="s">
        <v>434</v>
      </c>
      <c r="K23" s="99" t="s">
        <v>434</v>
      </c>
      <c r="L23" s="99" t="s">
        <v>434</v>
      </c>
      <c r="M23" s="99" t="s">
        <v>434</v>
      </c>
      <c r="N23" s="99" t="s">
        <v>434</v>
      </c>
      <c r="O23" s="99" t="s">
        <v>434</v>
      </c>
    </row>
    <row r="24" spans="1:22">
      <c r="A24" t="s">
        <v>233</v>
      </c>
      <c r="B24" s="98" t="s">
        <v>434</v>
      </c>
      <c r="C24" s="99" t="s">
        <v>434</v>
      </c>
      <c r="D24" s="99" t="s">
        <v>434</v>
      </c>
      <c r="E24" s="99" t="s">
        <v>434</v>
      </c>
      <c r="F24" s="99" t="s">
        <v>434</v>
      </c>
      <c r="G24" s="99" t="s">
        <v>434</v>
      </c>
      <c r="H24" s="99" t="s">
        <v>434</v>
      </c>
      <c r="I24" s="99" t="s">
        <v>434</v>
      </c>
      <c r="J24" s="99" t="s">
        <v>434</v>
      </c>
      <c r="K24" s="99" t="s">
        <v>434</v>
      </c>
      <c r="L24" s="99" t="s">
        <v>434</v>
      </c>
      <c r="M24" s="99" t="s">
        <v>434</v>
      </c>
      <c r="N24" s="99" t="s">
        <v>434</v>
      </c>
      <c r="O24" s="99" t="s">
        <v>434</v>
      </c>
    </row>
    <row r="25" spans="1:22">
      <c r="A25" t="s">
        <v>234</v>
      </c>
      <c r="B25" s="98" t="s">
        <v>434</v>
      </c>
      <c r="C25" s="99" t="s">
        <v>434</v>
      </c>
      <c r="D25" s="99" t="s">
        <v>434</v>
      </c>
      <c r="E25" s="99" t="s">
        <v>434</v>
      </c>
      <c r="F25" s="99" t="s">
        <v>434</v>
      </c>
      <c r="G25" s="99" t="s">
        <v>434</v>
      </c>
      <c r="H25" s="99" t="s">
        <v>434</v>
      </c>
      <c r="I25" s="99" t="s">
        <v>434</v>
      </c>
      <c r="J25" s="99" t="s">
        <v>434</v>
      </c>
      <c r="K25" s="99" t="s">
        <v>434</v>
      </c>
      <c r="L25" s="99" t="s">
        <v>434</v>
      </c>
      <c r="M25" s="99" t="s">
        <v>434</v>
      </c>
      <c r="N25" s="99" t="s">
        <v>434</v>
      </c>
      <c r="O25" s="99" t="s">
        <v>434</v>
      </c>
    </row>
    <row r="26" spans="1:22">
      <c r="A26" t="s">
        <v>235</v>
      </c>
      <c r="B26" s="98" t="s">
        <v>434</v>
      </c>
      <c r="C26" s="99" t="s">
        <v>434</v>
      </c>
      <c r="D26" s="99" t="s">
        <v>434</v>
      </c>
      <c r="E26" s="99" t="s">
        <v>434</v>
      </c>
      <c r="F26" s="99" t="s">
        <v>434</v>
      </c>
      <c r="G26" s="99" t="s">
        <v>434</v>
      </c>
      <c r="H26" s="99" t="s">
        <v>434</v>
      </c>
      <c r="I26" s="99" t="s">
        <v>434</v>
      </c>
      <c r="J26" s="99" t="s">
        <v>434</v>
      </c>
      <c r="K26" s="99" t="s">
        <v>434</v>
      </c>
      <c r="L26" s="99" t="s">
        <v>434</v>
      </c>
      <c r="M26" s="99" t="s">
        <v>434</v>
      </c>
      <c r="N26" s="99" t="s">
        <v>434</v>
      </c>
      <c r="O26" s="99" t="s">
        <v>434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2024-03-31T11:55:03Z</dcterms:modified>
</cp:coreProperties>
</file>