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lockStructure="1"/>
  <bookViews>
    <workbookView xWindow="-15" yWindow="885" windowWidth="19320" windowHeight="11130" tabRatio="938"/>
  </bookViews>
  <sheets>
    <sheet name="סכום נכסי הקרן" sheetId="88" r:id="rId1"/>
    <sheet name="Sheet1" sheetId="89" state="hidden" r:id="rId2"/>
    <sheet name="מזומנים" sheetId="58" r:id="rId3"/>
    <sheet name="תעודות התחייבות ממשלתיות" sheetId="59" r:id="rId4"/>
    <sheet name="תעודות חוב מסחריות " sheetId="60" r:id="rId5"/>
    <sheet name="אג&quot;ח קונצרני" sheetId="61" r:id="rId6"/>
    <sheet name="מניות" sheetId="62" r:id="rId7"/>
    <sheet name="תעודות סל" sheetId="63" r:id="rId8"/>
    <sheet name="קרנות נאמנות" sheetId="64" r:id="rId9"/>
    <sheet name="כתבי אופציה" sheetId="65" r:id="rId10"/>
    <sheet name="אופציות" sheetId="66" r:id="rId11"/>
    <sheet name="חוזים עתידיים" sheetId="67" r:id="rId12"/>
    <sheet name="מוצרים מובנים" sheetId="68" r:id="rId13"/>
    <sheet name="לא סחיר- תעודות התחייבות ממשלתי" sheetId="69" r:id="rId14"/>
    <sheet name="לא סחיר - תעודות חוב מסחריות" sheetId="70" r:id="rId15"/>
    <sheet name="לא סחיר - אג&quot;ח קונצרני" sheetId="71" r:id="rId16"/>
    <sheet name="לא סחיר - מניות" sheetId="72" r:id="rId17"/>
    <sheet name="לא סחיר - קרנות השקעה" sheetId="73" r:id="rId18"/>
    <sheet name="לא סחיר - כתבי אופציה" sheetId="74" r:id="rId19"/>
    <sheet name="לא סחיר - אופציות" sheetId="75" r:id="rId20"/>
    <sheet name="לא סחיר - חוזים עתידיים" sheetId="76" r:id="rId21"/>
    <sheet name="לא סחיר - מוצרים מובנים" sheetId="77" r:id="rId22"/>
    <sheet name="הלוואות" sheetId="78" r:id="rId23"/>
    <sheet name="פקדונות מעל 3 חודשים" sheetId="79" r:id="rId24"/>
    <sheet name="זכויות מקרקעין" sheetId="80" r:id="rId25"/>
    <sheet name="השקעה בחברות מוחזקות" sheetId="90" r:id="rId26"/>
    <sheet name="השקעות אחרות " sheetId="81" r:id="rId27"/>
    <sheet name="יתרת התחייבות להשקעה" sheetId="84" r:id="rId28"/>
    <sheet name="עלות מתואמת אג&quot;ח קונצרני סחיר" sheetId="91" r:id="rId29"/>
    <sheet name="עלות מתואמת אג&quot;ח קונצרני ל.סחיר" sheetId="92" r:id="rId30"/>
    <sheet name="עלות מתואמת מסגרות אשראי ללווים" sheetId="93" r:id="rId31"/>
  </sheets>
  <externalReferences>
    <externalReference r:id="rId32"/>
    <externalReference r:id="rId33"/>
    <externalReference r:id="rId34"/>
    <externalReference r:id="rId35"/>
  </externalReferences>
  <definedNames>
    <definedName name="_new1">[1]הערות!$E$55</definedName>
    <definedName name="_new2">[2]הערות!$E$55</definedName>
    <definedName name="a">#REF!</definedName>
    <definedName name="adi_1212" localSheetId="3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5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9">'לא סחיר - אופציות'!$B$6:$L$44</definedName>
    <definedName name="Print_Area" localSheetId="1">Sheet1!$B$5:$Y$36</definedName>
    <definedName name="Print_Area" localSheetId="5">'אג"ח קונצרני'!$B$6:$U$32</definedName>
    <definedName name="Print_Area" localSheetId="10">אופציות!$B$6:$L$41</definedName>
    <definedName name="Print_Area" localSheetId="22">הלוואות!$B$6:$Q$53</definedName>
    <definedName name="Print_Area" localSheetId="25">'השקעה בחברות מוחזקות'!$B$6:$K$17</definedName>
    <definedName name="Print_Area" localSheetId="26">'השקעות אחרות '!$B$6:$K$17</definedName>
    <definedName name="Print_Area" localSheetId="24">'זכויות מקרקעין'!$B$6:$J$24</definedName>
    <definedName name="Print_Area" localSheetId="11">'חוזים עתידיים'!$B$6:$I$18</definedName>
    <definedName name="Print_Area" localSheetId="27">'יתרת התחייבות להשקעה'!$B$6:$D$16</definedName>
    <definedName name="Print_Area" localSheetId="9">'כתבי אופציה'!$B$6:$L$20</definedName>
    <definedName name="Print_Area" localSheetId="15">'לא סחיר - אג"ח קונצרני'!$B$6:$S$32</definedName>
    <definedName name="Print_Area" localSheetId="19">'לא סחיר - אופציות'!$B$12:$B$43</definedName>
    <definedName name="Print_Area" localSheetId="20">'לא סחיר - חוזים עתידיים'!$B$6:$K$41</definedName>
    <definedName name="Print_Area" localSheetId="18">'לא סחיר - כתבי אופציה'!$B$6:$L$19</definedName>
    <definedName name="Print_Area" localSheetId="21">'לא סחיר - מוצרים מובנים'!$B$6:$Q$36</definedName>
    <definedName name="Print_Area" localSheetId="16">'לא סחיר - מניות'!$B$6:$M$22</definedName>
    <definedName name="Print_Area" localSheetId="17">'לא סחיר - קרנות השקעה'!$B$6:$K$38</definedName>
    <definedName name="Print_Area" localSheetId="14">'לא סחיר - תעודות חוב מסחריות'!$B$6:$S$32</definedName>
    <definedName name="Print_Area" localSheetId="13">'לא סחיר- תעודות התחייבות ממשלתי'!$B$6:$P$24</definedName>
    <definedName name="Print_Area" localSheetId="12">'מוצרים מובנים'!$B$6:$Q$37</definedName>
    <definedName name="Print_Area" localSheetId="2">מזומנים!$B$6:$K$40</definedName>
    <definedName name="Print_Area" localSheetId="6">מניות!$B$6:$O$32</definedName>
    <definedName name="Print_Area" localSheetId="0">'סכום נכסי הקרן'!$B$6:$D$49</definedName>
    <definedName name="Print_Area" localSheetId="23">'פקדונות מעל 3 חודשים'!$B$6:$O$30</definedName>
    <definedName name="Print_Area" localSheetId="8">'קרנות נאמנות'!$B$6:$O$38</definedName>
    <definedName name="Print_Area" localSheetId="3">'תעודות התחייבות ממשלתיות'!$B$8:$R$12</definedName>
    <definedName name="Print_Area" localSheetId="4">'תעודות חוב מסחריות '!$B$6:$T$29</definedName>
    <definedName name="Print_Area" localSheetId="7">'תעודות סל'!$B$6:$N$42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45621"/>
</workbook>
</file>

<file path=xl/calcChain.xml><?xml version="1.0" encoding="utf-8"?>
<calcChain xmlns="http://schemas.openxmlformats.org/spreadsheetml/2006/main">
  <c r="J10" i="58" l="1"/>
  <c r="J11" i="58"/>
  <c r="J12" i="58"/>
  <c r="C18" i="88" l="1"/>
  <c r="C31" i="88"/>
  <c r="C23" i="88" s="1"/>
  <c r="C17" i="88"/>
  <c r="C15" i="88"/>
  <c r="C13" i="88"/>
  <c r="C11" i="88"/>
  <c r="C12" i="88" l="1"/>
  <c r="C10" i="88" s="1"/>
  <c r="C42" i="88" l="1"/>
  <c r="K22" i="76" l="1"/>
  <c r="K17" i="76"/>
  <c r="K13" i="76"/>
  <c r="O13" i="64"/>
  <c r="N41" i="63"/>
  <c r="N37" i="63"/>
  <c r="N33" i="63"/>
  <c r="N28" i="63"/>
  <c r="N24" i="63"/>
  <c r="N20" i="63"/>
  <c r="N16" i="63"/>
  <c r="N12" i="63"/>
  <c r="K21" i="76"/>
  <c r="K16" i="76"/>
  <c r="K12" i="76"/>
  <c r="O12" i="64"/>
  <c r="N40" i="63"/>
  <c r="N36" i="63"/>
  <c r="N32" i="63"/>
  <c r="N27" i="63"/>
  <c r="N23" i="63"/>
  <c r="N19" i="63"/>
  <c r="N15" i="63"/>
  <c r="N11" i="63"/>
  <c r="K19" i="76"/>
  <c r="K15" i="76"/>
  <c r="K11" i="76"/>
  <c r="O11" i="64"/>
  <c r="N39" i="63"/>
  <c r="N35" i="63"/>
  <c r="N31" i="63"/>
  <c r="N26" i="63"/>
  <c r="N22" i="63"/>
  <c r="N18" i="63"/>
  <c r="N14" i="63"/>
  <c r="K18" i="76"/>
  <c r="K14" i="76"/>
  <c r="O14" i="64"/>
  <c r="N42" i="63"/>
  <c r="N38" i="63"/>
  <c r="N34" i="63"/>
  <c r="N29" i="63"/>
  <c r="N25" i="63"/>
  <c r="N21" i="63"/>
  <c r="N17" i="63"/>
  <c r="N13" i="63"/>
  <c r="U18" i="61"/>
  <c r="U13" i="61"/>
  <c r="R42" i="59"/>
  <c r="R38" i="59"/>
  <c r="R34" i="59"/>
  <c r="R30" i="59"/>
  <c r="R25" i="59"/>
  <c r="R21" i="59"/>
  <c r="R17" i="59"/>
  <c r="R13" i="59"/>
  <c r="L20" i="58"/>
  <c r="L15" i="58"/>
  <c r="L11" i="58"/>
  <c r="R32" i="59"/>
  <c r="R11" i="59"/>
  <c r="U16" i="61"/>
  <c r="U12" i="61"/>
  <c r="R41" i="59"/>
  <c r="R37" i="59"/>
  <c r="R33" i="59"/>
  <c r="R29" i="59"/>
  <c r="R24" i="59"/>
  <c r="R20" i="59"/>
  <c r="R16" i="59"/>
  <c r="R12" i="59"/>
  <c r="L19" i="58"/>
  <c r="L14" i="58"/>
  <c r="L10" i="58"/>
  <c r="U20" i="61"/>
  <c r="U15" i="61"/>
  <c r="U11" i="61"/>
  <c r="R28" i="59"/>
  <c r="R19" i="59"/>
  <c r="L18" i="58"/>
  <c r="U19" i="61"/>
  <c r="U14" i="61"/>
  <c r="R43" i="59"/>
  <c r="R39" i="59"/>
  <c r="R35" i="59"/>
  <c r="R31" i="59"/>
  <c r="R27" i="59"/>
  <c r="R22" i="59"/>
  <c r="R18" i="59"/>
  <c r="R14" i="59"/>
  <c r="L21" i="58"/>
  <c r="L17" i="58"/>
  <c r="L12" i="58"/>
  <c r="R40" i="59"/>
  <c r="R36" i="59"/>
  <c r="R23" i="59"/>
  <c r="R15" i="59"/>
  <c r="L13" i="58"/>
  <c r="D38" i="88"/>
  <c r="D15" i="88"/>
  <c r="D13" i="88"/>
  <c r="D42" i="88"/>
  <c r="D17" i="88"/>
  <c r="D31" i="88"/>
  <c r="D18" i="88"/>
  <c r="D12" i="88"/>
  <c r="D11" i="88"/>
  <c r="D23" i="88"/>
  <c r="D10" i="88"/>
  <c r="B32" i="89" l="1"/>
  <c r="B31" i="89"/>
  <c r="B30" i="89"/>
  <c r="B29" i="89"/>
  <c r="B28" i="89"/>
  <c r="B27" i="89"/>
  <c r="B26" i="89"/>
  <c r="B25" i="89"/>
  <c r="B24" i="89"/>
  <c r="B23" i="89"/>
  <c r="B22" i="89"/>
  <c r="B21" i="89"/>
  <c r="B20" i="89"/>
  <c r="B19" i="89"/>
  <c r="B18" i="89"/>
  <c r="B17" i="89"/>
  <c r="B16" i="89"/>
  <c r="B15" i="89"/>
  <c r="B14" i="89"/>
  <c r="B13" i="89"/>
  <c r="B12" i="89"/>
  <c r="B11" i="89"/>
  <c r="B10" i="89"/>
  <c r="B9" i="89"/>
  <c r="B7" i="89"/>
  <c r="D5" i="89"/>
  <c r="E5" i="89" s="1"/>
  <c r="F5" i="89" s="1"/>
  <c r="G5" i="89" s="1"/>
  <c r="H5" i="89" s="1"/>
  <c r="I5" i="89" s="1"/>
  <c r="J5" i="89" s="1"/>
  <c r="K5" i="89" s="1"/>
  <c r="L5" i="89" s="1"/>
  <c r="M5" i="89" s="1"/>
  <c r="N5" i="89" s="1"/>
  <c r="O5" i="89" s="1"/>
  <c r="P5" i="89" s="1"/>
  <c r="Q5" i="89" s="1"/>
  <c r="R5" i="89" s="1"/>
  <c r="S5" i="89" s="1"/>
  <c r="T5" i="89" s="1"/>
  <c r="U5" i="89" s="1"/>
  <c r="V5" i="89" s="1"/>
  <c r="W5" i="89" s="1"/>
  <c r="X5" i="89" s="1"/>
  <c r="Y5" i="89" s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3">
    <s v="Migdal Hashkaot Neches Boded"/>
    <s v="{[Time].[Hie Time].[Yom].&amp;[20180930]}"/>
    <s v="{[Medida].[Medida].&amp;[2]}"/>
    <s v="{[Keren].[Keren].[All]}"/>
    <s v="{[Cheshbon KM].[Hie Peilut].[Peilut 7].&amp;[Kod_Peilut_L7_628]&amp;[Kod_Peilut_L6_475]&amp;[Kod_Peilut_L5_305]&amp;[Kod_Peilut_L4_304]&amp;[Kod_Peilut_L3_303]&amp;[Kod_Peilut_L2_159]&amp;[Kod_Peilut_L1_182]}"/>
    <s v="{[Salim Maslulim].[Salim Maslulim].[אחזקה ישירה + מסלים]}"/>
    <s v="[Measures].[c_Shovi_Keren]"/>
    <s v="[Measures].[c_NB_Achuz_Me_Tik]"/>
    <s v="[Neches].[Hie Neches Boded].[Neches Boded L3].&amp;[NechesBoded_L3_105]&amp;[NechesBoded_L2_102]&amp;[NechesBoded_L1_101]"/>
    <s v="[Neches].[Hie Neches Boded].[Neches Boded L3].&amp;[NechesBoded_L3_107]&amp;[NechesBoded_L2_102]&amp;[NechesBoded_L1_101]"/>
    <s v="[Neches].[Hie Neches Boded].[Neches Boded L3].&amp;[NechesBoded_L3_110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3]&amp;[NechesBoded_L2_102]&amp;[NechesBoded_L1_101]"/>
    <s v="[Neches].[Hie Neches Boded].[Neches Boded L3].&amp;[NechesBoded_L3_114]&amp;[NechesBoded_L2_103]&amp;[NechesBoded_L1_101]"/>
    <s v="[Neches].[Hie Neches Boded].[Neches Boded L3].&amp;[NechesBoded_L3_115]&amp;[NechesBoded_L2_103]&amp;[NechesBoded_L1_101]"/>
    <s v="[Neches].[Hie Neches Boded].[Neches Boded L3].&amp;[NechesBoded_L3_116]&amp;[NechesBoded_L2_103]&amp;[NechesBoded_L1_101]"/>
    <s v="[Neches].[Hie Neches Boded].[Neches Boded L3].&amp;[NechesBoded_L3_117]&amp;[NechesBoded_L2_103]&amp;[NechesBoded_L1_101]"/>
    <s v="[Neches].[Hie Neches Boded].[Neches Boded L3].&amp;[NechesBoded_L3_118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2]&amp;[NechesBoded_L2_103]&amp;[NechesBoded_L1_101]"/>
    <s v="[Neches].[Hie Neches Boded].[Neches Boded L2].&amp;[NechesBoded_L2_104]&amp;[NechesBoded_L1_101]"/>
    <s v="[Neches].[Hie Neches Boded].[Neches Boded L2].&amp;[NechesBoded_L2_105]&amp;[NechesBoded_L1_101]"/>
    <s v="[Neches].[Hie Neches Boded].[Neches Boded L2].&amp;[NechesBoded_L2_106]&amp;[NechesBoded_L1_101]"/>
    <s v="[Neches].[Hie Neches Boded].[Neches Boded L2].&amp;[NechesBoded_L2_107]&amp;[NechesBoded_L1_101]"/>
    <s v="[Neches].[Hie Neches Boded].[Neches Boded L2].&amp;[NechesBoded_L2_108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855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56">
    <mdx n="0" f="s">
      <ms ns="1" c="0"/>
    </mdx>
    <mdx n="0" f="v">
      <t c="7">
        <n x="1" s="1"/>
        <n x="2" s="1"/>
        <n x="3" s="1"/>
        <n x="4" s="1"/>
        <n x="5" s="1"/>
        <n x="8"/>
        <n x="6"/>
      </t>
    </mdx>
    <mdx n="0" f="v">
      <t c="7">
        <n x="1" s="1"/>
        <n x="2" s="1"/>
        <n x="3" s="1"/>
        <n x="4" s="1"/>
        <n x="5" s="1"/>
        <n x="8"/>
        <n x="7"/>
      </t>
    </mdx>
    <mdx n="0" f="v">
      <t c="7">
        <n x="1" s="1"/>
        <n x="2" s="1"/>
        <n x="3" s="1"/>
        <n x="4" s="1"/>
        <n x="5" s="1"/>
        <n x="9"/>
        <n x="6"/>
      </t>
    </mdx>
    <mdx n="0" f="v">
      <t c="7">
        <n x="1" s="1"/>
        <n x="2" s="1"/>
        <n x="3" s="1"/>
        <n x="4" s="1"/>
        <n x="5" s="1"/>
        <n x="9"/>
        <n x="7"/>
      </t>
    </mdx>
    <mdx n="0" f="v">
      <t c="7">
        <n x="1" s="1"/>
        <n x="2" s="1"/>
        <n x="3" s="1"/>
        <n x="4" s="1"/>
        <n x="5" s="1"/>
        <n x="10"/>
        <n x="6"/>
      </t>
    </mdx>
    <mdx n="0" f="v">
      <t c="7">
        <n x="1" s="1"/>
        <n x="2" s="1"/>
        <n x="3" s="1"/>
        <n x="4" s="1"/>
        <n x="5" s="1"/>
        <n x="10"/>
        <n x="7"/>
      </t>
    </mdx>
    <mdx n="0" f="v">
      <t c="7">
        <n x="1" s="1"/>
        <n x="2" s="1"/>
        <n x="3" s="1"/>
        <n x="4" s="1"/>
        <n x="5" s="1"/>
        <n x="11"/>
        <n x="6"/>
      </t>
    </mdx>
    <mdx n="0" f="v">
      <t c="7">
        <n x="1" s="1"/>
        <n x="2" s="1"/>
        <n x="3" s="1"/>
        <n x="4" s="1"/>
        <n x="5" s="1"/>
        <n x="11"/>
        <n x="7"/>
      </t>
    </mdx>
    <mdx n="0" f="v">
      <t c="7">
        <n x="1" s="1"/>
        <n x="2" s="1"/>
        <n x="3" s="1"/>
        <n x="4" s="1"/>
        <n x="5" s="1"/>
        <n x="12"/>
        <n x="6"/>
      </t>
    </mdx>
    <mdx n="0" f="v">
      <t c="7">
        <n x="1" s="1"/>
        <n x="2" s="1"/>
        <n x="3" s="1"/>
        <n x="4" s="1"/>
        <n x="5" s="1"/>
        <n x="12"/>
        <n x="7"/>
      </t>
    </mdx>
    <mdx n="0" f="v">
      <t c="7">
        <n x="1" s="1"/>
        <n x="2" s="1"/>
        <n x="3" s="1"/>
        <n x="4" s="1"/>
        <n x="5" s="1"/>
        <n x="13"/>
        <n x="6"/>
      </t>
    </mdx>
    <mdx n="0" f="v">
      <t c="7">
        <n x="1" s="1"/>
        <n x="2" s="1"/>
        <n x="3" s="1"/>
        <n x="4" s="1"/>
        <n x="5" s="1"/>
        <n x="13"/>
        <n x="7"/>
      </t>
    </mdx>
    <mdx n="0" f="v">
      <t c="7">
        <n x="1" s="1"/>
        <n x="2" s="1"/>
        <n x="3" s="1"/>
        <n x="4" s="1"/>
        <n x="5" s="1"/>
        <n x="14"/>
        <n x="6"/>
      </t>
    </mdx>
    <mdx n="0" f="v">
      <t c="7">
        <n x="1" s="1"/>
        <n x="2" s="1"/>
        <n x="3" s="1"/>
        <n x="4" s="1"/>
        <n x="5" s="1"/>
        <n x="14"/>
        <n x="7"/>
      </t>
    </mdx>
    <mdx n="0" f="v">
      <t c="7">
        <n x="1" s="1"/>
        <n x="2" s="1"/>
        <n x="3" s="1"/>
        <n x="4" s="1"/>
        <n x="5" s="1"/>
        <n x="15"/>
        <n x="6"/>
      </t>
    </mdx>
    <mdx n="0" f="v">
      <t c="7">
        <n x="1" s="1"/>
        <n x="2" s="1"/>
        <n x="3" s="1"/>
        <n x="4" s="1"/>
        <n x="5" s="1"/>
        <n x="15"/>
        <n x="7"/>
      </t>
    </mdx>
    <mdx n="0" f="v">
      <t c="7">
        <n x="1" s="1"/>
        <n x="2" s="1"/>
        <n x="3" s="1"/>
        <n x="4" s="1"/>
        <n x="5" s="1"/>
        <n x="16"/>
        <n x="6"/>
      </t>
    </mdx>
    <mdx n="0" f="v">
      <t c="7">
        <n x="1" s="1"/>
        <n x="2" s="1"/>
        <n x="3" s="1"/>
        <n x="4" s="1"/>
        <n x="5" s="1"/>
        <n x="16"/>
        <n x="7"/>
      </t>
    </mdx>
    <mdx n="0" f="v">
      <t c="7">
        <n x="1" s="1"/>
        <n x="2" s="1"/>
        <n x="3" s="1"/>
        <n x="4" s="1"/>
        <n x="5" s="1"/>
        <n x="17"/>
        <n x="6"/>
      </t>
    </mdx>
    <mdx n="0" f="v">
      <t c="7">
        <n x="1" s="1"/>
        <n x="2" s="1"/>
        <n x="3" s="1"/>
        <n x="4" s="1"/>
        <n x="5" s="1"/>
        <n x="17"/>
        <n x="7"/>
      </t>
    </mdx>
    <mdx n="0" f="v">
      <t c="7">
        <n x="1" s="1"/>
        <n x="2" s="1"/>
        <n x="3" s="1"/>
        <n x="4" s="1"/>
        <n x="5" s="1"/>
        <n x="18"/>
        <n x="6"/>
      </t>
    </mdx>
    <mdx n="0" f="v">
      <t c="7">
        <n x="1" s="1"/>
        <n x="2" s="1"/>
        <n x="3" s="1"/>
        <n x="4" s="1"/>
        <n x="5" s="1"/>
        <n x="18"/>
        <n x="7"/>
      </t>
    </mdx>
    <mdx n="0" f="v">
      <t c="7">
        <n x="1" s="1"/>
        <n x="2" s="1"/>
        <n x="3" s="1"/>
        <n x="4" s="1"/>
        <n x="5" s="1"/>
        <n x="19"/>
        <n x="6"/>
      </t>
    </mdx>
    <mdx n="0" f="v">
      <t c="7">
        <n x="1" s="1"/>
        <n x="2" s="1"/>
        <n x="3" s="1"/>
        <n x="4" s="1"/>
        <n x="5" s="1"/>
        <n x="19"/>
        <n x="7"/>
      </t>
    </mdx>
    <mdx n="0" f="v">
      <t c="7">
        <n x="1" s="1"/>
        <n x="2" s="1"/>
        <n x="3" s="1"/>
        <n x="4" s="1"/>
        <n x="5" s="1"/>
        <n x="20"/>
        <n x="6"/>
      </t>
    </mdx>
    <mdx n="0" f="v">
      <t c="7">
        <n x="1" s="1"/>
        <n x="2" s="1"/>
        <n x="3" s="1"/>
        <n x="4" s="1"/>
        <n x="5" s="1"/>
        <n x="20"/>
        <n x="7"/>
      </t>
    </mdx>
    <mdx n="0" f="v">
      <t c="7">
        <n x="1" s="1"/>
        <n x="2" s="1"/>
        <n x="3" s="1"/>
        <n x="4" s="1"/>
        <n x="5" s="1"/>
        <n x="21"/>
        <n x="6"/>
      </t>
    </mdx>
    <mdx n="0" f="v">
      <t c="7">
        <n x="1" s="1"/>
        <n x="2" s="1"/>
        <n x="3" s="1"/>
        <n x="4" s="1"/>
        <n x="5" s="1"/>
        <n x="21"/>
        <n x="7"/>
      </t>
    </mdx>
    <mdx n="0" f="v">
      <t c="7">
        <n x="1" s="1"/>
        <n x="2" s="1"/>
        <n x="3" s="1"/>
        <n x="4" s="1"/>
        <n x="5" s="1"/>
        <n x="22"/>
        <n x="6"/>
      </t>
    </mdx>
    <mdx n="0" f="v">
      <t c="7">
        <n x="1" s="1"/>
        <n x="2" s="1"/>
        <n x="3" s="1"/>
        <n x="4" s="1"/>
        <n x="5" s="1"/>
        <n x="22"/>
        <n x="7"/>
      </t>
    </mdx>
    <mdx n="0" f="v">
      <t c="7">
        <n x="1" s="1"/>
        <n x="2" s="1"/>
        <n x="3" s="1"/>
        <n x="4" s="1"/>
        <n x="5" s="1"/>
        <n x="23"/>
        <n x="6"/>
      </t>
    </mdx>
    <mdx n="0" f="v">
      <t c="7">
        <n x="1" s="1"/>
        <n x="2" s="1"/>
        <n x="3" s="1"/>
        <n x="4" s="1"/>
        <n x="5" s="1"/>
        <n x="23"/>
        <n x="7"/>
      </t>
    </mdx>
    <mdx n="0" f="v">
      <t c="7">
        <n x="1" s="1"/>
        <n x="2" s="1"/>
        <n x="3" s="1"/>
        <n x="4" s="1"/>
        <n x="5" s="1"/>
        <n x="24"/>
        <n x="6"/>
      </t>
    </mdx>
    <mdx n="0" f="v">
      <t c="7">
        <n x="1" s="1"/>
        <n x="2" s="1"/>
        <n x="3" s="1"/>
        <n x="4" s="1"/>
        <n x="5" s="1"/>
        <n x="24"/>
        <n x="7"/>
      </t>
    </mdx>
    <mdx n="0" f="v">
      <t c="7">
        <n x="1" s="1"/>
        <n x="2" s="1"/>
        <n x="3" s="1"/>
        <n x="4" s="1"/>
        <n x="5" s="1"/>
        <n x="25"/>
        <n x="6"/>
      </t>
    </mdx>
    <mdx n="0" f="v">
      <t c="7">
        <n x="1" s="1"/>
        <n x="2" s="1"/>
        <n x="3" s="1"/>
        <n x="4" s="1"/>
        <n x="5" s="1"/>
        <n x="25"/>
        <n x="7"/>
      </t>
    </mdx>
    <mdx n="0" f="v">
      <t c="7">
        <n x="1" s="1"/>
        <n x="2" s="1"/>
        <n x="3" s="1"/>
        <n x="4" s="1"/>
        <n x="5" s="1"/>
        <n x="26"/>
        <n x="6"/>
      </t>
    </mdx>
    <mdx n="0" f="v">
      <t c="7">
        <n x="1" s="1"/>
        <n x="2" s="1"/>
        <n x="3" s="1"/>
        <n x="4" s="1"/>
        <n x="5" s="1"/>
        <n x="26"/>
        <n x="7"/>
      </t>
    </mdx>
    <mdx n="0" f="v">
      <t c="7">
        <n x="1" s="1"/>
        <n x="2" s="1"/>
        <n x="3" s="1"/>
        <n x="4" s="1"/>
        <n x="5" s="1"/>
        <n x="27"/>
        <n x="6"/>
      </t>
    </mdx>
    <mdx n="0" f="v">
      <t c="7">
        <n x="1" s="1"/>
        <n x="2" s="1"/>
        <n x="3" s="1"/>
        <n x="4" s="1"/>
        <n x="5" s="1"/>
        <n x="27"/>
        <n x="7"/>
      </t>
    </mdx>
    <mdx n="0" f="v">
      <t c="7">
        <n x="1" s="1"/>
        <n x="2" s="1"/>
        <n x="3" s="1"/>
        <n x="4" s="1"/>
        <n x="5" s="1"/>
        <n x="28"/>
        <n x="6"/>
      </t>
    </mdx>
    <mdx n="0" f="v">
      <t c="7">
        <n x="1" s="1"/>
        <n x="2" s="1"/>
        <n x="3" s="1"/>
        <n x="4" s="1"/>
        <n x="5" s="1"/>
        <n x="28"/>
        <n x="7"/>
      </t>
    </mdx>
    <mdx n="0" f="v">
      <t c="7">
        <n x="1" s="1"/>
        <n x="2" s="1"/>
        <n x="3" s="1"/>
        <n x="4" s="1"/>
        <n x="5" s="1"/>
        <n x="29"/>
        <n x="6"/>
      </t>
    </mdx>
    <mdx n="0" f="v">
      <t c="7">
        <n x="1" s="1"/>
        <n x="2" s="1"/>
        <n x="3" s="1"/>
        <n x="4" s="1"/>
        <n x="5" s="1"/>
        <n x="29"/>
        <n x="7"/>
      </t>
    </mdx>
    <mdx n="0" f="v">
      <t c="3" si="32">
        <n x="1" s="1"/>
        <n x="30"/>
        <n x="31"/>
      </t>
    </mdx>
    <mdx n="0" f="v">
      <t c="3" si="32">
        <n x="1" s="1"/>
        <n x="33"/>
        <n x="31"/>
      </t>
    </mdx>
    <mdx n="0" f="v">
      <t c="3" si="32">
        <n x="1" s="1"/>
        <n x="34"/>
        <n x="31"/>
      </t>
    </mdx>
    <mdx n="0" f="v">
      <t c="3" si="32">
        <n x="1" s="1"/>
        <n x="35"/>
        <n x="31"/>
      </t>
    </mdx>
    <mdx n="0" f="v">
      <t c="3" si="32">
        <n x="1" s="1"/>
        <n x="36"/>
        <n x="31"/>
      </t>
    </mdx>
    <mdx n="0" f="v">
      <t c="3" si="32">
        <n x="1" s="1"/>
        <n x="37"/>
        <n x="31"/>
      </t>
    </mdx>
    <mdx n="0" f="v">
      <t c="3" si="32">
        <n x="1" s="1"/>
        <n x="38"/>
        <n x="31"/>
      </t>
    </mdx>
    <mdx n="0" f="v">
      <t c="3" si="32">
        <n x="1" s="1"/>
        <n x="39"/>
        <n x="31"/>
      </t>
    </mdx>
    <mdx n="0" f="v">
      <t c="3" si="32">
        <n x="1" s="1"/>
        <n x="40"/>
        <n x="31"/>
      </t>
    </mdx>
    <mdx n="0" f="v">
      <t c="3" si="32">
        <n x="1" s="1"/>
        <n x="41"/>
        <n x="31"/>
      </t>
    </mdx>
    <mdx n="0" f="v">
      <t c="3" si="32">
        <n x="1" s="1"/>
        <n x="42"/>
        <n x="31"/>
      </t>
    </mdx>
  </mdxMetadata>
  <valueMetadata count="56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  <bk>
      <rc t="1" v="41"/>
    </bk>
    <bk>
      <rc t="1" v="42"/>
    </bk>
    <bk>
      <rc t="1" v="43"/>
    </bk>
    <bk>
      <rc t="1" v="44"/>
    </bk>
    <bk>
      <rc t="1" v="45"/>
    </bk>
    <bk>
      <rc t="1" v="46"/>
    </bk>
    <bk>
      <rc t="1" v="47"/>
    </bk>
    <bk>
      <rc t="1" v="48"/>
    </bk>
    <bk>
      <rc t="1" v="49"/>
    </bk>
    <bk>
      <rc t="1" v="50"/>
    </bk>
    <bk>
      <rc t="1" v="51"/>
    </bk>
    <bk>
      <rc t="1" v="52"/>
    </bk>
    <bk>
      <rc t="1" v="53"/>
    </bk>
    <bk>
      <rc t="1" v="54"/>
    </bk>
    <bk>
      <rc t="1" v="55"/>
    </bk>
  </valueMetadata>
</metadata>
</file>

<file path=xl/sharedStrings.xml><?xml version="1.0" encoding="utf-8"?>
<sst xmlns="http://schemas.openxmlformats.org/spreadsheetml/2006/main" count="2180" uniqueCount="410">
  <si>
    <t>ערך נקוב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</si>
  <si>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</si>
  <si>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</si>
  <si>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</si>
  <si>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</si>
  <si>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</si>
  <si>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</si>
  <si>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</si>
  <si>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</si>
  <si>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</si>
  <si>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</si>
  <si>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</si>
  <si>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</si>
  <si>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</si>
  <si>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</si>
  <si>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</si>
  <si>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</si>
  <si>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</si>
  <si>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</si>
  <si>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</si>
  <si>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</si>
  <si>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</si>
  <si>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</si>
  <si>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שחר</t>
  </si>
  <si>
    <t>גליל</t>
  </si>
  <si>
    <t>סה"כ צמודות מדד</t>
  </si>
  <si>
    <t>סה"כ תעודות התחייבות ממשלתיות</t>
  </si>
  <si>
    <t>אחר</t>
  </si>
  <si>
    <t>סה"כ תעודות סל</t>
  </si>
  <si>
    <t>סה"כ תעודות השתתפות בקרנות נאמנות</t>
  </si>
  <si>
    <t>סה"כ צמודות</t>
  </si>
  <si>
    <t>סה"כ אגרות חוב קונצרניות</t>
  </si>
  <si>
    <t>סה"כ חוזים עתידיים בישראל</t>
  </si>
  <si>
    <t>שיעור ריבית ממוצע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</si>
  <si>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</si>
  <si>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</si>
  <si>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</si>
  <si>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</si>
  <si>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לא צמודות</t>
  </si>
  <si>
    <t>סה"כ חוזים עתידיים</t>
  </si>
  <si>
    <t>נכס הבסיס</t>
  </si>
  <si>
    <t>סה"כ אג"ח קונצרני</t>
  </si>
  <si>
    <t>תנאי ושיעור ריבית</t>
  </si>
  <si>
    <t>תשואה לפדיון</t>
  </si>
  <si>
    <t>תאריך שערוך אחרון</t>
  </si>
  <si>
    <t>שעור תשואה במהלך התקופה</t>
  </si>
  <si>
    <t>שעור הריבית</t>
  </si>
  <si>
    <t>שעור מנכסי השקעה</t>
  </si>
  <si>
    <t>שעור מערך נקוב מונפק</t>
  </si>
  <si>
    <t>שווי שוק</t>
  </si>
  <si>
    <t>ענף מסחר</t>
  </si>
  <si>
    <t>שם מדרג</t>
  </si>
  <si>
    <t>סה"כ שמחקות מדדים אחרים בישראל</t>
  </si>
  <si>
    <t>סה"כ שמחקות מדדים אחרים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</si>
  <si>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</si>
  <si>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</si>
  <si>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</si>
  <si>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</si>
  <si>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</si>
  <si>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</si>
  <si>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</si>
  <si>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</si>
  <si>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</si>
  <si>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</si>
  <si>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</si>
  <si>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</si>
  <si>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</si>
  <si>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</si>
  <si>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</si>
  <si>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</si>
  <si>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</si>
  <si>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א. מזומנים ושווי מזומנים</t>
  </si>
  <si>
    <t>אופי הנכס</t>
  </si>
  <si>
    <t>1. תעודות התחייבות ממשלתיות</t>
  </si>
  <si>
    <t>2. תעודות חוב מסחריות</t>
  </si>
  <si>
    <t>3. אג"ח קונצרני</t>
  </si>
  <si>
    <t>4. מניות</t>
  </si>
  <si>
    <t>5. תעודות סל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</si>
  <si>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</si>
  <si>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</si>
  <si>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</si>
  <si>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</si>
  <si>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</si>
  <si>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</si>
  <si>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</si>
  <si>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</si>
  <si>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</si>
  <si>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</si>
  <si>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</si>
  <si>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</si>
  <si>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</si>
  <si>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</si>
  <si>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שער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</si>
  <si>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</si>
  <si>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</si>
  <si>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</si>
  <si>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</si>
  <si>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</si>
  <si>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שעור מנכסי השקעה**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</si>
  <si>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</si>
  <si>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</si>
  <si>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</si>
  <si>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</si>
  <si>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</si>
  <si>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</si>
  <si>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</si>
  <si>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</si>
  <si>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</si>
  <si>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OTC</t>
  </si>
  <si>
    <t>AMEX</t>
  </si>
  <si>
    <t>LSE</t>
  </si>
  <si>
    <t>TSE</t>
  </si>
  <si>
    <t>DAX</t>
  </si>
  <si>
    <t>FTSE</t>
  </si>
  <si>
    <t>CAC</t>
  </si>
  <si>
    <t>BSE</t>
  </si>
  <si>
    <t>EURO STOXX 50</t>
  </si>
  <si>
    <t>TSX</t>
  </si>
  <si>
    <t>טורנטו</t>
  </si>
  <si>
    <t>BOVESPA</t>
  </si>
  <si>
    <t>Micex-RTS</t>
  </si>
  <si>
    <t>SGX</t>
  </si>
  <si>
    <t>ASX</t>
  </si>
  <si>
    <t>אוסטרליה</t>
  </si>
  <si>
    <t>ISE</t>
  </si>
  <si>
    <t>אירלנד</t>
  </si>
  <si>
    <t>SIX</t>
  </si>
  <si>
    <t>ציריך</t>
  </si>
  <si>
    <t>◄</t>
  </si>
  <si>
    <t>ביומד</t>
  </si>
  <si>
    <t>בנקים וחברות אחזקה</t>
  </si>
  <si>
    <t>השקעות ואחזקות</t>
  </si>
  <si>
    <t>חברות וסוכנויות ביטוח</t>
  </si>
  <si>
    <t>חיפושי נפט וגז</t>
  </si>
  <si>
    <t>חקלאות</t>
  </si>
  <si>
    <t>חשמל ואלקטרוניקה</t>
  </si>
  <si>
    <t>מוצרי בניה</t>
  </si>
  <si>
    <t>מוצרי מדדים</t>
  </si>
  <si>
    <t>מסחר</t>
  </si>
  <si>
    <t>משכנתי ומוסדות מימון</t>
  </si>
  <si>
    <t>מתכת</t>
  </si>
  <si>
    <t>נדל"ן ופיתוח</t>
  </si>
  <si>
    <t>עץ ומוצריו</t>
  </si>
  <si>
    <t>שירותים</t>
  </si>
  <si>
    <t>שירותים פיננסיים</t>
  </si>
  <si>
    <t>תיירות ומלונות</t>
  </si>
  <si>
    <t>תעשייה שונות</t>
  </si>
  <si>
    <t>מידרוג</t>
  </si>
  <si>
    <t>פנימי</t>
  </si>
  <si>
    <t>מעלות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</si>
  <si>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</si>
  <si>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</si>
  <si>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</si>
  <si>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</si>
  <si>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</si>
  <si>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</si>
  <si>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דולר ניו זילנד</t>
  </si>
  <si>
    <t>כתר שבדי</t>
  </si>
  <si>
    <t>כתר דני</t>
  </si>
  <si>
    <t>דולר קנדי</t>
  </si>
  <si>
    <t>יין יפני</t>
  </si>
  <si>
    <t>מקסיקו פזו</t>
  </si>
  <si>
    <t>פרנק שוויצרי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</si>
  <si>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</si>
  <si>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</si>
  <si>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</si>
  <si>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</si>
  <si>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</si>
  <si>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</si>
  <si>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</si>
  <si>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</si>
  <si>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</si>
  <si>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</si>
  <si>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</si>
  <si>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אופנה והלבשה</t>
  </si>
  <si>
    <t>הייטק</t>
  </si>
  <si>
    <t>השקעות במדעי החיים</t>
  </si>
  <si>
    <t>קלינטק</t>
  </si>
  <si>
    <t>תקשורת ומדיה</t>
  </si>
  <si>
    <t>תוכנה ואינטרנט</t>
  </si>
  <si>
    <t>רשויות וממשל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</si>
  <si>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</si>
  <si>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</si>
  <si>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</si>
  <si>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</si>
  <si>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</si>
  <si>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</si>
  <si>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</si>
  <si>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</si>
  <si>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</si>
  <si>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</si>
  <si>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</si>
  <si>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</si>
  <si>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</si>
  <si>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</si>
  <si>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</si>
  <si>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</si>
  <si>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</si>
  <si>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</si>
  <si>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</si>
  <si>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</si>
  <si>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</si>
  <si>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</si>
  <si>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</si>
  <si>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</si>
  <si>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</si>
  <si>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</si>
  <si>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</si>
  <si>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</si>
  <si>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</si>
  <si>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</si>
  <si>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</si>
  <si>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</si>
  <si>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</si>
  <si>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מט"ח/ מט"ח</t>
  </si>
  <si>
    <t>סה"כ בחו"ל:</t>
  </si>
  <si>
    <t>סה"כ בישראל: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</si>
  <si>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</si>
  <si>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</si>
  <si>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</si>
  <si>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</si>
  <si>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</si>
  <si>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</si>
  <si>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</si>
  <si>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</si>
  <si>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</si>
  <si>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</si>
  <si>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</si>
  <si>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</si>
  <si>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</si>
  <si>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</si>
  <si>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</si>
  <si>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</si>
  <si>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</si>
  <si>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</si>
  <si>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30/09/2018</t>
  </si>
  <si>
    <t>מגדל מקפת קרנות פנסיה וקופות גמל בע"מ</t>
  </si>
  <si>
    <t>מקפת משלימה - מסלול אג"ח</t>
  </si>
  <si>
    <t>5903 גליל</t>
  </si>
  <si>
    <t>9590332</t>
  </si>
  <si>
    <t>RF</t>
  </si>
  <si>
    <t>5904 גליל</t>
  </si>
  <si>
    <t>9590431</t>
  </si>
  <si>
    <t>ממשלתי צמוד 0527</t>
  </si>
  <si>
    <t>1140847</t>
  </si>
  <si>
    <t>ממשלתי צמוד 0536</t>
  </si>
  <si>
    <t>1097708</t>
  </si>
  <si>
    <t>ממשלתי צמוד 0841</t>
  </si>
  <si>
    <t>1120583</t>
  </si>
  <si>
    <t>ממשלתי צמוד 0923</t>
  </si>
  <si>
    <t>1128081</t>
  </si>
  <si>
    <t>ממשלתי צמוד 1019</t>
  </si>
  <si>
    <t>1114750</t>
  </si>
  <si>
    <t>ממשלתי צמוד 1020</t>
  </si>
  <si>
    <t>1137181</t>
  </si>
  <si>
    <t>ממשלתי צמוד 1025</t>
  </si>
  <si>
    <t>1135912</t>
  </si>
  <si>
    <t>ממשלתי צמוד 545</t>
  </si>
  <si>
    <t>1134865</t>
  </si>
  <si>
    <t>ממשלתי צמוד 922</t>
  </si>
  <si>
    <t>1124056</t>
  </si>
  <si>
    <t>ממשלתי  שיקלית 219</t>
  </si>
  <si>
    <t>1110907</t>
  </si>
  <si>
    <t>ממשלתי שקלי  1026</t>
  </si>
  <si>
    <t>1099456</t>
  </si>
  <si>
    <t>ממשלתי שקלי 0324</t>
  </si>
  <si>
    <t>1130848</t>
  </si>
  <si>
    <t>ממשלתי שקלי 0347</t>
  </si>
  <si>
    <t>1140193</t>
  </si>
  <si>
    <t>ממשלתי שקלי 0519</t>
  </si>
  <si>
    <t>1131770</t>
  </si>
  <si>
    <t>ממשלתי שקלי 1018</t>
  </si>
  <si>
    <t>1136548</t>
  </si>
  <si>
    <t>ממשלתי שקלי 1122</t>
  </si>
  <si>
    <t>1141225</t>
  </si>
  <si>
    <t>ממשלתי שקלי 121</t>
  </si>
  <si>
    <t>1142223</t>
  </si>
  <si>
    <t>ממשלתי שקלי 122</t>
  </si>
  <si>
    <t>1123272</t>
  </si>
  <si>
    <t>ממשלתי שקלי 142</t>
  </si>
  <si>
    <t>1125400</t>
  </si>
  <si>
    <t>ממשלתי שקלי 327</t>
  </si>
  <si>
    <t>1139344</t>
  </si>
  <si>
    <t>ממשלתי שקלי 421</t>
  </si>
  <si>
    <t>1138130</t>
  </si>
  <si>
    <t>ממשלתי שקלי 825</t>
  </si>
  <si>
    <t>1135557</t>
  </si>
  <si>
    <t>ממשלתי שקלי 928</t>
  </si>
  <si>
    <t>1150879</t>
  </si>
  <si>
    <t>ממשק0120</t>
  </si>
  <si>
    <t>1115773</t>
  </si>
  <si>
    <t>בזק סדרה ו</t>
  </si>
  <si>
    <t>2300143</t>
  </si>
  <si>
    <t>מגמה</t>
  </si>
  <si>
    <t>520031931</t>
  </si>
  <si>
    <t>תקשורת מדיה</t>
  </si>
  <si>
    <t>AA.IL</t>
  </si>
  <si>
    <t>הראל הנפקות אגח ד</t>
  </si>
  <si>
    <t>1119213</t>
  </si>
  <si>
    <t>520033986</t>
  </si>
  <si>
    <t>ביטוח</t>
  </si>
  <si>
    <t>AA-.IL</t>
  </si>
  <si>
    <t>מעלות S&amp;P</t>
  </si>
  <si>
    <t>ירושלים הנפקות אגח ט</t>
  </si>
  <si>
    <t>1127422</t>
  </si>
  <si>
    <t>520025636</t>
  </si>
  <si>
    <t>בנקים</t>
  </si>
  <si>
    <t>A+.IL</t>
  </si>
  <si>
    <t>פועלים הנפקות אגח 29</t>
  </si>
  <si>
    <t>1940485</t>
  </si>
  <si>
    <t>520000118</t>
  </si>
  <si>
    <t>AAA.IL</t>
  </si>
  <si>
    <t>רילייטד אגח א</t>
  </si>
  <si>
    <t>1134923</t>
  </si>
  <si>
    <t>1849766</t>
  </si>
  <si>
    <t>נדלן ובינוי</t>
  </si>
  <si>
    <t>הראל סל תל בונד 60</t>
  </si>
  <si>
    <t>1113257</t>
  </si>
  <si>
    <t>514103811</t>
  </si>
  <si>
    <t>אג"ח</t>
  </si>
  <si>
    <t>הראל סל תל בונד שיקלי</t>
  </si>
  <si>
    <t>1116292</t>
  </si>
  <si>
    <t>הראל תל בונד 20</t>
  </si>
  <si>
    <t>1113240</t>
  </si>
  <si>
    <t>פסגות סל בונד 20</t>
  </si>
  <si>
    <t>1104603</t>
  </si>
  <si>
    <t>513464289</t>
  </si>
  <si>
    <t>פסגות סל בונד שקלי</t>
  </si>
  <si>
    <t>1116326</t>
  </si>
  <si>
    <t>פסגות תל בונד 20</t>
  </si>
  <si>
    <t>1101443</t>
  </si>
  <si>
    <t>פסגות תל בונד 60 סדרה 2</t>
  </si>
  <si>
    <t>1109479</t>
  </si>
  <si>
    <t>פסגות תל בונד 60 סדרה 3</t>
  </si>
  <si>
    <t>1134550</t>
  </si>
  <si>
    <t>קסם פח בונד שקלי</t>
  </si>
  <si>
    <t>1116334</t>
  </si>
  <si>
    <t>520041989</t>
  </si>
  <si>
    <t>קסם תל בונד 20</t>
  </si>
  <si>
    <t>1101633</t>
  </si>
  <si>
    <t>קסם תל בונד 60</t>
  </si>
  <si>
    <t>1109248</t>
  </si>
  <si>
    <t>תכלית תל בונד 20</t>
  </si>
  <si>
    <t>1109370</t>
  </si>
  <si>
    <t>513540310</t>
  </si>
  <si>
    <t>תכלית תל בונד 20 סד 3</t>
  </si>
  <si>
    <t>1107549</t>
  </si>
  <si>
    <t>תכלית תל בונד 40</t>
  </si>
  <si>
    <t>1109354</t>
  </si>
  <si>
    <t>תכלית תל בונד 60</t>
  </si>
  <si>
    <t>1109362</t>
  </si>
  <si>
    <t>תכלית תל בונד שקלי</t>
  </si>
  <si>
    <t>1116250</t>
  </si>
  <si>
    <t>AMUNDI ETF EUR HY LIQ BD IBX</t>
  </si>
  <si>
    <t>LU1681040496</t>
  </si>
  <si>
    <t>DB X TR II TRX CROSSOVER 5 Y</t>
  </si>
  <si>
    <t>LU0290359032</t>
  </si>
  <si>
    <t>ISHARES JP MORGAN USD EM CORP</t>
  </si>
  <si>
    <t>IE00B6TLBW47</t>
  </si>
  <si>
    <t>ISHARES MARKIT IBOXX $ HIGH</t>
  </si>
  <si>
    <t>IE00B4PY7Y77</t>
  </si>
  <si>
    <t>ISHARES USD CORP BND</t>
  </si>
  <si>
    <t>IE0032895942</t>
  </si>
  <si>
    <t>PIMCO INV GRADE CORP BD ETF</t>
  </si>
  <si>
    <t>US72201R8170</t>
  </si>
  <si>
    <t>NYSE</t>
  </si>
  <si>
    <t>SPDR BARCLAYS CAPITAL HIGH</t>
  </si>
  <si>
    <t>US78464A4177</t>
  </si>
  <si>
    <t>SPDR EMERGING MKTS LOCAL BD</t>
  </si>
  <si>
    <t>IE00B4613386</t>
  </si>
  <si>
    <t>SPDR PORTFOLIO INTERMEDIATE</t>
  </si>
  <si>
    <t>US78464A3757</t>
  </si>
  <si>
    <t>VANGUARD S.T CORP BOND</t>
  </si>
  <si>
    <t>US92206C4096</t>
  </si>
  <si>
    <t>NOMURA US HIGH YLD BD I USD</t>
  </si>
  <si>
    <t>IE00B3RW8498</t>
  </si>
  <si>
    <t>B+</t>
  </si>
  <si>
    <t>S&amp;P</t>
  </si>
  <si>
    <t>₪ / מט"ח</t>
  </si>
  <si>
    <t>+ILS/-USD 3.373 03-01-19 (26) --650</t>
  </si>
  <si>
    <t>10000057</t>
  </si>
  <si>
    <t>ל.ר.</t>
  </si>
  <si>
    <t>+ILS/-USD 3.3839 07-01-19 (10) --611</t>
  </si>
  <si>
    <t>10000063</t>
  </si>
  <si>
    <t>+ILS/-USD 3.3909 03-01-19 (26) --651</t>
  </si>
  <si>
    <t>10000054</t>
  </si>
  <si>
    <t>+ILS/-USD 3.4684 22-05-19 (10) --916</t>
  </si>
  <si>
    <t>10000073</t>
  </si>
  <si>
    <t>+ILS/-USD 3.5598 26-03-19 (10) --672</t>
  </si>
  <si>
    <t>10000075</t>
  </si>
  <si>
    <t>+USD/-ILS 3.3885 03-01-19 (26) --595</t>
  </si>
  <si>
    <t>10000064</t>
  </si>
  <si>
    <t>+USD/-EUR 1.175 11-02-19 (10) +175</t>
  </si>
  <si>
    <t>10000077</t>
  </si>
  <si>
    <t/>
  </si>
  <si>
    <t>פרנק שווצרי</t>
  </si>
  <si>
    <t>דולר ניו-זילנד</t>
  </si>
  <si>
    <t>כתר נורבגי</t>
  </si>
  <si>
    <t>רובל רוסי</t>
  </si>
  <si>
    <t>בנק הפועלים בע"מ</t>
  </si>
  <si>
    <t>30012000</t>
  </si>
  <si>
    <t>בנק לאומי לישראל בע"מ</t>
  </si>
  <si>
    <t>34110000</t>
  </si>
  <si>
    <t>יו בנק</t>
  </si>
  <si>
    <t>30026000</t>
  </si>
  <si>
    <t>AA+.IL</t>
  </si>
  <si>
    <t>34510000</t>
  </si>
  <si>
    <t>34010000</t>
  </si>
  <si>
    <t>30326000</t>
  </si>
  <si>
    <t>32026000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</si>
</sst>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  <numFmt numFmtId="168" formatCode="0.0000"/>
  </numFmts>
  <fonts count="30">
    <font>
      <sz val="10"/>
      <name val="Arial"/>
      <charset val="177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b/>
      <sz val="11"/>
      <color rgb="FF000000"/>
      <name val="Arial"/>
      <family val="2"/>
      <charset val="177"/>
    </font>
    <font>
      <sz val="11"/>
      <color rgb="FF000000"/>
      <name val="Arial"/>
      <family val="2"/>
      <charset val="177"/>
    </font>
    <font>
      <b/>
      <sz val="11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5">
    <xf numFmtId="0" fontId="0" fillId="0" borderId="0"/>
    <xf numFmtId="164" fontId="24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4" fillId="0" borderId="0"/>
    <xf numFmtId="0" fontId="16" fillId="0" borderId="0"/>
    <xf numFmtId="0" fontId="24" fillId="0" borderId="0"/>
    <xf numFmtId="0" fontId="1" fillId="0" borderId="0"/>
    <xf numFmtId="9" fontId="24" fillId="0" borderId="0" applyFont="0" applyFill="0" applyBorder="0" applyAlignment="0" applyProtection="0"/>
    <xf numFmtId="166" fontId="12" fillId="0" borderId="0" applyFill="0" applyBorder="0" applyProtection="0">
      <alignment horizontal="right"/>
    </xf>
    <xf numFmtId="166" fontId="13" fillId="0" borderId="0" applyFill="0" applyBorder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164" fontId="26" fillId="0" borderId="0" applyFont="0" applyFill="0" applyBorder="0" applyAlignment="0" applyProtection="0"/>
    <xf numFmtId="9" fontId="26" fillId="0" borderId="0" applyFont="0" applyFill="0" applyBorder="0" applyAlignment="0" applyProtection="0"/>
  </cellStyleXfs>
  <cellXfs count="145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10" fillId="0" borderId="0" xfId="0" applyFont="1" applyAlignment="1">
      <alignment horizontal="right" readingOrder="2"/>
    </xf>
    <xf numFmtId="0" fontId="4" fillId="0" borderId="0" xfId="0" applyFont="1" applyAlignment="1">
      <alignment horizontal="center" readingOrder="2"/>
    </xf>
    <xf numFmtId="0" fontId="4" fillId="0" borderId="0" xfId="7" applyFont="1" applyAlignment="1">
      <alignment horizontal="right"/>
    </xf>
    <xf numFmtId="0" fontId="4" fillId="0" borderId="0" xfId="7" applyFont="1" applyAlignment="1">
      <alignment horizontal="center"/>
    </xf>
    <xf numFmtId="0" fontId="6" fillId="0" borderId="0" xfId="7" applyFont="1" applyAlignment="1">
      <alignment horizontal="center" vertical="center" wrapText="1"/>
    </xf>
    <xf numFmtId="0" fontId="8" fillId="0" borderId="0" xfId="7" applyFont="1" applyAlignment="1">
      <alignment horizontal="center" wrapText="1"/>
    </xf>
    <xf numFmtId="0" fontId="15" fillId="0" borderId="0" xfId="7" applyFont="1" applyAlignment="1">
      <alignment horizontal="justify" readingOrder="2"/>
    </xf>
    <xf numFmtId="0" fontId="11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49" fontId="14" fillId="2" borderId="1" xfId="7" applyNumberFormat="1" applyFont="1" applyFill="1" applyBorder="1" applyAlignment="1">
      <alignment horizontal="center" vertical="center" wrapText="1" readingOrder="2"/>
    </xf>
    <xf numFmtId="0" fontId="5" fillId="2" borderId="2" xfId="7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9" fillId="2" borderId="3" xfId="7" applyFont="1" applyFill="1" applyBorder="1" applyAlignment="1">
      <alignment horizontal="center" vertical="center" wrapText="1"/>
    </xf>
    <xf numFmtId="49" fontId="5" fillId="2" borderId="3" xfId="7" applyNumberFormat="1" applyFont="1" applyFill="1" applyBorder="1" applyAlignment="1">
      <alignment horizontal="center" wrapText="1"/>
    </xf>
    <xf numFmtId="0" fontId="14" fillId="2" borderId="1" xfId="7" applyNumberFormat="1" applyFont="1" applyFill="1" applyBorder="1" applyAlignment="1">
      <alignment horizontal="right" vertical="center" wrapText="1" indent="1"/>
    </xf>
    <xf numFmtId="49" fontId="14" fillId="2" borderId="1" xfId="7" applyNumberFormat="1" applyFont="1" applyFill="1" applyBorder="1" applyAlignment="1">
      <alignment horizontal="right" vertical="center" wrapText="1" indent="3" readingOrder="2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4" xfId="7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center" vertical="center" wrapText="1" readingOrder="2"/>
    </xf>
    <xf numFmtId="49" fontId="14" fillId="2" borderId="7" xfId="7" applyNumberFormat="1" applyFont="1" applyFill="1" applyBorder="1" applyAlignment="1">
      <alignment horizontal="center" vertical="center" wrapText="1" readingOrder="2"/>
    </xf>
    <xf numFmtId="0" fontId="5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wrapText="1"/>
    </xf>
    <xf numFmtId="0" fontId="17" fillId="2" borderId="2" xfId="0" applyFont="1" applyFill="1" applyBorder="1" applyAlignment="1">
      <alignment horizontal="center" vertical="center" wrapText="1"/>
    </xf>
    <xf numFmtId="49" fontId="17" fillId="2" borderId="2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11" applyFont="1" applyFill="1" applyBorder="1" applyAlignment="1" applyProtection="1">
      <alignment horizontal="center" readingOrder="2"/>
    </xf>
    <xf numFmtId="49" fontId="5" fillId="2" borderId="6" xfId="0" applyNumberFormat="1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 vertical="center" wrapText="1"/>
    </xf>
    <xf numFmtId="0" fontId="20" fillId="3" borderId="9" xfId="0" applyFont="1" applyFill="1" applyBorder="1" applyAlignment="1">
      <alignment horizontal="right" vertical="center" wrapText="1" indent="2" readingOrder="2"/>
    </xf>
    <xf numFmtId="0" fontId="22" fillId="3" borderId="0" xfId="0" applyFont="1" applyFill="1" applyAlignment="1">
      <alignment horizontal="right" indent="2" readingOrder="2"/>
    </xf>
    <xf numFmtId="3" fontId="5" fillId="4" borderId="2" xfId="0" applyNumberFormat="1" applyFont="1" applyFill="1" applyBorder="1" applyAlignment="1">
      <alignment horizontal="center" vertical="center" wrapText="1"/>
    </xf>
    <xf numFmtId="3" fontId="5" fillId="4" borderId="0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5" borderId="0" xfId="0" applyFont="1" applyFill="1"/>
    <xf numFmtId="0" fontId="21" fillId="6" borderId="0" xfId="0" applyFont="1" applyFill="1" applyAlignment="1">
      <alignment horizontal="center"/>
    </xf>
    <xf numFmtId="0" fontId="2" fillId="0" borderId="0" xfId="11" applyFill="1" applyBorder="1" applyAlignment="1" applyProtection="1">
      <alignment horizontal="center" readingOrder="2"/>
    </xf>
    <xf numFmtId="0" fontId="14" fillId="2" borderId="5" xfId="7" applyNumberFormat="1" applyFont="1" applyFill="1" applyBorder="1" applyAlignment="1">
      <alignment horizontal="right" vertical="center" wrapText="1" indent="1"/>
    </xf>
    <xf numFmtId="0" fontId="23" fillId="0" borderId="0" xfId="7" applyFont="1" applyAlignment="1">
      <alignment horizontal="right"/>
    </xf>
    <xf numFmtId="0" fontId="9" fillId="2" borderId="10" xfId="0" applyFont="1" applyFill="1" applyBorder="1" applyAlignment="1">
      <alignment horizontal="center" vertical="center" wrapText="1"/>
    </xf>
    <xf numFmtId="49" fontId="5" fillId="2" borderId="12" xfId="0" applyNumberFormat="1" applyFont="1" applyFill="1" applyBorder="1" applyAlignment="1">
      <alignment horizontal="center" wrapText="1"/>
    </xf>
    <xf numFmtId="49" fontId="14" fillId="2" borderId="13" xfId="7" applyNumberFormat="1" applyFont="1" applyFill="1" applyBorder="1" applyAlignment="1">
      <alignment horizontal="center" vertical="center" wrapText="1" readingOrder="2"/>
    </xf>
    <xf numFmtId="3" fontId="5" fillId="2" borderId="14" xfId="0" applyNumberFormat="1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3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right" vertical="center" wrapText="1" readingOrder="2"/>
    </xf>
    <xf numFmtId="0" fontId="14" fillId="2" borderId="1" xfId="7" applyNumberFormat="1" applyFont="1" applyFill="1" applyBorder="1" applyAlignment="1">
      <alignment horizontal="right" vertical="center" wrapText="1" readingOrder="2"/>
    </xf>
    <xf numFmtId="0" fontId="14" fillId="2" borderId="5" xfId="7" applyNumberFormat="1" applyFont="1" applyFill="1" applyBorder="1" applyAlignment="1">
      <alignment horizontal="right" vertical="center" wrapText="1" indent="1" readingOrder="2"/>
    </xf>
    <xf numFmtId="0" fontId="9" fillId="2" borderId="26" xfId="0" applyFont="1" applyFill="1" applyBorder="1" applyAlignment="1">
      <alignment horizontal="center" vertical="center" wrapText="1"/>
    </xf>
    <xf numFmtId="3" fontId="5" fillId="7" borderId="2" xfId="0" applyNumberFormat="1" applyFont="1" applyFill="1" applyBorder="1" applyAlignment="1">
      <alignment horizontal="center" vertical="center" wrapText="1"/>
    </xf>
    <xf numFmtId="3" fontId="5" fillId="7" borderId="3" xfId="0" applyNumberFormat="1" applyFont="1" applyFill="1" applyBorder="1" applyAlignment="1">
      <alignment horizontal="center" vertical="center" wrapText="1"/>
    </xf>
    <xf numFmtId="0" fontId="9" fillId="7" borderId="8" xfId="0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 vertical="center" wrapText="1"/>
    </xf>
    <xf numFmtId="0" fontId="5" fillId="2" borderId="17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7" borderId="11" xfId="0" applyFont="1" applyFill="1" applyBorder="1" applyAlignment="1">
      <alignment horizontal="center" vertical="center" wrapText="1"/>
    </xf>
    <xf numFmtId="0" fontId="23" fillId="0" borderId="0" xfId="7" applyFont="1" applyFill="1" applyBorder="1" applyAlignment="1">
      <alignment horizontal="right"/>
    </xf>
    <xf numFmtId="0" fontId="27" fillId="0" borderId="28" xfId="0" applyFont="1" applyFill="1" applyBorder="1" applyAlignment="1">
      <alignment horizontal="right"/>
    </xf>
    <xf numFmtId="0" fontId="27" fillId="0" borderId="28" xfId="0" applyNumberFormat="1" applyFont="1" applyFill="1" applyBorder="1" applyAlignment="1">
      <alignment horizontal="right"/>
    </xf>
    <xf numFmtId="0" fontId="27" fillId="0" borderId="0" xfId="0" applyFont="1" applyFill="1" applyBorder="1" applyAlignment="1">
      <alignment horizontal="right" indent="1"/>
    </xf>
    <xf numFmtId="0" fontId="27" fillId="0" borderId="0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right" indent="2"/>
    </xf>
    <xf numFmtId="0" fontId="28" fillId="0" borderId="0" xfId="0" applyNumberFormat="1" applyFont="1" applyFill="1" applyBorder="1" applyAlignment="1">
      <alignment horizontal="right"/>
    </xf>
    <xf numFmtId="0" fontId="27" fillId="0" borderId="0" xfId="0" applyFont="1" applyFill="1" applyBorder="1" applyAlignment="1">
      <alignment horizontal="right" indent="3"/>
    </xf>
    <xf numFmtId="0" fontId="28" fillId="0" borderId="0" xfId="0" applyFont="1" applyFill="1" applyBorder="1" applyAlignment="1">
      <alignment horizontal="right" indent="4"/>
    </xf>
    <xf numFmtId="0" fontId="28" fillId="0" borderId="0" xfId="0" applyFont="1" applyFill="1" applyBorder="1" applyAlignment="1">
      <alignment horizontal="right" indent="3"/>
    </xf>
    <xf numFmtId="4" fontId="27" fillId="0" borderId="28" xfId="0" applyNumberFormat="1" applyFont="1" applyFill="1" applyBorder="1" applyAlignment="1">
      <alignment horizontal="right"/>
    </xf>
    <xf numFmtId="10" fontId="27" fillId="0" borderId="28" xfId="0" applyNumberFormat="1" applyFont="1" applyFill="1" applyBorder="1" applyAlignment="1">
      <alignment horizontal="right"/>
    </xf>
    <xf numFmtId="2" fontId="27" fillId="0" borderId="28" xfId="0" applyNumberFormat="1" applyFont="1" applyFill="1" applyBorder="1" applyAlignment="1">
      <alignment horizontal="right"/>
    </xf>
    <xf numFmtId="4" fontId="27" fillId="0" borderId="0" xfId="0" applyNumberFormat="1" applyFont="1" applyFill="1" applyBorder="1" applyAlignment="1">
      <alignment horizontal="right"/>
    </xf>
    <xf numFmtId="10" fontId="27" fillId="0" borderId="0" xfId="0" applyNumberFormat="1" applyFont="1" applyFill="1" applyBorder="1" applyAlignment="1">
      <alignment horizontal="right"/>
    </xf>
    <xf numFmtId="2" fontId="27" fillId="0" borderId="0" xfId="0" applyNumberFormat="1" applyFont="1" applyFill="1" applyBorder="1" applyAlignment="1">
      <alignment horizontal="right"/>
    </xf>
    <xf numFmtId="4" fontId="28" fillId="0" borderId="0" xfId="0" applyNumberFormat="1" applyFont="1" applyFill="1" applyBorder="1" applyAlignment="1">
      <alignment horizontal="right"/>
    </xf>
    <xf numFmtId="10" fontId="28" fillId="0" borderId="0" xfId="0" applyNumberFormat="1" applyFont="1" applyFill="1" applyBorder="1" applyAlignment="1">
      <alignment horizontal="right"/>
    </xf>
    <xf numFmtId="2" fontId="28" fillId="0" borderId="0" xfId="0" applyNumberFormat="1" applyFont="1" applyFill="1" applyBorder="1" applyAlignment="1">
      <alignment horizontal="right"/>
    </xf>
    <xf numFmtId="49" fontId="28" fillId="0" borderId="0" xfId="0" applyNumberFormat="1" applyFont="1" applyFill="1" applyBorder="1" applyAlignment="1">
      <alignment horizontal="right"/>
    </xf>
    <xf numFmtId="167" fontId="28" fillId="0" borderId="0" xfId="0" applyNumberFormat="1" applyFont="1" applyFill="1" applyBorder="1" applyAlignment="1">
      <alignment horizontal="right"/>
    </xf>
    <xf numFmtId="0" fontId="5" fillId="0" borderId="0" xfId="0" applyFont="1" applyAlignment="1">
      <alignment horizontal="right" readingOrder="2"/>
    </xf>
    <xf numFmtId="0" fontId="6" fillId="0" borderId="0" xfId="0" applyFont="1" applyAlignment="1">
      <alignment horizontal="center"/>
    </xf>
    <xf numFmtId="0" fontId="28" fillId="0" borderId="0" xfId="0" applyFont="1" applyFill="1" applyBorder="1" applyAlignment="1">
      <alignment horizontal="right"/>
    </xf>
    <xf numFmtId="0" fontId="27" fillId="0" borderId="0" xfId="0" applyFont="1" applyFill="1" applyBorder="1" applyAlignment="1">
      <alignment horizontal="right" indent="2"/>
    </xf>
    <xf numFmtId="167" fontId="27" fillId="0" borderId="0" xfId="0" applyNumberFormat="1" applyFont="1" applyFill="1" applyBorder="1" applyAlignment="1">
      <alignment horizontal="right"/>
    </xf>
    <xf numFmtId="0" fontId="6" fillId="0" borderId="0" xfId="0" applyFont="1" applyAlignment="1">
      <alignment horizontal="right"/>
    </xf>
    <xf numFmtId="14" fontId="28" fillId="0" borderId="0" xfId="0" applyNumberFormat="1" applyFont="1" applyFill="1" applyBorder="1" applyAlignment="1">
      <alignment horizontal="right"/>
    </xf>
    <xf numFmtId="164" fontId="5" fillId="0" borderId="29" xfId="13" applyFont="1" applyBorder="1" applyAlignment="1">
      <alignment horizontal="right"/>
    </xf>
    <xf numFmtId="10" fontId="5" fillId="0" borderId="29" xfId="14" applyNumberFormat="1" applyFont="1" applyBorder="1" applyAlignment="1">
      <alignment horizontal="center"/>
    </xf>
    <xf numFmtId="2" fontId="5" fillId="0" borderId="29" xfId="7" applyNumberFormat="1" applyFont="1" applyBorder="1" applyAlignment="1">
      <alignment horizontal="right"/>
    </xf>
    <xf numFmtId="168" fontId="5" fillId="0" borderId="29" xfId="7" applyNumberFormat="1" applyFont="1" applyBorder="1" applyAlignment="1">
      <alignment horizontal="center"/>
    </xf>
    <xf numFmtId="0" fontId="29" fillId="0" borderId="0" xfId="0" applyFont="1" applyFill="1" applyBorder="1" applyAlignment="1">
      <alignment horizontal="right"/>
    </xf>
    <xf numFmtId="0" fontId="29" fillId="0" borderId="0" xfId="0" applyNumberFormat="1" applyFont="1" applyFill="1" applyBorder="1" applyAlignment="1">
      <alignment horizontal="right"/>
    </xf>
    <xf numFmtId="4" fontId="29" fillId="0" borderId="0" xfId="0" applyNumberFormat="1" applyFont="1" applyFill="1" applyBorder="1" applyAlignment="1">
      <alignment horizontal="right"/>
    </xf>
    <xf numFmtId="10" fontId="29" fillId="0" borderId="0" xfId="0" applyNumberFormat="1" applyFont="1" applyFill="1" applyBorder="1" applyAlignment="1">
      <alignment horizontal="right"/>
    </xf>
    <xf numFmtId="0" fontId="29" fillId="0" borderId="0" xfId="0" applyFont="1" applyFill="1" applyBorder="1" applyAlignment="1">
      <alignment horizontal="right" indent="1"/>
    </xf>
    <xf numFmtId="0" fontId="29" fillId="0" borderId="0" xfId="0" applyFont="1" applyFill="1" applyBorder="1" applyAlignment="1">
      <alignment horizontal="right" indent="2"/>
    </xf>
    <xf numFmtId="2" fontId="29" fillId="0" borderId="0" xfId="0" applyNumberFormat="1" applyFont="1" applyFill="1" applyBorder="1" applyAlignment="1">
      <alignment horizontal="right"/>
    </xf>
    <xf numFmtId="0" fontId="27" fillId="0" borderId="0" xfId="0" applyFont="1" applyFill="1" applyBorder="1" applyAlignment="1">
      <alignment horizontal="right"/>
    </xf>
    <xf numFmtId="164" fontId="5" fillId="0" borderId="29" xfId="13" applyFont="1" applyFill="1" applyBorder="1" applyAlignment="1">
      <alignment horizontal="right"/>
    </xf>
    <xf numFmtId="10" fontId="5" fillId="0" borderId="29" xfId="14" applyNumberFormat="1" applyFont="1" applyFill="1" applyBorder="1" applyAlignment="1">
      <alignment horizontal="center"/>
    </xf>
    <xf numFmtId="0" fontId="8" fillId="0" borderId="0" xfId="0" applyFont="1" applyFill="1" applyAlignment="1">
      <alignment horizontal="center" wrapText="1"/>
    </xf>
    <xf numFmtId="0" fontId="6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wrapText="1"/>
    </xf>
    <xf numFmtId="0" fontId="6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right"/>
    </xf>
    <xf numFmtId="0" fontId="5" fillId="0" borderId="0" xfId="0" applyFont="1" applyFill="1" applyAlignment="1">
      <alignment horizontal="right" readingOrder="2"/>
    </xf>
    <xf numFmtId="0" fontId="4" fillId="0" borderId="0" xfId="0" applyFont="1" applyFill="1" applyAlignment="1">
      <alignment horizontal="center" readingOrder="2"/>
    </xf>
    <xf numFmtId="0" fontId="7" fillId="2" borderId="17" xfId="7" applyFont="1" applyFill="1" applyBorder="1" applyAlignment="1">
      <alignment horizontal="center" vertical="center" wrapText="1"/>
    </xf>
    <xf numFmtId="0" fontId="7" fillId="2" borderId="18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 readingOrder="2"/>
    </xf>
    <xf numFmtId="0" fontId="7" fillId="2" borderId="25" xfId="0" applyFont="1" applyFill="1" applyBorder="1" applyAlignment="1">
      <alignment horizontal="center" vertical="center" wrapText="1" readingOrder="2"/>
    </xf>
    <xf numFmtId="0" fontId="20" fillId="2" borderId="19" xfId="0" applyFont="1" applyFill="1" applyBorder="1" applyAlignment="1">
      <alignment horizontal="center" vertical="center" wrapText="1" readingOrder="2"/>
    </xf>
    <xf numFmtId="0" fontId="16" fillId="0" borderId="20" xfId="0" applyFont="1" applyBorder="1" applyAlignment="1">
      <alignment horizontal="center" readingOrder="2"/>
    </xf>
    <xf numFmtId="0" fontId="16" fillId="0" borderId="16" xfId="0" applyFont="1" applyBorder="1" applyAlignment="1">
      <alignment horizontal="center" readingOrder="2"/>
    </xf>
    <xf numFmtId="0" fontId="20" fillId="2" borderId="21" xfId="0" applyFont="1" applyFill="1" applyBorder="1" applyAlignment="1">
      <alignment horizontal="center" vertical="center" wrapText="1" readingOrder="2"/>
    </xf>
    <xf numFmtId="0" fontId="16" fillId="0" borderId="22" xfId="0" applyFont="1" applyBorder="1" applyAlignment="1">
      <alignment horizontal="center" readingOrder="2"/>
    </xf>
    <xf numFmtId="0" fontId="16" fillId="0" borderId="23" xfId="0" applyFont="1" applyBorder="1" applyAlignment="1">
      <alignment horizontal="center" readingOrder="2"/>
    </xf>
    <xf numFmtId="0" fontId="5" fillId="0" borderId="0" xfId="0" applyFont="1" applyAlignment="1">
      <alignment horizontal="right" readingOrder="2"/>
    </xf>
    <xf numFmtId="0" fontId="20" fillId="2" borderId="22" xfId="0" applyFont="1" applyFill="1" applyBorder="1" applyAlignment="1">
      <alignment horizontal="center" vertical="center" wrapText="1" readingOrder="2"/>
    </xf>
    <xf numFmtId="0" fontId="20" fillId="2" borderId="23" xfId="0" applyFont="1" applyFill="1" applyBorder="1" applyAlignment="1">
      <alignment horizontal="center" vertical="center" wrapText="1" readingOrder="2"/>
    </xf>
    <xf numFmtId="0" fontId="7" fillId="2" borderId="21" xfId="0" applyFont="1" applyFill="1" applyBorder="1" applyAlignment="1">
      <alignment horizontal="center" vertical="center" wrapText="1" readingOrder="2"/>
    </xf>
    <xf numFmtId="0" fontId="7" fillId="2" borderId="22" xfId="0" applyFont="1" applyFill="1" applyBorder="1" applyAlignment="1">
      <alignment horizontal="center" vertical="center" wrapText="1" readingOrder="2"/>
    </xf>
    <xf numFmtId="0" fontId="7" fillId="2" borderId="23" xfId="0" applyFont="1" applyFill="1" applyBorder="1" applyAlignment="1">
      <alignment horizontal="center" vertical="center" wrapText="1" readingOrder="2"/>
    </xf>
  </cellXfs>
  <cellStyles count="15">
    <cellStyle name="Comma" xfId="13" builtinId="3"/>
    <cellStyle name="Comma 2" xfId="1"/>
    <cellStyle name="Currency [0] _1" xfId="2"/>
    <cellStyle name="Hyperlink 2" xfId="3"/>
    <cellStyle name="Normal" xfId="0" builtinId="0"/>
    <cellStyle name="Normal 11" xfId="4"/>
    <cellStyle name="Normal 2" xfId="5"/>
    <cellStyle name="Normal 3" xfId="6"/>
    <cellStyle name="Normal 4" xfId="12"/>
    <cellStyle name="Normal_2007-16618" xfId="7"/>
    <cellStyle name="Percent" xfId="14" builtinId="5"/>
    <cellStyle name="Percent 2" xfId="8"/>
    <cellStyle name="Text" xfId="9"/>
    <cellStyle name="Total" xfId="10"/>
    <cellStyle name="היפר-קישור" xfId="11" builtinId="8"/>
  </cellStyles>
  <dxfs count="9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eetMetadata" Target="metadata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3.xml"/><Relationship Id="rId42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2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styles" Target="styles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4.xml"/><Relationship Id="rId43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198120</xdr:colOff>
      <xdr:row>50</xdr:row>
      <xdr:rowOff>0</xdr:rowOff>
    </xdr:from>
    <xdr:to>
      <xdr:col>28</xdr:col>
      <xdr:colOff>198120</xdr:colOff>
      <xdr:row>50</xdr:row>
      <xdr:rowOff>0</xdr:rowOff>
    </xdr:to>
    <xdr:sp macro="" textlink="">
      <xdr:nvSpPr>
        <xdr:cNvPr id="3073" name="Rectangle 1"/>
        <xdr:cNvSpPr>
          <a:spLocks noChangeArrowheads="1"/>
        </xdr:cNvSpPr>
      </xdr:nvSpPr>
      <xdr:spPr bwMode="auto">
        <a:xfrm>
          <a:off x="146075400" y="10163175"/>
          <a:ext cx="923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n-US" sz="1300" b="0" i="0" u="none" strike="noStrike" baseline="0">
              <a:solidFill>
                <a:srgbClr val="000000"/>
              </a:solidFill>
              <a:cs typeface="FrankRuehl"/>
            </a:rPr>
            <a:t> 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W66"/>
  <sheetViews>
    <sheetView rightToLeft="1" tabSelected="1" workbookViewId="0">
      <selection activeCell="H13" sqref="H13"/>
    </sheetView>
  </sheetViews>
  <sheetFormatPr defaultColWidth="9.140625" defaultRowHeight="18"/>
  <cols>
    <col min="1" max="1" width="6.28515625" style="9" customWidth="1"/>
    <col min="2" max="2" width="47.28515625" style="8" customWidth="1"/>
    <col min="3" max="3" width="18" style="9" customWidth="1"/>
    <col min="4" max="4" width="20.140625" style="9" customWidth="1"/>
    <col min="5" max="23" width="6.7109375" style="9" customWidth="1"/>
    <col min="24" max="26" width="7.7109375" style="9" customWidth="1"/>
    <col min="27" max="27" width="7.140625" style="9" customWidth="1"/>
    <col min="28" max="28" width="6" style="9" customWidth="1"/>
    <col min="29" max="29" width="8.140625" style="9" customWidth="1"/>
    <col min="30" max="30" width="6.28515625" style="9" customWidth="1"/>
    <col min="31" max="31" width="8" style="9" customWidth="1"/>
    <col min="32" max="32" width="8.7109375" style="9" customWidth="1"/>
    <col min="33" max="33" width="10" style="9" customWidth="1"/>
    <col min="34" max="34" width="9.5703125" style="9" customWidth="1"/>
    <col min="35" max="35" width="6.140625" style="9" customWidth="1"/>
    <col min="36" max="37" width="5.7109375" style="9" customWidth="1"/>
    <col min="38" max="38" width="6.85546875" style="9" customWidth="1"/>
    <col min="39" max="39" width="6.42578125" style="9" customWidth="1"/>
    <col min="40" max="40" width="6.7109375" style="9" customWidth="1"/>
    <col min="41" max="41" width="7.28515625" style="9" customWidth="1"/>
    <col min="42" max="53" width="5.7109375" style="9" customWidth="1"/>
    <col min="54" max="16384" width="9.140625" style="9"/>
  </cols>
  <sheetData>
    <row r="1" spans="1:23">
      <c r="B1" s="57" t="s">
        <v>166</v>
      </c>
      <c r="C1" s="78" t="s" vm="1">
        <v>235</v>
      </c>
    </row>
    <row r="2" spans="1:23">
      <c r="B2" s="57" t="s">
        <v>165</v>
      </c>
      <c r="C2" s="78" t="s">
        <v>236</v>
      </c>
    </row>
    <row r="3" spans="1:23">
      <c r="B3" s="57" t="s">
        <v>167</v>
      </c>
      <c r="C3" s="78" t="s">
        <v>237</v>
      </c>
    </row>
    <row r="4" spans="1:23">
      <c r="B4" s="57" t="s">
        <v>168</v>
      </c>
      <c r="C4" s="78">
        <v>2148</v>
      </c>
    </row>
    <row r="6" spans="1:23" ht="26.25" customHeight="1">
      <c r="B6" s="128" t="s">
        <v>182</v>
      </c>
      <c r="C6" s="129"/>
      <c r="D6" s="130"/>
    </row>
    <row r="7" spans="1:23" s="10" customFormat="1">
      <c r="B7" s="23"/>
      <c r="C7" s="24" t="s">
        <v>97</v>
      </c>
      <c r="D7" s="25" t="s">
        <v>95</v>
      </c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</row>
    <row r="8" spans="1:23" s="10" customFormat="1">
      <c r="B8" s="23"/>
      <c r="C8" s="26" t="s">
        <v>222</v>
      </c>
      <c r="D8" s="27" t="s">
        <v>20</v>
      </c>
    </row>
    <row r="9" spans="1:23" s="11" customFormat="1" ht="18" customHeight="1">
      <c r="B9" s="37"/>
      <c r="C9" s="20" t="s">
        <v>1</v>
      </c>
      <c r="D9" s="28" t="s">
        <v>2</v>
      </c>
    </row>
    <row r="10" spans="1:23" s="11" customFormat="1" ht="18" customHeight="1">
      <c r="B10" s="67" t="s">
        <v>181</v>
      </c>
      <c r="C10" s="118">
        <f>C11+C12+C23</f>
        <v>3516.6031765579992</v>
      </c>
      <c r="D10" s="119">
        <f>C10/$C$42</f>
        <v>1</v>
      </c>
    </row>
    <row r="11" spans="1:23">
      <c r="A11" s="45" t="s">
        <v>128</v>
      </c>
      <c r="B11" s="29" t="s">
        <v>183</v>
      </c>
      <c r="C11" s="118">
        <f>מזומנים!J10</f>
        <v>135.09223799799994</v>
      </c>
      <c r="D11" s="119">
        <f t="shared" ref="D11:D13" si="0">C11/$C$42</f>
        <v>3.8415547963596593E-2</v>
      </c>
    </row>
    <row r="12" spans="1:23">
      <c r="B12" s="29" t="s">
        <v>184</v>
      </c>
      <c r="C12" s="118">
        <f>SUM(C13:C22)</f>
        <v>3389.4214885599995</v>
      </c>
      <c r="D12" s="119">
        <f t="shared" si="0"/>
        <v>0.96383393814638951</v>
      </c>
    </row>
    <row r="13" spans="1:23">
      <c r="A13" s="55" t="s">
        <v>128</v>
      </c>
      <c r="B13" s="30" t="s">
        <v>54</v>
      </c>
      <c r="C13" s="118">
        <f>'תעודות התחייבות ממשלתיות'!O11</f>
        <v>1466.3101385599998</v>
      </c>
      <c r="D13" s="119">
        <f t="shared" si="0"/>
        <v>0.41696775693503274</v>
      </c>
    </row>
    <row r="14" spans="1:23">
      <c r="A14" s="55" t="s">
        <v>128</v>
      </c>
      <c r="B14" s="30" t="s">
        <v>55</v>
      </c>
      <c r="C14" s="118" t="s" vm="2">
        <v>394</v>
      </c>
      <c r="D14" s="119" t="s" vm="3">
        <v>394</v>
      </c>
    </row>
    <row r="15" spans="1:23">
      <c r="A15" s="55" t="s">
        <v>128</v>
      </c>
      <c r="B15" s="30" t="s">
        <v>56</v>
      </c>
      <c r="C15" s="118">
        <f>'אג"ח קונצרני'!R11</f>
        <v>5.1676199999999985</v>
      </c>
      <c r="D15" s="119">
        <f>C15/$C$42</f>
        <v>1.4694919331381573E-3</v>
      </c>
    </row>
    <row r="16" spans="1:23">
      <c r="A16" s="55" t="s">
        <v>128</v>
      </c>
      <c r="B16" s="30" t="s">
        <v>57</v>
      </c>
      <c r="C16" s="118" t="s" vm="4">
        <v>394</v>
      </c>
      <c r="D16" s="119" t="s" vm="5">
        <v>394</v>
      </c>
    </row>
    <row r="17" spans="1:4">
      <c r="A17" s="55" t="s">
        <v>128</v>
      </c>
      <c r="B17" s="30" t="s">
        <v>58</v>
      </c>
      <c r="C17" s="118">
        <f>'תעודות סל'!K11</f>
        <v>1900.5061299999998</v>
      </c>
      <c r="D17" s="119">
        <f t="shared" ref="D17:D18" si="1">C17/$C$42</f>
        <v>0.54043804051277344</v>
      </c>
    </row>
    <row r="18" spans="1:4">
      <c r="A18" s="55" t="s">
        <v>128</v>
      </c>
      <c r="B18" s="30" t="s">
        <v>59</v>
      </c>
      <c r="C18" s="118">
        <f>'קרנות נאמנות'!L11</f>
        <v>17.437599999999996</v>
      </c>
      <c r="D18" s="119">
        <f t="shared" si="1"/>
        <v>4.9586487654452015E-3</v>
      </c>
    </row>
    <row r="19" spans="1:4">
      <c r="A19" s="55" t="s">
        <v>128</v>
      </c>
      <c r="B19" s="30" t="s">
        <v>60</v>
      </c>
      <c r="C19" s="118" t="s" vm="6">
        <v>394</v>
      </c>
      <c r="D19" s="119" t="s" vm="7">
        <v>394</v>
      </c>
    </row>
    <row r="20" spans="1:4">
      <c r="A20" s="55" t="s">
        <v>128</v>
      </c>
      <c r="B20" s="30" t="s">
        <v>61</v>
      </c>
      <c r="C20" s="118" t="s" vm="8">
        <v>394</v>
      </c>
      <c r="D20" s="119" t="s" vm="9">
        <v>394</v>
      </c>
    </row>
    <row r="21" spans="1:4">
      <c r="A21" s="55" t="s">
        <v>128</v>
      </c>
      <c r="B21" s="30" t="s">
        <v>62</v>
      </c>
      <c r="C21" s="118" t="s" vm="10">
        <v>394</v>
      </c>
      <c r="D21" s="119" t="s" vm="11">
        <v>394</v>
      </c>
    </row>
    <row r="22" spans="1:4">
      <c r="A22" s="55" t="s">
        <v>128</v>
      </c>
      <c r="B22" s="30" t="s">
        <v>63</v>
      </c>
      <c r="C22" s="118" t="s" vm="12">
        <v>394</v>
      </c>
      <c r="D22" s="119" t="s" vm="13">
        <v>394</v>
      </c>
    </row>
    <row r="23" spans="1:4">
      <c r="B23" s="29" t="s">
        <v>185</v>
      </c>
      <c r="C23" s="118">
        <f>C31</f>
        <v>-7.9105500000000015</v>
      </c>
      <c r="D23" s="119">
        <f>C23/$C$42</f>
        <v>-2.2494861099860391E-3</v>
      </c>
    </row>
    <row r="24" spans="1:4">
      <c r="A24" s="55" t="s">
        <v>128</v>
      </c>
      <c r="B24" s="30" t="s">
        <v>64</v>
      </c>
      <c r="C24" s="118" t="s" vm="14">
        <v>394</v>
      </c>
      <c r="D24" s="119" t="s" vm="15">
        <v>394</v>
      </c>
    </row>
    <row r="25" spans="1:4">
      <c r="A25" s="55" t="s">
        <v>128</v>
      </c>
      <c r="B25" s="30" t="s">
        <v>65</v>
      </c>
      <c r="C25" s="118" t="s" vm="16">
        <v>394</v>
      </c>
      <c r="D25" s="119" t="s" vm="17">
        <v>394</v>
      </c>
    </row>
    <row r="26" spans="1:4">
      <c r="A26" s="55" t="s">
        <v>128</v>
      </c>
      <c r="B26" s="30" t="s">
        <v>56</v>
      </c>
      <c r="C26" s="118" t="s" vm="18">
        <v>394</v>
      </c>
      <c r="D26" s="119" t="s" vm="19">
        <v>394</v>
      </c>
    </row>
    <row r="27" spans="1:4">
      <c r="A27" s="55" t="s">
        <v>128</v>
      </c>
      <c r="B27" s="30" t="s">
        <v>66</v>
      </c>
      <c r="C27" s="118" t="s" vm="20">
        <v>394</v>
      </c>
      <c r="D27" s="119" t="s" vm="21">
        <v>394</v>
      </c>
    </row>
    <row r="28" spans="1:4">
      <c r="A28" s="55" t="s">
        <v>128</v>
      </c>
      <c r="B28" s="30" t="s">
        <v>67</v>
      </c>
      <c r="C28" s="118" t="s" vm="22">
        <v>394</v>
      </c>
      <c r="D28" s="119" t="s" vm="23">
        <v>394</v>
      </c>
    </row>
    <row r="29" spans="1:4">
      <c r="A29" s="55" t="s">
        <v>128</v>
      </c>
      <c r="B29" s="30" t="s">
        <v>68</v>
      </c>
      <c r="C29" s="118" t="s" vm="24">
        <v>394</v>
      </c>
      <c r="D29" s="119" t="s" vm="25">
        <v>394</v>
      </c>
    </row>
    <row r="30" spans="1:4">
      <c r="A30" s="55" t="s">
        <v>128</v>
      </c>
      <c r="B30" s="30" t="s">
        <v>208</v>
      </c>
      <c r="C30" s="118" t="s" vm="26">
        <v>394</v>
      </c>
      <c r="D30" s="119" t="s" vm="27">
        <v>394</v>
      </c>
    </row>
    <row r="31" spans="1:4">
      <c r="A31" s="55" t="s">
        <v>128</v>
      </c>
      <c r="B31" s="30" t="s">
        <v>91</v>
      </c>
      <c r="C31" s="118">
        <f>'לא סחיר - חוזים עתידיים'!I11</f>
        <v>-7.9105500000000015</v>
      </c>
      <c r="D31" s="119">
        <f>C31/$C$42</f>
        <v>-2.2494861099860391E-3</v>
      </c>
    </row>
    <row r="32" spans="1:4">
      <c r="A32" s="55" t="s">
        <v>128</v>
      </c>
      <c r="B32" s="30" t="s">
        <v>69</v>
      </c>
      <c r="C32" s="118" t="s" vm="28">
        <v>394</v>
      </c>
      <c r="D32" s="119" t="s" vm="29">
        <v>394</v>
      </c>
    </row>
    <row r="33" spans="1:4">
      <c r="A33" s="55" t="s">
        <v>128</v>
      </c>
      <c r="B33" s="29" t="s">
        <v>186</v>
      </c>
      <c r="C33" s="118" t="s" vm="30">
        <v>394</v>
      </c>
      <c r="D33" s="119" t="s" vm="31">
        <v>394</v>
      </c>
    </row>
    <row r="34" spans="1:4">
      <c r="A34" s="55" t="s">
        <v>128</v>
      </c>
      <c r="B34" s="29" t="s">
        <v>187</v>
      </c>
      <c r="C34" s="118" t="s" vm="32">
        <v>394</v>
      </c>
      <c r="D34" s="119" t="s" vm="33">
        <v>394</v>
      </c>
    </row>
    <row r="35" spans="1:4">
      <c r="A35" s="55" t="s">
        <v>128</v>
      </c>
      <c r="B35" s="29" t="s">
        <v>188</v>
      </c>
      <c r="C35" s="118" t="s" vm="34">
        <v>394</v>
      </c>
      <c r="D35" s="119" t="s" vm="35">
        <v>394</v>
      </c>
    </row>
    <row r="36" spans="1:4">
      <c r="A36" s="55" t="s">
        <v>128</v>
      </c>
      <c r="B36" s="56" t="s">
        <v>189</v>
      </c>
      <c r="C36" s="118" t="s" vm="36">
        <v>394</v>
      </c>
      <c r="D36" s="119" t="s" vm="37">
        <v>394</v>
      </c>
    </row>
    <row r="37" spans="1:4">
      <c r="A37" s="55" t="s">
        <v>128</v>
      </c>
      <c r="B37" s="29" t="s">
        <v>190</v>
      </c>
      <c r="C37" s="118" t="s" vm="38">
        <v>394</v>
      </c>
      <c r="D37" s="119" t="s" vm="39">
        <v>394</v>
      </c>
    </row>
    <row r="38" spans="1:4">
      <c r="A38" s="55"/>
      <c r="B38" s="68" t="s">
        <v>192</v>
      </c>
      <c r="C38" s="118">
        <v>0</v>
      </c>
      <c r="D38" s="119">
        <f>C38/$C$42</f>
        <v>0</v>
      </c>
    </row>
    <row r="39" spans="1:4">
      <c r="A39" s="55" t="s">
        <v>128</v>
      </c>
      <c r="B39" s="69" t="s">
        <v>193</v>
      </c>
      <c r="C39" s="118" t="s" vm="40">
        <v>394</v>
      </c>
      <c r="D39" s="119" t="s" vm="41">
        <v>394</v>
      </c>
    </row>
    <row r="40" spans="1:4">
      <c r="A40" s="55" t="s">
        <v>128</v>
      </c>
      <c r="B40" s="69" t="s">
        <v>220</v>
      </c>
      <c r="C40" s="118" t="s" vm="42">
        <v>394</v>
      </c>
      <c r="D40" s="119" t="s" vm="43">
        <v>394</v>
      </c>
    </row>
    <row r="41" spans="1:4">
      <c r="A41" s="55" t="s">
        <v>128</v>
      </c>
      <c r="B41" s="69" t="s">
        <v>194</v>
      </c>
      <c r="C41" s="118" t="s" vm="44">
        <v>394</v>
      </c>
      <c r="D41" s="119" t="s" vm="45">
        <v>394</v>
      </c>
    </row>
    <row r="42" spans="1:4">
      <c r="B42" s="69" t="s">
        <v>70</v>
      </c>
      <c r="C42" s="118">
        <f>C38+C10</f>
        <v>3516.6031765579992</v>
      </c>
      <c r="D42" s="119">
        <f>C42/$C$42</f>
        <v>1</v>
      </c>
    </row>
    <row r="43" spans="1:4">
      <c r="A43" s="55" t="s">
        <v>128</v>
      </c>
      <c r="B43" s="69" t="s">
        <v>191</v>
      </c>
      <c r="C43" s="106"/>
      <c r="D43" s="107"/>
    </row>
    <row r="44" spans="1:4">
      <c r="B44" s="6" t="s">
        <v>96</v>
      </c>
    </row>
    <row r="45" spans="1:4">
      <c r="C45" s="75" t="s">
        <v>173</v>
      </c>
      <c r="D45" s="36" t="s">
        <v>90</v>
      </c>
    </row>
    <row r="46" spans="1:4">
      <c r="C46" s="76" t="s">
        <v>1</v>
      </c>
      <c r="D46" s="25" t="s">
        <v>2</v>
      </c>
    </row>
    <row r="47" spans="1:4">
      <c r="C47" s="108" t="s">
        <v>154</v>
      </c>
      <c r="D47" s="109" vm="46">
        <v>2.6166</v>
      </c>
    </row>
    <row r="48" spans="1:4">
      <c r="C48" s="108" t="s">
        <v>163</v>
      </c>
      <c r="D48" s="109">
        <v>0.89746127579551627</v>
      </c>
    </row>
    <row r="49" spans="2:4">
      <c r="C49" s="108" t="s">
        <v>159</v>
      </c>
      <c r="D49" s="109" vm="47">
        <v>2.7869000000000002</v>
      </c>
    </row>
    <row r="50" spans="2:4">
      <c r="B50" s="12"/>
      <c r="C50" s="108" t="s">
        <v>395</v>
      </c>
      <c r="D50" s="109" vm="48">
        <v>3.7168999999999999</v>
      </c>
    </row>
    <row r="51" spans="2:4">
      <c r="C51" s="108" t="s">
        <v>152</v>
      </c>
      <c r="D51" s="109" vm="49">
        <v>4.2156000000000002</v>
      </c>
    </row>
    <row r="52" spans="2:4">
      <c r="C52" s="108" t="s">
        <v>153</v>
      </c>
      <c r="D52" s="109" vm="50">
        <v>4.7385000000000002</v>
      </c>
    </row>
    <row r="53" spans="2:4">
      <c r="C53" s="108" t="s">
        <v>155</v>
      </c>
      <c r="D53" s="109">
        <v>0.46333673990802243</v>
      </c>
    </row>
    <row r="54" spans="2:4">
      <c r="C54" s="108" t="s">
        <v>160</v>
      </c>
      <c r="D54" s="109" vm="51">
        <v>3.1962000000000002</v>
      </c>
    </row>
    <row r="55" spans="2:4">
      <c r="C55" s="108" t="s">
        <v>161</v>
      </c>
      <c r="D55" s="109">
        <v>0.19397900298964052</v>
      </c>
    </row>
    <row r="56" spans="2:4">
      <c r="C56" s="108" t="s">
        <v>158</v>
      </c>
      <c r="D56" s="109" vm="52">
        <v>0.56530000000000002</v>
      </c>
    </row>
    <row r="57" spans="2:4">
      <c r="C57" s="108" t="s">
        <v>396</v>
      </c>
      <c r="D57" s="109">
        <v>2.4036128999999997</v>
      </c>
    </row>
    <row r="58" spans="2:4">
      <c r="C58" s="108" t="s">
        <v>157</v>
      </c>
      <c r="D58" s="109" vm="53">
        <v>0.40939999999999999</v>
      </c>
    </row>
    <row r="59" spans="2:4">
      <c r="C59" s="108" t="s">
        <v>150</v>
      </c>
      <c r="D59" s="109" vm="54">
        <v>3.6269999999999998</v>
      </c>
    </row>
    <row r="60" spans="2:4">
      <c r="C60" s="108" t="s">
        <v>164</v>
      </c>
      <c r="D60" s="109" vm="55">
        <v>0.25629999999999997</v>
      </c>
    </row>
    <row r="61" spans="2:4">
      <c r="C61" s="108" t="s">
        <v>397</v>
      </c>
      <c r="D61" s="109" vm="56">
        <v>0.4446</v>
      </c>
    </row>
    <row r="62" spans="2:4">
      <c r="C62" s="108" t="s">
        <v>398</v>
      </c>
      <c r="D62" s="109">
        <v>5.5312821685920159E-2</v>
      </c>
    </row>
    <row r="63" spans="2:4">
      <c r="C63" s="108" t="s">
        <v>151</v>
      </c>
      <c r="D63" s="109">
        <v>1</v>
      </c>
    </row>
    <row r="64" spans="2:4">
      <c r="C64"/>
      <c r="D64"/>
    </row>
    <row r="65" spans="3:4">
      <c r="C65"/>
      <c r="D65"/>
    </row>
    <row r="66" spans="3:4">
      <c r="C66"/>
      <c r="D66"/>
    </row>
  </sheetData>
  <sheetProtection sheet="1" objects="1" scenarios="1"/>
  <mergeCells count="1">
    <mergeCell ref="B6:D6"/>
  </mergeCells>
  <phoneticPr fontId="3" type="noConversion"/>
  <dataValidations count="1">
    <dataValidation allowBlank="1" showInputMessage="1" showErrorMessage="1" sqref="C45:D46"/>
  </dataValidations>
  <hyperlinks>
    <hyperlink ref="A11" location="מזומנים!A1" display="◄"/>
    <hyperlink ref="A13" location="'תעודות התחייבות ממשלתיות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- תעודות התחייבות ממשלתי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 מסחריות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'זכויות מקרקעין'!A1" display="◄"/>
    <hyperlink ref="A37" location="'השקעות אחרות '!A1" display="◄"/>
    <hyperlink ref="A43" location="'יתרת התחייבות להשקעה'!A1" display="◄"/>
    <hyperlink ref="A36" location="'השקעה בחברות מוחזקות'!A1" display="◄"/>
    <hyperlink ref="A39" location="'עלות מתואמת אג&quot;ח קונצרני סחיר'!A1" display="◄"/>
    <hyperlink ref="A40" location="'עלות מתואמת אג&quot;ח קונצרני ל.סחיר'!A1" display="◄"/>
    <hyperlink ref="A41" location="'עלות מתואמת מסגרות אשראי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BH79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42578125" style="2" bestFit="1" customWidth="1"/>
    <col min="5" max="5" width="5.28515625" style="2" bestFit="1" customWidth="1"/>
    <col min="6" max="6" width="8" style="1" bestFit="1" customWidth="1"/>
    <col min="7" max="7" width="7" style="1" bestFit="1" customWidth="1"/>
    <col min="8" max="8" width="6.42578125" style="1" bestFit="1" customWidth="1"/>
    <col min="9" max="9" width="6.85546875" style="1" bestFit="1" customWidth="1"/>
    <col min="10" max="10" width="6.28515625" style="1" bestFit="1" customWidth="1"/>
    <col min="11" max="11" width="7.7109375" style="1" bestFit="1" customWidth="1"/>
    <col min="12" max="12" width="9" style="1" bestFit="1" customWidth="1"/>
    <col min="13" max="13" width="7.7109375" style="1" customWidth="1"/>
    <col min="14" max="14" width="7.140625" style="1" customWidth="1"/>
    <col min="15" max="15" width="6" style="1" customWidth="1"/>
    <col min="16" max="16" width="7.85546875" style="1" customWidth="1"/>
    <col min="17" max="17" width="8.140625" style="1" customWidth="1"/>
    <col min="18" max="18" width="6.28515625" style="1" customWidth="1"/>
    <col min="19" max="19" width="8" style="1" customWidth="1"/>
    <col min="20" max="20" width="8.7109375" style="1" customWidth="1"/>
    <col min="21" max="21" width="10" style="1" customWidth="1"/>
    <col min="22" max="22" width="9.5703125" style="1" customWidth="1"/>
    <col min="23" max="23" width="6.140625" style="1" customWidth="1"/>
    <col min="24" max="25" width="5.7109375" style="1" customWidth="1"/>
    <col min="26" max="26" width="6.85546875" style="1" customWidth="1"/>
    <col min="27" max="27" width="6.42578125" style="1" customWidth="1"/>
    <col min="28" max="28" width="6.7109375" style="1" customWidth="1"/>
    <col min="29" max="29" width="7.28515625" style="1" customWidth="1"/>
    <col min="30" max="41" width="5.7109375" style="1" customWidth="1"/>
    <col min="42" max="16384" width="9.140625" style="1"/>
  </cols>
  <sheetData>
    <row r="1" spans="2:60">
      <c r="B1" s="57" t="s">
        <v>166</v>
      </c>
      <c r="C1" s="78" t="s" vm="1">
        <v>235</v>
      </c>
    </row>
    <row r="2" spans="2:60">
      <c r="B2" s="57" t="s">
        <v>165</v>
      </c>
      <c r="C2" s="78" t="s">
        <v>236</v>
      </c>
    </row>
    <row r="3" spans="2:60">
      <c r="B3" s="57" t="s">
        <v>167</v>
      </c>
      <c r="C3" s="78" t="s">
        <v>237</v>
      </c>
    </row>
    <row r="4" spans="2:60">
      <c r="B4" s="57" t="s">
        <v>168</v>
      </c>
      <c r="C4" s="78">
        <v>2148</v>
      </c>
    </row>
    <row r="6" spans="2:60" ht="26.25" customHeight="1">
      <c r="B6" s="142" t="s">
        <v>196</v>
      </c>
      <c r="C6" s="143"/>
      <c r="D6" s="143"/>
      <c r="E6" s="143"/>
      <c r="F6" s="143"/>
      <c r="G6" s="143"/>
      <c r="H6" s="143"/>
      <c r="I6" s="143"/>
      <c r="J6" s="143"/>
      <c r="K6" s="143"/>
      <c r="L6" s="144"/>
    </row>
    <row r="7" spans="2:60" ht="26.25" customHeight="1">
      <c r="B7" s="142" t="s">
        <v>79</v>
      </c>
      <c r="C7" s="143"/>
      <c r="D7" s="143"/>
      <c r="E7" s="143"/>
      <c r="F7" s="143"/>
      <c r="G7" s="143"/>
      <c r="H7" s="143"/>
      <c r="I7" s="143"/>
      <c r="J7" s="143"/>
      <c r="K7" s="143"/>
      <c r="L7" s="144"/>
      <c r="BH7" s="3"/>
    </row>
    <row r="8" spans="2:60" s="3" customFormat="1" ht="78.75">
      <c r="B8" s="23" t="s">
        <v>103</v>
      </c>
      <c r="C8" s="31" t="s">
        <v>37</v>
      </c>
      <c r="D8" s="31" t="s">
        <v>106</v>
      </c>
      <c r="E8" s="31" t="s">
        <v>50</v>
      </c>
      <c r="F8" s="31" t="s">
        <v>88</v>
      </c>
      <c r="G8" s="31" t="s">
        <v>219</v>
      </c>
      <c r="H8" s="31" t="s">
        <v>218</v>
      </c>
      <c r="I8" s="31" t="s">
        <v>49</v>
      </c>
      <c r="J8" s="31" t="s">
        <v>48</v>
      </c>
      <c r="K8" s="31" t="s">
        <v>169</v>
      </c>
      <c r="L8" s="31" t="s">
        <v>171</v>
      </c>
      <c r="BD8" s="1"/>
      <c r="BE8" s="1"/>
    </row>
    <row r="9" spans="2:60" s="3" customFormat="1" ht="25.5">
      <c r="B9" s="16"/>
      <c r="C9" s="17"/>
      <c r="D9" s="17"/>
      <c r="E9" s="17"/>
      <c r="F9" s="17"/>
      <c r="G9" s="17" t="s">
        <v>226</v>
      </c>
      <c r="H9" s="17"/>
      <c r="I9" s="17" t="s">
        <v>222</v>
      </c>
      <c r="J9" s="17" t="s">
        <v>20</v>
      </c>
      <c r="K9" s="33" t="s">
        <v>20</v>
      </c>
      <c r="L9" s="18" t="s">
        <v>20</v>
      </c>
      <c r="BC9" s="1"/>
      <c r="BD9" s="1"/>
      <c r="BE9" s="1"/>
      <c r="BG9" s="4"/>
    </row>
    <row r="10" spans="2:60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3</v>
      </c>
      <c r="G10" s="20" t="s">
        <v>4</v>
      </c>
      <c r="H10" s="20" t="s">
        <v>5</v>
      </c>
      <c r="I10" s="20" t="s">
        <v>6</v>
      </c>
      <c r="J10" s="20" t="s">
        <v>7</v>
      </c>
      <c r="K10" s="21" t="s">
        <v>8</v>
      </c>
      <c r="L10" s="21" t="s">
        <v>9</v>
      </c>
      <c r="BC10" s="1"/>
      <c r="BD10" s="3"/>
      <c r="BE10" s="1"/>
    </row>
    <row r="11" spans="2:60" s="4" customFormat="1" ht="18" customHeight="1"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BC11" s="1"/>
      <c r="BD11" s="3"/>
      <c r="BE11" s="1"/>
      <c r="BG11" s="1"/>
    </row>
    <row r="12" spans="2:60" s="4" customFormat="1" ht="18" customHeight="1">
      <c r="B12" s="99" t="s">
        <v>234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BC12" s="1"/>
      <c r="BD12" s="3"/>
      <c r="BE12" s="1"/>
      <c r="BG12" s="1"/>
    </row>
    <row r="13" spans="2:60">
      <c r="B13" s="99" t="s">
        <v>99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BD13" s="3"/>
    </row>
    <row r="14" spans="2:60" ht="20.25">
      <c r="B14" s="99" t="s">
        <v>217</v>
      </c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BD14" s="4"/>
    </row>
    <row r="15" spans="2:60">
      <c r="B15" s="99" t="s">
        <v>225</v>
      </c>
      <c r="C15" s="101"/>
      <c r="D15" s="101"/>
      <c r="E15" s="101"/>
      <c r="F15" s="101"/>
      <c r="G15" s="101"/>
      <c r="H15" s="101"/>
      <c r="I15" s="101"/>
      <c r="J15" s="101"/>
      <c r="K15" s="101"/>
      <c r="L15" s="101"/>
    </row>
    <row r="16" spans="2:60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</row>
    <row r="17" spans="2:56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</row>
    <row r="18" spans="2:56"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</row>
    <row r="19" spans="2:56" ht="20.25"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BC19" s="4"/>
    </row>
    <row r="20" spans="2:56"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BD20" s="3"/>
    </row>
    <row r="21" spans="2:56"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</row>
    <row r="22" spans="2:56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</row>
    <row r="23" spans="2:56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</row>
    <row r="24" spans="2:56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</row>
    <row r="25" spans="2:56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</row>
    <row r="26" spans="2:56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</row>
    <row r="27" spans="2:56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</row>
    <row r="28" spans="2:56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</row>
    <row r="29" spans="2:56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</row>
    <row r="30" spans="2:56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</row>
    <row r="31" spans="2:56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</row>
    <row r="32" spans="2:56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</row>
    <row r="33" spans="2:12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</row>
    <row r="34" spans="2:12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</row>
    <row r="35" spans="2:12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</row>
    <row r="36" spans="2:12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</row>
    <row r="37" spans="2:12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</row>
    <row r="38" spans="2:12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</row>
    <row r="39" spans="2:12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</row>
    <row r="40" spans="2:12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</row>
    <row r="41" spans="2:12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</row>
    <row r="42" spans="2:12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</row>
    <row r="43" spans="2:12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</row>
    <row r="44" spans="2:12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</row>
    <row r="45" spans="2:12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</row>
    <row r="46" spans="2:12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</row>
    <row r="47" spans="2:12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</row>
    <row r="48" spans="2:12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</row>
    <row r="49" spans="2:12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</row>
    <row r="50" spans="2:12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</row>
    <row r="51" spans="2:12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</row>
    <row r="52" spans="2:12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</row>
    <row r="53" spans="2:12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</row>
    <row r="54" spans="2:12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</row>
    <row r="55" spans="2:12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</row>
    <row r="56" spans="2:12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</row>
    <row r="57" spans="2:12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</row>
    <row r="58" spans="2:12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</row>
    <row r="59" spans="2:12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</row>
    <row r="60" spans="2:12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</row>
    <row r="61" spans="2:12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</row>
    <row r="62" spans="2:12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</row>
    <row r="63" spans="2:12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</row>
    <row r="64" spans="2:12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</row>
    <row r="65" spans="2:12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</row>
    <row r="66" spans="2:12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</row>
    <row r="67" spans="2:12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</row>
    <row r="68" spans="2:12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</row>
    <row r="69" spans="2:12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</row>
    <row r="70" spans="2:12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</row>
    <row r="71" spans="2:12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</row>
    <row r="72" spans="2:12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</row>
    <row r="73" spans="2:12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</row>
    <row r="74" spans="2:12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</row>
    <row r="75" spans="2:12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</row>
    <row r="76" spans="2:12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</row>
    <row r="77" spans="2:12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</row>
    <row r="78" spans="2:12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</row>
    <row r="79" spans="2:12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</row>
    <row r="80" spans="2:12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</row>
    <row r="81" spans="2:12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</row>
    <row r="82" spans="2:12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</row>
    <row r="83" spans="2:12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</row>
    <row r="84" spans="2:12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</row>
    <row r="85" spans="2:12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</row>
    <row r="86" spans="2:12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</row>
    <row r="87" spans="2:12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</row>
    <row r="88" spans="2:12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</row>
    <row r="89" spans="2:12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</row>
    <row r="90" spans="2:12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</row>
    <row r="91" spans="2:12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</row>
    <row r="92" spans="2:12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</row>
    <row r="93" spans="2:12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</row>
    <row r="94" spans="2:12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</row>
    <row r="95" spans="2:12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</row>
    <row r="96" spans="2:12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</row>
    <row r="97" spans="2:12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</row>
    <row r="98" spans="2:12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</row>
    <row r="99" spans="2:12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</row>
    <row r="100" spans="2:12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</row>
    <row r="101" spans="2:12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</row>
    <row r="102" spans="2:12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</row>
    <row r="103" spans="2:12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</row>
    <row r="104" spans="2:12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</row>
    <row r="105" spans="2:12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</row>
    <row r="106" spans="2:12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</row>
    <row r="107" spans="2:12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</row>
    <row r="108" spans="2:12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</row>
    <row r="109" spans="2:12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</row>
    <row r="110" spans="2:12"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</row>
    <row r="111" spans="2:12">
      <c r="D111" s="1"/>
      <c r="E111" s="1"/>
    </row>
    <row r="112" spans="2:12">
      <c r="D112" s="1"/>
      <c r="E112" s="1"/>
    </row>
    <row r="113" spans="4:5">
      <c r="D113" s="1"/>
      <c r="E113" s="1"/>
    </row>
    <row r="114" spans="4:5">
      <c r="D114" s="1"/>
      <c r="E114" s="1"/>
    </row>
    <row r="115" spans="4:5">
      <c r="D115" s="1"/>
      <c r="E115" s="1"/>
    </row>
    <row r="116" spans="4:5">
      <c r="D116" s="1"/>
      <c r="E116" s="1"/>
    </row>
    <row r="117" spans="4:5">
      <c r="D117" s="1"/>
      <c r="E117" s="1"/>
    </row>
    <row r="118" spans="4:5">
      <c r="D118" s="1"/>
      <c r="E118" s="1"/>
    </row>
    <row r="119" spans="4:5">
      <c r="D119" s="1"/>
      <c r="E119" s="1"/>
    </row>
    <row r="120" spans="4:5">
      <c r="D120" s="1"/>
      <c r="E120" s="1"/>
    </row>
    <row r="121" spans="4:5">
      <c r="D121" s="1"/>
      <c r="E121" s="1"/>
    </row>
    <row r="122" spans="4:5">
      <c r="D122" s="1"/>
      <c r="E122" s="1"/>
    </row>
    <row r="123" spans="4:5">
      <c r="D123" s="1"/>
      <c r="E123" s="1"/>
    </row>
    <row r="124" spans="4:5">
      <c r="D124" s="1"/>
      <c r="E124" s="1"/>
    </row>
    <row r="125" spans="4:5">
      <c r="D125" s="1"/>
      <c r="E125" s="1"/>
    </row>
    <row r="126" spans="4:5">
      <c r="D126" s="1"/>
      <c r="E126" s="1"/>
    </row>
    <row r="127" spans="4:5">
      <c r="D127" s="1"/>
      <c r="E127" s="1"/>
    </row>
    <row r="128" spans="4:5">
      <c r="D128" s="1"/>
      <c r="E128" s="1"/>
    </row>
    <row r="129" spans="4:5">
      <c r="D129" s="1"/>
      <c r="E129" s="1"/>
    </row>
    <row r="130" spans="4:5">
      <c r="D130" s="1"/>
      <c r="E130" s="1"/>
    </row>
    <row r="131" spans="4:5">
      <c r="D131" s="1"/>
      <c r="E131" s="1"/>
    </row>
    <row r="132" spans="4:5">
      <c r="D132" s="1"/>
      <c r="E132" s="1"/>
    </row>
    <row r="133" spans="4:5">
      <c r="D133" s="1"/>
      <c r="E133" s="1"/>
    </row>
    <row r="134" spans="4:5">
      <c r="D134" s="1"/>
      <c r="E134" s="1"/>
    </row>
    <row r="135" spans="4:5">
      <c r="D135" s="1"/>
      <c r="E135" s="1"/>
    </row>
    <row r="136" spans="4:5">
      <c r="D136" s="1"/>
      <c r="E136" s="1"/>
    </row>
    <row r="137" spans="4:5">
      <c r="D137" s="1"/>
      <c r="E137" s="1"/>
    </row>
    <row r="138" spans="4:5">
      <c r="D138" s="1"/>
      <c r="E138" s="1"/>
    </row>
    <row r="139" spans="4:5">
      <c r="D139" s="1"/>
      <c r="E139" s="1"/>
    </row>
    <row r="140" spans="4:5">
      <c r="D140" s="1"/>
      <c r="E140" s="1"/>
    </row>
    <row r="141" spans="4:5">
      <c r="D141" s="1"/>
      <c r="E141" s="1"/>
    </row>
    <row r="142" spans="4:5">
      <c r="D142" s="1"/>
      <c r="E142" s="1"/>
    </row>
    <row r="143" spans="4:5">
      <c r="D143" s="1"/>
      <c r="E143" s="1"/>
    </row>
    <row r="144" spans="4:5">
      <c r="D144" s="1"/>
      <c r="E144" s="1"/>
    </row>
    <row r="145" spans="4:5">
      <c r="D145" s="1"/>
      <c r="E145" s="1"/>
    </row>
    <row r="146" spans="4:5">
      <c r="D146" s="1"/>
      <c r="E146" s="1"/>
    </row>
    <row r="147" spans="4:5">
      <c r="D147" s="1"/>
      <c r="E147" s="1"/>
    </row>
    <row r="148" spans="4:5">
      <c r="D148" s="1"/>
      <c r="E148" s="1"/>
    </row>
    <row r="149" spans="4:5">
      <c r="D149" s="1"/>
      <c r="E149" s="1"/>
    </row>
    <row r="150" spans="4:5">
      <c r="D150" s="1"/>
      <c r="E150" s="1"/>
    </row>
    <row r="151" spans="4:5">
      <c r="D151" s="1"/>
      <c r="E151" s="1"/>
    </row>
    <row r="152" spans="4:5">
      <c r="D152" s="1"/>
      <c r="E152" s="1"/>
    </row>
    <row r="153" spans="4:5">
      <c r="D153" s="1"/>
      <c r="E153" s="1"/>
    </row>
    <row r="154" spans="4:5">
      <c r="D154" s="1"/>
      <c r="E154" s="1"/>
    </row>
    <row r="155" spans="4:5">
      <c r="D155" s="1"/>
      <c r="E155" s="1"/>
    </row>
    <row r="156" spans="4:5">
      <c r="D156" s="1"/>
      <c r="E156" s="1"/>
    </row>
    <row r="157" spans="4:5">
      <c r="D157" s="1"/>
      <c r="E157" s="1"/>
    </row>
    <row r="158" spans="4:5">
      <c r="D158" s="1"/>
      <c r="E158" s="1"/>
    </row>
    <row r="159" spans="4:5">
      <c r="D159" s="1"/>
      <c r="E159" s="1"/>
    </row>
    <row r="160" spans="4:5">
      <c r="D160" s="1"/>
      <c r="E160" s="1"/>
    </row>
    <row r="161" spans="4:5">
      <c r="D161" s="1"/>
      <c r="E161" s="1"/>
    </row>
    <row r="162" spans="4:5">
      <c r="D162" s="1"/>
      <c r="E162" s="1"/>
    </row>
    <row r="163" spans="4:5">
      <c r="D163" s="1"/>
      <c r="E163" s="1"/>
    </row>
    <row r="164" spans="4:5">
      <c r="D164" s="1"/>
      <c r="E164" s="1"/>
    </row>
    <row r="165" spans="4:5">
      <c r="D165" s="1"/>
      <c r="E165" s="1"/>
    </row>
    <row r="166" spans="4:5">
      <c r="D166" s="1"/>
      <c r="E166" s="1"/>
    </row>
    <row r="167" spans="4:5">
      <c r="D167" s="1"/>
      <c r="E167" s="1"/>
    </row>
    <row r="168" spans="4:5">
      <c r="D168" s="1"/>
      <c r="E168" s="1"/>
    </row>
    <row r="169" spans="4:5">
      <c r="D169" s="1"/>
      <c r="E169" s="1"/>
    </row>
    <row r="170" spans="4:5">
      <c r="D170" s="1"/>
      <c r="E170" s="1"/>
    </row>
    <row r="171" spans="4:5">
      <c r="D171" s="1"/>
      <c r="E171" s="1"/>
    </row>
    <row r="172" spans="4:5">
      <c r="D172" s="1"/>
      <c r="E172" s="1"/>
    </row>
    <row r="173" spans="4:5">
      <c r="D173" s="1"/>
      <c r="E173" s="1"/>
    </row>
    <row r="174" spans="4:5">
      <c r="D174" s="1"/>
      <c r="E174" s="1"/>
    </row>
    <row r="175" spans="4:5">
      <c r="D175" s="1"/>
      <c r="E175" s="1"/>
    </row>
    <row r="176" spans="4:5">
      <c r="D176" s="1"/>
      <c r="E176" s="1"/>
    </row>
    <row r="177" spans="4:5">
      <c r="D177" s="1"/>
      <c r="E177" s="1"/>
    </row>
    <row r="178" spans="4:5">
      <c r="D178" s="1"/>
      <c r="E178" s="1"/>
    </row>
    <row r="179" spans="4:5">
      <c r="D179" s="1"/>
      <c r="E179" s="1"/>
    </row>
    <row r="180" spans="4:5">
      <c r="D180" s="1"/>
      <c r="E180" s="1"/>
    </row>
    <row r="181" spans="4:5">
      <c r="D181" s="1"/>
      <c r="E181" s="1"/>
    </row>
    <row r="182" spans="4:5">
      <c r="D182" s="1"/>
      <c r="E182" s="1"/>
    </row>
    <row r="183" spans="4:5">
      <c r="D183" s="1"/>
      <c r="E183" s="1"/>
    </row>
    <row r="184" spans="4:5">
      <c r="D184" s="1"/>
      <c r="E184" s="1"/>
    </row>
    <row r="185" spans="4:5">
      <c r="D185" s="1"/>
      <c r="E185" s="1"/>
    </row>
    <row r="186" spans="4:5">
      <c r="D186" s="1"/>
      <c r="E186" s="1"/>
    </row>
    <row r="187" spans="4:5">
      <c r="D187" s="1"/>
      <c r="E187" s="1"/>
    </row>
    <row r="188" spans="4:5">
      <c r="D188" s="1"/>
      <c r="E188" s="1"/>
    </row>
    <row r="189" spans="4:5">
      <c r="D189" s="1"/>
      <c r="E189" s="1"/>
    </row>
    <row r="190" spans="4:5">
      <c r="D190" s="1"/>
      <c r="E190" s="1"/>
    </row>
    <row r="191" spans="4:5">
      <c r="D191" s="1"/>
      <c r="E191" s="1"/>
    </row>
    <row r="192" spans="4:5">
      <c r="D192" s="1"/>
      <c r="E192" s="1"/>
    </row>
    <row r="193" spans="4:5">
      <c r="D193" s="1"/>
      <c r="E193" s="1"/>
    </row>
    <row r="194" spans="4:5">
      <c r="D194" s="1"/>
      <c r="E194" s="1"/>
    </row>
    <row r="195" spans="4:5">
      <c r="D195" s="1"/>
      <c r="E195" s="1"/>
    </row>
    <row r="196" spans="4:5">
      <c r="D196" s="1"/>
      <c r="E196" s="1"/>
    </row>
    <row r="197" spans="4:5">
      <c r="D197" s="1"/>
      <c r="E197" s="1"/>
    </row>
    <row r="198" spans="4:5">
      <c r="D198" s="1"/>
      <c r="E198" s="1"/>
    </row>
    <row r="199" spans="4:5">
      <c r="D199" s="1"/>
      <c r="E199" s="1"/>
    </row>
    <row r="200" spans="4:5">
      <c r="D200" s="1"/>
      <c r="E200" s="1"/>
    </row>
    <row r="201" spans="4:5">
      <c r="D201" s="1"/>
      <c r="E201" s="1"/>
    </row>
    <row r="202" spans="4:5">
      <c r="D202" s="1"/>
      <c r="E202" s="1"/>
    </row>
    <row r="203" spans="4:5">
      <c r="D203" s="1"/>
      <c r="E203" s="1"/>
    </row>
    <row r="204" spans="4:5">
      <c r="D204" s="1"/>
      <c r="E204" s="1"/>
    </row>
    <row r="205" spans="4:5">
      <c r="D205" s="1"/>
      <c r="E205" s="1"/>
    </row>
    <row r="206" spans="4:5">
      <c r="D206" s="1"/>
      <c r="E206" s="1"/>
    </row>
    <row r="207" spans="4:5">
      <c r="D207" s="1"/>
      <c r="E207" s="1"/>
    </row>
    <row r="208" spans="4:5">
      <c r="D208" s="1"/>
      <c r="E208" s="1"/>
    </row>
    <row r="209" spans="4:5">
      <c r="D209" s="1"/>
      <c r="E209" s="1"/>
    </row>
    <row r="210" spans="4:5">
      <c r="D210" s="1"/>
      <c r="E210" s="1"/>
    </row>
    <row r="211" spans="4:5">
      <c r="D211" s="1"/>
      <c r="E211" s="1"/>
    </row>
    <row r="212" spans="4:5">
      <c r="D212" s="1"/>
      <c r="E212" s="1"/>
    </row>
    <row r="213" spans="4:5">
      <c r="D213" s="1"/>
      <c r="E213" s="1"/>
    </row>
    <row r="214" spans="4:5">
      <c r="D214" s="1"/>
      <c r="E214" s="1"/>
    </row>
    <row r="215" spans="4:5">
      <c r="D215" s="1"/>
      <c r="E215" s="1"/>
    </row>
    <row r="216" spans="4:5">
      <c r="D216" s="1"/>
      <c r="E216" s="1"/>
    </row>
    <row r="217" spans="4:5">
      <c r="D217" s="1"/>
      <c r="E217" s="1"/>
    </row>
    <row r="218" spans="4:5">
      <c r="D218" s="1"/>
      <c r="E218" s="1"/>
    </row>
    <row r="219" spans="4:5">
      <c r="D219" s="1"/>
      <c r="E219" s="1"/>
    </row>
    <row r="220" spans="4:5">
      <c r="D220" s="1"/>
      <c r="E220" s="1"/>
    </row>
    <row r="221" spans="4:5">
      <c r="D221" s="1"/>
      <c r="E221" s="1"/>
    </row>
    <row r="222" spans="4:5">
      <c r="D222" s="1"/>
      <c r="E222" s="1"/>
    </row>
    <row r="223" spans="4:5">
      <c r="D223" s="1"/>
      <c r="E223" s="1"/>
    </row>
    <row r="224" spans="4:5">
      <c r="D224" s="1"/>
      <c r="E224" s="1"/>
    </row>
    <row r="225" spans="4:5">
      <c r="D225" s="1"/>
      <c r="E225" s="1"/>
    </row>
    <row r="226" spans="4:5">
      <c r="D226" s="1"/>
      <c r="E226" s="1"/>
    </row>
    <row r="227" spans="4:5">
      <c r="D227" s="1"/>
      <c r="E227" s="1"/>
    </row>
    <row r="228" spans="4:5">
      <c r="D228" s="1"/>
      <c r="E228" s="1"/>
    </row>
    <row r="229" spans="4:5">
      <c r="D229" s="1"/>
      <c r="E229" s="1"/>
    </row>
    <row r="230" spans="4:5">
      <c r="D230" s="1"/>
      <c r="E230" s="1"/>
    </row>
    <row r="231" spans="4:5">
      <c r="D231" s="1"/>
      <c r="E231" s="1"/>
    </row>
    <row r="232" spans="4:5">
      <c r="D232" s="1"/>
      <c r="E232" s="1"/>
    </row>
    <row r="233" spans="4:5">
      <c r="D233" s="1"/>
      <c r="E233" s="1"/>
    </row>
    <row r="234" spans="4:5">
      <c r="D234" s="1"/>
      <c r="E234" s="1"/>
    </row>
    <row r="235" spans="4:5">
      <c r="D235" s="1"/>
      <c r="E235" s="1"/>
    </row>
    <row r="236" spans="4:5">
      <c r="D236" s="1"/>
      <c r="E236" s="1"/>
    </row>
    <row r="237" spans="4:5">
      <c r="D237" s="1"/>
      <c r="E237" s="1"/>
    </row>
    <row r="238" spans="4:5">
      <c r="D238" s="1"/>
      <c r="E238" s="1"/>
    </row>
    <row r="239" spans="4:5">
      <c r="D239" s="1"/>
      <c r="E239" s="1"/>
    </row>
    <row r="240" spans="4:5">
      <c r="D240" s="1"/>
      <c r="E240" s="1"/>
    </row>
    <row r="241" spans="4:5">
      <c r="D241" s="1"/>
      <c r="E241" s="1"/>
    </row>
    <row r="242" spans="4:5">
      <c r="D242" s="1"/>
      <c r="E242" s="1"/>
    </row>
    <row r="243" spans="4:5">
      <c r="D243" s="1"/>
      <c r="E243" s="1"/>
    </row>
    <row r="244" spans="4:5">
      <c r="D244" s="1"/>
      <c r="E244" s="1"/>
    </row>
    <row r="245" spans="4:5">
      <c r="D245" s="1"/>
      <c r="E245" s="1"/>
    </row>
    <row r="246" spans="4:5">
      <c r="D246" s="1"/>
      <c r="E246" s="1"/>
    </row>
    <row r="247" spans="4:5">
      <c r="D247" s="1"/>
      <c r="E247" s="1"/>
    </row>
    <row r="248" spans="4:5">
      <c r="D248" s="1"/>
      <c r="E248" s="1"/>
    </row>
    <row r="249" spans="4:5">
      <c r="D249" s="1"/>
      <c r="E249" s="1"/>
    </row>
    <row r="250" spans="4:5">
      <c r="D250" s="1"/>
      <c r="E250" s="1"/>
    </row>
    <row r="251" spans="4:5">
      <c r="D251" s="1"/>
      <c r="E251" s="1"/>
    </row>
    <row r="252" spans="4:5">
      <c r="D252" s="1"/>
      <c r="E252" s="1"/>
    </row>
    <row r="253" spans="4:5">
      <c r="D253" s="1"/>
      <c r="E253" s="1"/>
    </row>
    <row r="254" spans="4:5">
      <c r="D254" s="1"/>
      <c r="E254" s="1"/>
    </row>
    <row r="255" spans="4:5">
      <c r="D255" s="1"/>
      <c r="E255" s="1"/>
    </row>
    <row r="256" spans="4:5">
      <c r="D256" s="1"/>
      <c r="E256" s="1"/>
    </row>
    <row r="257" spans="4:5">
      <c r="D257" s="1"/>
      <c r="E257" s="1"/>
    </row>
    <row r="258" spans="4:5">
      <c r="D258" s="1"/>
      <c r="E258" s="1"/>
    </row>
    <row r="259" spans="4:5">
      <c r="D259" s="1"/>
      <c r="E259" s="1"/>
    </row>
    <row r="260" spans="4:5">
      <c r="D260" s="1"/>
      <c r="E260" s="1"/>
    </row>
    <row r="261" spans="4:5">
      <c r="D261" s="1"/>
      <c r="E261" s="1"/>
    </row>
    <row r="262" spans="4:5">
      <c r="D262" s="1"/>
      <c r="E262" s="1"/>
    </row>
    <row r="263" spans="4:5">
      <c r="D263" s="1"/>
      <c r="E263" s="1"/>
    </row>
    <row r="264" spans="4:5">
      <c r="D264" s="1"/>
      <c r="E264" s="1"/>
    </row>
    <row r="265" spans="4:5">
      <c r="D265" s="1"/>
      <c r="E265" s="1"/>
    </row>
    <row r="266" spans="4:5">
      <c r="D266" s="1"/>
      <c r="E266" s="1"/>
    </row>
    <row r="267" spans="4:5">
      <c r="D267" s="1"/>
      <c r="E267" s="1"/>
    </row>
    <row r="268" spans="4:5">
      <c r="D268" s="1"/>
      <c r="E268" s="1"/>
    </row>
    <row r="269" spans="4:5">
      <c r="D269" s="1"/>
      <c r="E269" s="1"/>
    </row>
    <row r="270" spans="4:5">
      <c r="D270" s="1"/>
      <c r="E270" s="1"/>
    </row>
    <row r="271" spans="4:5">
      <c r="D271" s="1"/>
      <c r="E271" s="1"/>
    </row>
    <row r="272" spans="4:5">
      <c r="D272" s="1"/>
      <c r="E272" s="1"/>
    </row>
    <row r="273" spans="4:5">
      <c r="D273" s="1"/>
      <c r="E273" s="1"/>
    </row>
    <row r="274" spans="4:5">
      <c r="D274" s="1"/>
      <c r="E274" s="1"/>
    </row>
    <row r="275" spans="4:5">
      <c r="D275" s="1"/>
      <c r="E275" s="1"/>
    </row>
    <row r="276" spans="4:5">
      <c r="D276" s="1"/>
      <c r="E276" s="1"/>
    </row>
    <row r="277" spans="4:5">
      <c r="D277" s="1"/>
      <c r="E277" s="1"/>
    </row>
    <row r="278" spans="4:5">
      <c r="D278" s="1"/>
      <c r="E278" s="1"/>
    </row>
    <row r="279" spans="4:5">
      <c r="D279" s="1"/>
      <c r="E279" s="1"/>
    </row>
    <row r="280" spans="4:5">
      <c r="D280" s="1"/>
      <c r="E280" s="1"/>
    </row>
    <row r="281" spans="4:5">
      <c r="D281" s="1"/>
      <c r="E281" s="1"/>
    </row>
    <row r="282" spans="4:5">
      <c r="D282" s="1"/>
      <c r="E282" s="1"/>
    </row>
    <row r="283" spans="4:5">
      <c r="D283" s="1"/>
      <c r="E283" s="1"/>
    </row>
    <row r="284" spans="4:5">
      <c r="D284" s="1"/>
      <c r="E284" s="1"/>
    </row>
    <row r="285" spans="4:5">
      <c r="D285" s="1"/>
      <c r="E285" s="1"/>
    </row>
    <row r="286" spans="4:5">
      <c r="D286" s="1"/>
      <c r="E286" s="1"/>
    </row>
    <row r="287" spans="4:5">
      <c r="D287" s="1"/>
      <c r="E287" s="1"/>
    </row>
    <row r="288" spans="4:5">
      <c r="D288" s="1"/>
      <c r="E288" s="1"/>
    </row>
    <row r="289" spans="4:5">
      <c r="D289" s="1"/>
      <c r="E289" s="1"/>
    </row>
    <row r="290" spans="4:5">
      <c r="D290" s="1"/>
      <c r="E290" s="1"/>
    </row>
    <row r="291" spans="4:5">
      <c r="D291" s="1"/>
      <c r="E291" s="1"/>
    </row>
    <row r="292" spans="4:5">
      <c r="D292" s="1"/>
      <c r="E292" s="1"/>
    </row>
    <row r="293" spans="4:5">
      <c r="D293" s="1"/>
      <c r="E293" s="1"/>
    </row>
    <row r="294" spans="4:5">
      <c r="D294" s="1"/>
      <c r="E294" s="1"/>
    </row>
    <row r="295" spans="4:5">
      <c r="D295" s="1"/>
      <c r="E295" s="1"/>
    </row>
    <row r="296" spans="4:5">
      <c r="D296" s="1"/>
      <c r="E296" s="1"/>
    </row>
    <row r="297" spans="4:5">
      <c r="D297" s="1"/>
      <c r="E297" s="1"/>
    </row>
    <row r="298" spans="4:5">
      <c r="D298" s="1"/>
      <c r="E298" s="1"/>
    </row>
    <row r="299" spans="4:5">
      <c r="D299" s="1"/>
      <c r="E299" s="1"/>
    </row>
    <row r="300" spans="4:5">
      <c r="D300" s="1"/>
      <c r="E300" s="1"/>
    </row>
    <row r="301" spans="4:5">
      <c r="D301" s="1"/>
      <c r="E301" s="1"/>
    </row>
    <row r="302" spans="4:5">
      <c r="D302" s="1"/>
      <c r="E302" s="1"/>
    </row>
    <row r="303" spans="4:5">
      <c r="D303" s="1"/>
      <c r="E303" s="1"/>
    </row>
    <row r="304" spans="4:5">
      <c r="D304" s="1"/>
      <c r="E304" s="1"/>
    </row>
    <row r="305" spans="4:5">
      <c r="D305" s="1"/>
      <c r="E305" s="1"/>
    </row>
    <row r="306" spans="4:5">
      <c r="D306" s="1"/>
      <c r="E306" s="1"/>
    </row>
    <row r="307" spans="4:5">
      <c r="D307" s="1"/>
      <c r="E307" s="1"/>
    </row>
    <row r="308" spans="4:5">
      <c r="D308" s="1"/>
      <c r="E308" s="1"/>
    </row>
    <row r="309" spans="4:5">
      <c r="D309" s="1"/>
      <c r="E309" s="1"/>
    </row>
    <row r="310" spans="4:5">
      <c r="D310" s="1"/>
      <c r="E310" s="1"/>
    </row>
    <row r="311" spans="4:5">
      <c r="D311" s="1"/>
      <c r="E311" s="1"/>
    </row>
    <row r="312" spans="4:5">
      <c r="D312" s="1"/>
      <c r="E312" s="1"/>
    </row>
    <row r="313" spans="4:5">
      <c r="D313" s="1"/>
      <c r="E313" s="1"/>
    </row>
    <row r="314" spans="4:5">
      <c r="D314" s="1"/>
      <c r="E314" s="1"/>
    </row>
    <row r="315" spans="4:5">
      <c r="D315" s="1"/>
      <c r="E315" s="1"/>
    </row>
    <row r="316" spans="4:5">
      <c r="D316" s="1"/>
      <c r="E316" s="1"/>
    </row>
    <row r="317" spans="4:5">
      <c r="D317" s="1"/>
      <c r="E317" s="1"/>
    </row>
    <row r="318" spans="4:5">
      <c r="D318" s="1"/>
      <c r="E318" s="1"/>
    </row>
    <row r="319" spans="4:5">
      <c r="D319" s="1"/>
      <c r="E319" s="1"/>
    </row>
    <row r="320" spans="4:5">
      <c r="D320" s="1"/>
      <c r="E320" s="1"/>
    </row>
    <row r="321" spans="4:5">
      <c r="D321" s="1"/>
      <c r="E321" s="1"/>
    </row>
    <row r="322" spans="4:5">
      <c r="D322" s="1"/>
      <c r="E322" s="1"/>
    </row>
    <row r="323" spans="4:5">
      <c r="D323" s="1"/>
      <c r="E323" s="1"/>
    </row>
    <row r="324" spans="4:5">
      <c r="D324" s="1"/>
      <c r="E324" s="1"/>
    </row>
    <row r="325" spans="4:5">
      <c r="D325" s="1"/>
      <c r="E325" s="1"/>
    </row>
    <row r="326" spans="4:5">
      <c r="D326" s="1"/>
      <c r="E326" s="1"/>
    </row>
    <row r="327" spans="4:5">
      <c r="D327" s="1"/>
      <c r="E327" s="1"/>
    </row>
    <row r="328" spans="4:5">
      <c r="D328" s="1"/>
      <c r="E328" s="1"/>
    </row>
    <row r="329" spans="4:5">
      <c r="D329" s="1"/>
      <c r="E329" s="1"/>
    </row>
    <row r="330" spans="4:5">
      <c r="D330" s="1"/>
      <c r="E330" s="1"/>
    </row>
    <row r="331" spans="4:5">
      <c r="D331" s="1"/>
      <c r="E331" s="1"/>
    </row>
    <row r="332" spans="4:5">
      <c r="D332" s="1"/>
      <c r="E332" s="1"/>
    </row>
    <row r="333" spans="4:5">
      <c r="D333" s="1"/>
      <c r="E333" s="1"/>
    </row>
    <row r="334" spans="4:5">
      <c r="D334" s="1"/>
      <c r="E334" s="1"/>
    </row>
    <row r="335" spans="4:5">
      <c r="D335" s="1"/>
      <c r="E335" s="1"/>
    </row>
    <row r="336" spans="4:5">
      <c r="D336" s="1"/>
      <c r="E336" s="1"/>
    </row>
    <row r="337" spans="4:5">
      <c r="D337" s="1"/>
      <c r="E337" s="1"/>
    </row>
    <row r="338" spans="4:5">
      <c r="D338" s="1"/>
      <c r="E338" s="1"/>
    </row>
    <row r="339" spans="4:5">
      <c r="D339" s="1"/>
      <c r="E339" s="1"/>
    </row>
    <row r="340" spans="4:5">
      <c r="D340" s="1"/>
      <c r="E340" s="1"/>
    </row>
    <row r="341" spans="4:5">
      <c r="D341" s="1"/>
      <c r="E341" s="1"/>
    </row>
    <row r="342" spans="4:5">
      <c r="D342" s="1"/>
      <c r="E342" s="1"/>
    </row>
    <row r="343" spans="4:5">
      <c r="D343" s="1"/>
      <c r="E343" s="1"/>
    </row>
    <row r="344" spans="4:5">
      <c r="D344" s="1"/>
      <c r="E344" s="1"/>
    </row>
    <row r="345" spans="4:5">
      <c r="D345" s="1"/>
      <c r="E345" s="1"/>
    </row>
    <row r="346" spans="4:5">
      <c r="D346" s="1"/>
      <c r="E346" s="1"/>
    </row>
    <row r="347" spans="4:5">
      <c r="D347" s="1"/>
      <c r="E347" s="1"/>
    </row>
    <row r="348" spans="4:5">
      <c r="D348" s="1"/>
      <c r="E348" s="1"/>
    </row>
    <row r="349" spans="4:5">
      <c r="D349" s="1"/>
      <c r="E349" s="1"/>
    </row>
    <row r="350" spans="4:5">
      <c r="D350" s="1"/>
      <c r="E350" s="1"/>
    </row>
    <row r="351" spans="4:5">
      <c r="D351" s="1"/>
      <c r="E351" s="1"/>
    </row>
    <row r="352" spans="4:5">
      <c r="D352" s="1"/>
      <c r="E352" s="1"/>
    </row>
    <row r="353" spans="4:5">
      <c r="D353" s="1"/>
      <c r="E353" s="1"/>
    </row>
    <row r="354" spans="4:5">
      <c r="D354" s="1"/>
      <c r="E354" s="1"/>
    </row>
    <row r="355" spans="4:5">
      <c r="D355" s="1"/>
      <c r="E355" s="1"/>
    </row>
    <row r="356" spans="4:5">
      <c r="D356" s="1"/>
      <c r="E356" s="1"/>
    </row>
    <row r="357" spans="4:5">
      <c r="D357" s="1"/>
      <c r="E357" s="1"/>
    </row>
    <row r="358" spans="4:5">
      <c r="D358" s="1"/>
      <c r="E358" s="1"/>
    </row>
    <row r="359" spans="4:5">
      <c r="D359" s="1"/>
      <c r="E359" s="1"/>
    </row>
    <row r="360" spans="4:5">
      <c r="D360" s="1"/>
      <c r="E360" s="1"/>
    </row>
    <row r="361" spans="4:5">
      <c r="D361" s="1"/>
      <c r="E361" s="1"/>
    </row>
    <row r="362" spans="4:5">
      <c r="D362" s="1"/>
      <c r="E362" s="1"/>
    </row>
    <row r="363" spans="4:5">
      <c r="D363" s="1"/>
      <c r="E363" s="1"/>
    </row>
    <row r="364" spans="4:5">
      <c r="D364" s="1"/>
      <c r="E364" s="1"/>
    </row>
    <row r="365" spans="4:5">
      <c r="D365" s="1"/>
      <c r="E365" s="1"/>
    </row>
    <row r="366" spans="4:5">
      <c r="D366" s="1"/>
      <c r="E366" s="1"/>
    </row>
    <row r="367" spans="4:5">
      <c r="D367" s="1"/>
      <c r="E367" s="1"/>
    </row>
    <row r="368" spans="4:5">
      <c r="D368" s="1"/>
      <c r="E368" s="1"/>
    </row>
    <row r="369" spans="4:5">
      <c r="D369" s="1"/>
      <c r="E369" s="1"/>
    </row>
    <row r="370" spans="4:5">
      <c r="D370" s="1"/>
      <c r="E370" s="1"/>
    </row>
    <row r="371" spans="4:5">
      <c r="D371" s="1"/>
      <c r="E371" s="1"/>
    </row>
    <row r="372" spans="4:5">
      <c r="D372" s="1"/>
      <c r="E372" s="1"/>
    </row>
    <row r="373" spans="4:5">
      <c r="D373" s="1"/>
      <c r="E373" s="1"/>
    </row>
    <row r="374" spans="4:5">
      <c r="D374" s="1"/>
      <c r="E374" s="1"/>
    </row>
    <row r="375" spans="4:5">
      <c r="D375" s="1"/>
      <c r="E375" s="1"/>
    </row>
    <row r="376" spans="4:5">
      <c r="D376" s="1"/>
      <c r="E376" s="1"/>
    </row>
    <row r="377" spans="4:5">
      <c r="D377" s="1"/>
      <c r="E377" s="1"/>
    </row>
    <row r="378" spans="4:5">
      <c r="D378" s="1"/>
      <c r="E378" s="1"/>
    </row>
    <row r="379" spans="4:5">
      <c r="D379" s="1"/>
      <c r="E379" s="1"/>
    </row>
    <row r="380" spans="4:5">
      <c r="D380" s="1"/>
      <c r="E380" s="1"/>
    </row>
    <row r="381" spans="4:5">
      <c r="D381" s="1"/>
      <c r="E381" s="1"/>
    </row>
    <row r="382" spans="4:5">
      <c r="D382" s="1"/>
      <c r="E382" s="1"/>
    </row>
    <row r="383" spans="4:5">
      <c r="D383" s="1"/>
      <c r="E383" s="1"/>
    </row>
    <row r="384" spans="4:5">
      <c r="D384" s="1"/>
      <c r="E384" s="1"/>
    </row>
    <row r="385" spans="4:5">
      <c r="D385" s="1"/>
      <c r="E385" s="1"/>
    </row>
    <row r="386" spans="4:5">
      <c r="D386" s="1"/>
      <c r="E386" s="1"/>
    </row>
    <row r="387" spans="4:5">
      <c r="D387" s="1"/>
      <c r="E387" s="1"/>
    </row>
    <row r="388" spans="4:5">
      <c r="D388" s="1"/>
      <c r="E388" s="1"/>
    </row>
    <row r="389" spans="4:5">
      <c r="D389" s="1"/>
      <c r="E389" s="1"/>
    </row>
    <row r="390" spans="4:5">
      <c r="D390" s="1"/>
      <c r="E390" s="1"/>
    </row>
    <row r="391" spans="4:5">
      <c r="D391" s="1"/>
      <c r="E391" s="1"/>
    </row>
    <row r="392" spans="4:5">
      <c r="D392" s="1"/>
      <c r="E392" s="1"/>
    </row>
    <row r="393" spans="4:5">
      <c r="D393" s="1"/>
      <c r="E393" s="1"/>
    </row>
    <row r="394" spans="4:5">
      <c r="D394" s="1"/>
      <c r="E394" s="1"/>
    </row>
    <row r="395" spans="4:5">
      <c r="D395" s="1"/>
      <c r="E395" s="1"/>
    </row>
    <row r="396" spans="4:5">
      <c r="D396" s="1"/>
      <c r="E396" s="1"/>
    </row>
    <row r="397" spans="4:5">
      <c r="D397" s="1"/>
      <c r="E397" s="1"/>
    </row>
    <row r="398" spans="4:5">
      <c r="D398" s="1"/>
      <c r="E398" s="1"/>
    </row>
    <row r="399" spans="4:5">
      <c r="D399" s="1"/>
      <c r="E399" s="1"/>
    </row>
    <row r="400" spans="4:5">
      <c r="D400" s="1"/>
      <c r="E400" s="1"/>
    </row>
    <row r="401" spans="4:5">
      <c r="D401" s="1"/>
      <c r="E401" s="1"/>
    </row>
    <row r="402" spans="4:5">
      <c r="D402" s="1"/>
      <c r="E402" s="1"/>
    </row>
    <row r="403" spans="4:5">
      <c r="D403" s="1"/>
      <c r="E403" s="1"/>
    </row>
    <row r="404" spans="4:5">
      <c r="D404" s="1"/>
      <c r="E404" s="1"/>
    </row>
    <row r="405" spans="4:5">
      <c r="D405" s="1"/>
      <c r="E405" s="1"/>
    </row>
    <row r="406" spans="4:5">
      <c r="D406" s="1"/>
      <c r="E406" s="1"/>
    </row>
    <row r="407" spans="4:5">
      <c r="D407" s="1"/>
      <c r="E407" s="1"/>
    </row>
    <row r="408" spans="4:5">
      <c r="D408" s="1"/>
      <c r="E408" s="1"/>
    </row>
    <row r="409" spans="4:5">
      <c r="D409" s="1"/>
      <c r="E409" s="1"/>
    </row>
    <row r="410" spans="4:5">
      <c r="D410" s="1"/>
      <c r="E410" s="1"/>
    </row>
    <row r="411" spans="4:5">
      <c r="D411" s="1"/>
      <c r="E411" s="1"/>
    </row>
    <row r="412" spans="4:5">
      <c r="D412" s="1"/>
      <c r="E412" s="1"/>
    </row>
    <row r="413" spans="4:5">
      <c r="D413" s="1"/>
      <c r="E413" s="1"/>
    </row>
    <row r="414" spans="4:5">
      <c r="D414" s="1"/>
      <c r="E414" s="1"/>
    </row>
    <row r="415" spans="4:5">
      <c r="D415" s="1"/>
      <c r="E415" s="1"/>
    </row>
    <row r="416" spans="4:5">
      <c r="D416" s="1"/>
      <c r="E416" s="1"/>
    </row>
    <row r="417" spans="4:5">
      <c r="D417" s="1"/>
      <c r="E417" s="1"/>
    </row>
    <row r="418" spans="4:5">
      <c r="D418" s="1"/>
      <c r="E418" s="1"/>
    </row>
    <row r="419" spans="4:5">
      <c r="D419" s="1"/>
      <c r="E419" s="1"/>
    </row>
    <row r="420" spans="4:5">
      <c r="D420" s="1"/>
      <c r="E420" s="1"/>
    </row>
    <row r="421" spans="4:5">
      <c r="D421" s="1"/>
      <c r="E421" s="1"/>
    </row>
    <row r="422" spans="4:5">
      <c r="D422" s="1"/>
      <c r="E422" s="1"/>
    </row>
    <row r="423" spans="4:5">
      <c r="D423" s="1"/>
      <c r="E423" s="1"/>
    </row>
    <row r="424" spans="4:5">
      <c r="D424" s="1"/>
      <c r="E424" s="1"/>
    </row>
    <row r="425" spans="4:5">
      <c r="D425" s="1"/>
      <c r="E425" s="1"/>
    </row>
    <row r="426" spans="4:5">
      <c r="D426" s="1"/>
      <c r="E426" s="1"/>
    </row>
    <row r="427" spans="4:5">
      <c r="D427" s="1"/>
      <c r="E427" s="1"/>
    </row>
    <row r="428" spans="4:5">
      <c r="D428" s="1"/>
      <c r="E428" s="1"/>
    </row>
    <row r="429" spans="4:5">
      <c r="D429" s="1"/>
      <c r="E429" s="1"/>
    </row>
    <row r="430" spans="4:5">
      <c r="D430" s="1"/>
      <c r="E430" s="1"/>
    </row>
    <row r="431" spans="4:5">
      <c r="D431" s="1"/>
      <c r="E431" s="1"/>
    </row>
    <row r="432" spans="4:5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A1:A1048576 B21:B1048576 C5:C1048576 D1:AF1048576 AH1:XFD1048576 AG1:AG19 B1:B11 B13:B19 AG24:AG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BI59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42578125" style="2" bestFit="1" customWidth="1"/>
    <col min="5" max="5" width="5.28515625" style="2" bestFit="1" customWidth="1"/>
    <col min="6" max="6" width="8" style="1" bestFit="1" customWidth="1"/>
    <col min="7" max="7" width="7" style="1" bestFit="1" customWidth="1"/>
    <col min="8" max="8" width="6.42578125" style="1" bestFit="1" customWidth="1"/>
    <col min="9" max="9" width="8" style="1" customWidth="1"/>
    <col min="10" max="10" width="6.28515625" style="1" bestFit="1" customWidth="1"/>
    <col min="11" max="11" width="7.7109375" style="1" bestFit="1" customWidth="1"/>
    <col min="12" max="12" width="9" style="1" bestFit="1" customWidth="1"/>
    <col min="13" max="13" width="7.5703125" style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61">
      <c r="B1" s="57" t="s">
        <v>166</v>
      </c>
      <c r="C1" s="78" t="s" vm="1">
        <v>235</v>
      </c>
    </row>
    <row r="2" spans="2:61">
      <c r="B2" s="57" t="s">
        <v>165</v>
      </c>
      <c r="C2" s="78" t="s">
        <v>236</v>
      </c>
    </row>
    <row r="3" spans="2:61">
      <c r="B3" s="57" t="s">
        <v>167</v>
      </c>
      <c r="C3" s="78" t="s">
        <v>237</v>
      </c>
    </row>
    <row r="4" spans="2:61">
      <c r="B4" s="57" t="s">
        <v>168</v>
      </c>
      <c r="C4" s="78">
        <v>2148</v>
      </c>
    </row>
    <row r="6" spans="2:61" ht="26.25" customHeight="1">
      <c r="B6" s="142" t="s">
        <v>196</v>
      </c>
      <c r="C6" s="143"/>
      <c r="D6" s="143"/>
      <c r="E6" s="143"/>
      <c r="F6" s="143"/>
      <c r="G6" s="143"/>
      <c r="H6" s="143"/>
      <c r="I6" s="143"/>
      <c r="J6" s="143"/>
      <c r="K6" s="143"/>
      <c r="L6" s="144"/>
    </row>
    <row r="7" spans="2:61" ht="26.25" customHeight="1">
      <c r="B7" s="142" t="s">
        <v>80</v>
      </c>
      <c r="C7" s="143"/>
      <c r="D7" s="143"/>
      <c r="E7" s="143"/>
      <c r="F7" s="143"/>
      <c r="G7" s="143"/>
      <c r="H7" s="143"/>
      <c r="I7" s="143"/>
      <c r="J7" s="143"/>
      <c r="K7" s="143"/>
      <c r="L7" s="144"/>
      <c r="BI7" s="3"/>
    </row>
    <row r="8" spans="2:61" s="3" customFormat="1" ht="78.75">
      <c r="B8" s="23" t="s">
        <v>103</v>
      </c>
      <c r="C8" s="31" t="s">
        <v>37</v>
      </c>
      <c r="D8" s="31" t="s">
        <v>106</v>
      </c>
      <c r="E8" s="31" t="s">
        <v>50</v>
      </c>
      <c r="F8" s="31" t="s">
        <v>88</v>
      </c>
      <c r="G8" s="31" t="s">
        <v>219</v>
      </c>
      <c r="H8" s="31" t="s">
        <v>218</v>
      </c>
      <c r="I8" s="31" t="s">
        <v>49</v>
      </c>
      <c r="J8" s="31" t="s">
        <v>48</v>
      </c>
      <c r="K8" s="31" t="s">
        <v>169</v>
      </c>
      <c r="L8" s="32" t="s">
        <v>171</v>
      </c>
      <c r="M8" s="1"/>
      <c r="BE8" s="1"/>
      <c r="BF8" s="1"/>
    </row>
    <row r="9" spans="2:61" s="3" customFormat="1" ht="20.25">
      <c r="B9" s="16"/>
      <c r="C9" s="31"/>
      <c r="D9" s="31"/>
      <c r="E9" s="31"/>
      <c r="F9" s="31"/>
      <c r="G9" s="17" t="s">
        <v>226</v>
      </c>
      <c r="H9" s="17"/>
      <c r="I9" s="17" t="s">
        <v>222</v>
      </c>
      <c r="J9" s="17" t="s">
        <v>20</v>
      </c>
      <c r="K9" s="33" t="s">
        <v>20</v>
      </c>
      <c r="L9" s="18" t="s">
        <v>20</v>
      </c>
      <c r="BD9" s="1"/>
      <c r="BE9" s="1"/>
      <c r="BF9" s="1"/>
      <c r="BH9" s="4"/>
    </row>
    <row r="10" spans="2:61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3</v>
      </c>
      <c r="G10" s="20" t="s">
        <v>4</v>
      </c>
      <c r="H10" s="20" t="s">
        <v>5</v>
      </c>
      <c r="I10" s="20" t="s">
        <v>6</v>
      </c>
      <c r="J10" s="20" t="s">
        <v>7</v>
      </c>
      <c r="K10" s="21" t="s">
        <v>8</v>
      </c>
      <c r="L10" s="21" t="s">
        <v>9</v>
      </c>
      <c r="BD10" s="1"/>
      <c r="BE10" s="3"/>
      <c r="BF10" s="1"/>
    </row>
    <row r="11" spans="2:61" s="4" customFormat="1" ht="18" customHeight="1"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BD11" s="1"/>
      <c r="BE11" s="3"/>
      <c r="BF11" s="1"/>
      <c r="BH11" s="1"/>
    </row>
    <row r="12" spans="2:61">
      <c r="B12" s="99" t="s">
        <v>234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BE12" s="3"/>
    </row>
    <row r="13" spans="2:61" ht="20.25">
      <c r="B13" s="99" t="s">
        <v>99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BE13" s="4"/>
    </row>
    <row r="14" spans="2:61">
      <c r="B14" s="99" t="s">
        <v>217</v>
      </c>
      <c r="C14" s="101"/>
      <c r="D14" s="101"/>
      <c r="E14" s="101"/>
      <c r="F14" s="101"/>
      <c r="G14" s="101"/>
      <c r="H14" s="101"/>
      <c r="I14" s="101"/>
      <c r="J14" s="101"/>
      <c r="K14" s="101"/>
      <c r="L14" s="101"/>
    </row>
    <row r="15" spans="2:61">
      <c r="B15" s="99" t="s">
        <v>225</v>
      </c>
      <c r="C15" s="101"/>
      <c r="D15" s="101"/>
      <c r="E15" s="101"/>
      <c r="F15" s="101"/>
      <c r="G15" s="101"/>
      <c r="H15" s="101"/>
      <c r="I15" s="101"/>
      <c r="J15" s="101"/>
      <c r="K15" s="101"/>
      <c r="L15" s="101"/>
    </row>
    <row r="16" spans="2:61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</row>
    <row r="17" spans="2:56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</row>
    <row r="18" spans="2:56" ht="20.25"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BD18" s="4"/>
    </row>
    <row r="19" spans="2:56"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</row>
    <row r="20" spans="2:56"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</row>
    <row r="21" spans="2:56"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BD21" s="3"/>
    </row>
    <row r="22" spans="2:56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</row>
    <row r="23" spans="2:56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</row>
    <row r="24" spans="2:56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</row>
    <row r="25" spans="2:56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</row>
    <row r="26" spans="2:56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</row>
    <row r="27" spans="2:56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</row>
    <row r="28" spans="2:56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</row>
    <row r="29" spans="2:56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</row>
    <row r="30" spans="2:56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</row>
    <row r="31" spans="2:56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</row>
    <row r="32" spans="2:56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</row>
    <row r="33" spans="2:12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</row>
    <row r="34" spans="2:12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</row>
    <row r="35" spans="2:12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</row>
    <row r="36" spans="2:12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</row>
    <row r="37" spans="2:12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</row>
    <row r="38" spans="2:12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</row>
    <row r="39" spans="2:12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</row>
    <row r="40" spans="2:12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</row>
    <row r="41" spans="2:12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</row>
    <row r="42" spans="2:12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</row>
    <row r="43" spans="2:12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</row>
    <row r="44" spans="2:12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</row>
    <row r="45" spans="2:12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</row>
    <row r="46" spans="2:12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</row>
    <row r="47" spans="2:12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</row>
    <row r="48" spans="2:12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</row>
    <row r="49" spans="2:12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</row>
    <row r="50" spans="2:12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</row>
    <row r="51" spans="2:12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</row>
    <row r="52" spans="2:12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</row>
    <row r="53" spans="2:12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</row>
    <row r="54" spans="2:12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</row>
    <row r="55" spans="2:12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</row>
    <row r="56" spans="2:12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</row>
    <row r="57" spans="2:12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</row>
    <row r="58" spans="2:12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</row>
    <row r="59" spans="2:12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</row>
    <row r="60" spans="2:12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</row>
    <row r="61" spans="2:12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</row>
    <row r="62" spans="2:12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</row>
    <row r="63" spans="2:12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</row>
    <row r="64" spans="2:12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</row>
    <row r="65" spans="2:12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</row>
    <row r="66" spans="2:12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</row>
    <row r="67" spans="2:12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</row>
    <row r="68" spans="2:12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</row>
    <row r="69" spans="2:12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</row>
    <row r="70" spans="2:12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</row>
    <row r="71" spans="2:12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</row>
    <row r="72" spans="2:12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</row>
    <row r="73" spans="2:12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</row>
    <row r="74" spans="2:12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</row>
    <row r="75" spans="2:12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</row>
    <row r="76" spans="2:12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</row>
    <row r="77" spans="2:12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</row>
    <row r="78" spans="2:12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</row>
    <row r="79" spans="2:12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</row>
    <row r="80" spans="2:12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</row>
    <row r="81" spans="2:12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</row>
    <row r="82" spans="2:12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</row>
    <row r="83" spans="2:12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</row>
    <row r="84" spans="2:12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</row>
    <row r="85" spans="2:12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</row>
    <row r="86" spans="2:12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</row>
    <row r="87" spans="2:12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</row>
    <row r="88" spans="2:12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</row>
    <row r="89" spans="2:12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</row>
    <row r="90" spans="2:12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</row>
    <row r="91" spans="2:12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</row>
    <row r="92" spans="2:12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</row>
    <row r="93" spans="2:12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</row>
    <row r="94" spans="2:12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</row>
    <row r="95" spans="2:12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</row>
    <row r="96" spans="2:12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</row>
    <row r="97" spans="2:12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</row>
    <row r="98" spans="2:12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</row>
    <row r="99" spans="2:12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</row>
    <row r="100" spans="2:12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</row>
    <row r="101" spans="2:12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</row>
    <row r="102" spans="2:12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</row>
    <row r="103" spans="2:12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</row>
    <row r="104" spans="2:12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</row>
    <row r="105" spans="2:12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</row>
    <row r="106" spans="2:12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</row>
    <row r="107" spans="2:12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</row>
    <row r="108" spans="2:12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</row>
    <row r="109" spans="2:12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</row>
    <row r="110" spans="2:12"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</row>
    <row r="111" spans="2:12">
      <c r="C111" s="1"/>
      <c r="D111" s="1"/>
      <c r="E111" s="1"/>
    </row>
    <row r="112" spans="2:12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3:5">
      <c r="C529" s="1"/>
      <c r="D529" s="1"/>
      <c r="E529" s="1"/>
    </row>
    <row r="530" spans="3:5">
      <c r="C530" s="1"/>
      <c r="D530" s="1"/>
      <c r="E530" s="1"/>
    </row>
    <row r="531" spans="3:5">
      <c r="C531" s="1"/>
      <c r="D531" s="1"/>
      <c r="E531" s="1"/>
    </row>
    <row r="532" spans="3:5">
      <c r="C532" s="1"/>
      <c r="D532" s="1"/>
      <c r="E532" s="1"/>
    </row>
    <row r="533" spans="3:5">
      <c r="C533" s="1"/>
      <c r="D533" s="1"/>
      <c r="E533" s="1"/>
    </row>
    <row r="534" spans="3:5">
      <c r="C534" s="1"/>
      <c r="D534" s="1"/>
      <c r="E534" s="1"/>
    </row>
    <row r="535" spans="3:5">
      <c r="C535" s="1"/>
      <c r="D535" s="1"/>
      <c r="E535" s="1"/>
    </row>
    <row r="536" spans="3:5">
      <c r="C536" s="1"/>
      <c r="D536" s="1"/>
      <c r="E536" s="1"/>
    </row>
    <row r="537" spans="3:5">
      <c r="C537" s="1"/>
      <c r="D537" s="1"/>
      <c r="E537" s="1"/>
    </row>
    <row r="538" spans="3:5">
      <c r="C538" s="1"/>
      <c r="D538" s="1"/>
      <c r="E538" s="1"/>
    </row>
    <row r="539" spans="3:5">
      <c r="C539" s="1"/>
      <c r="D539" s="1"/>
      <c r="E539" s="1"/>
    </row>
    <row r="540" spans="3:5">
      <c r="C540" s="1"/>
      <c r="D540" s="1"/>
      <c r="E540" s="1"/>
    </row>
    <row r="541" spans="3:5">
      <c r="C541" s="1"/>
      <c r="D541" s="1"/>
      <c r="E541" s="1"/>
    </row>
    <row r="542" spans="3:5">
      <c r="C542" s="1"/>
      <c r="D542" s="1"/>
      <c r="E542" s="1"/>
    </row>
    <row r="543" spans="3:5">
      <c r="C543" s="1"/>
      <c r="D543" s="1"/>
      <c r="E543" s="1"/>
    </row>
    <row r="544" spans="3:5">
      <c r="C544" s="1"/>
      <c r="D544" s="1"/>
      <c r="E544" s="1"/>
    </row>
    <row r="545" spans="3:5">
      <c r="C545" s="1"/>
      <c r="D545" s="1"/>
      <c r="E545" s="1"/>
    </row>
    <row r="546" spans="3:5">
      <c r="C546" s="1"/>
      <c r="D546" s="1"/>
      <c r="E546" s="1"/>
    </row>
    <row r="547" spans="3:5">
      <c r="C547" s="1"/>
      <c r="D547" s="1"/>
      <c r="E547" s="1"/>
    </row>
    <row r="548" spans="3:5">
      <c r="C548" s="1"/>
      <c r="D548" s="1"/>
      <c r="E548" s="1"/>
    </row>
    <row r="549" spans="3:5">
      <c r="C549" s="1"/>
      <c r="D549" s="1"/>
      <c r="E549" s="1"/>
    </row>
    <row r="550" spans="3:5">
      <c r="C550" s="1"/>
      <c r="D550" s="1"/>
      <c r="E550" s="1"/>
    </row>
    <row r="551" spans="3:5">
      <c r="C551" s="1"/>
      <c r="D551" s="1"/>
      <c r="E551" s="1"/>
    </row>
    <row r="552" spans="3:5">
      <c r="C552" s="1"/>
      <c r="D552" s="1"/>
      <c r="E552" s="1"/>
    </row>
    <row r="553" spans="3:5">
      <c r="C553" s="1"/>
      <c r="D553" s="1"/>
      <c r="E553" s="1"/>
    </row>
    <row r="554" spans="3:5">
      <c r="C554" s="1"/>
      <c r="D554" s="1"/>
      <c r="E554" s="1"/>
    </row>
    <row r="555" spans="3:5">
      <c r="C555" s="1"/>
      <c r="D555" s="1"/>
      <c r="E555" s="1"/>
    </row>
    <row r="556" spans="3:5">
      <c r="C556" s="1"/>
      <c r="D556" s="1"/>
      <c r="E556" s="1"/>
    </row>
    <row r="557" spans="3:5">
      <c r="C557" s="1"/>
      <c r="D557" s="1"/>
      <c r="E557" s="1"/>
    </row>
    <row r="558" spans="3:5">
      <c r="C558" s="1"/>
      <c r="D558" s="1"/>
      <c r="E558" s="1"/>
    </row>
    <row r="559" spans="3:5">
      <c r="C559" s="1"/>
      <c r="D559" s="1"/>
      <c r="E559" s="1"/>
    </row>
    <row r="560" spans="3:5">
      <c r="C560" s="1"/>
      <c r="D560" s="1"/>
      <c r="E560" s="1"/>
    </row>
    <row r="561" spans="3:5">
      <c r="C561" s="1"/>
      <c r="D561" s="1"/>
      <c r="E561" s="1"/>
    </row>
    <row r="562" spans="3:5">
      <c r="C562" s="1"/>
      <c r="D562" s="1"/>
      <c r="E562" s="1"/>
    </row>
    <row r="563" spans="3:5">
      <c r="C563" s="1"/>
      <c r="D563" s="1"/>
      <c r="E563" s="1"/>
    </row>
    <row r="564" spans="3:5">
      <c r="C564" s="1"/>
      <c r="D564" s="1"/>
      <c r="E564" s="1"/>
    </row>
    <row r="565" spans="3:5">
      <c r="C565" s="1"/>
      <c r="D565" s="1"/>
      <c r="E565" s="1"/>
    </row>
    <row r="566" spans="3:5">
      <c r="C566" s="1"/>
      <c r="D566" s="1"/>
      <c r="E566" s="1"/>
    </row>
    <row r="567" spans="3:5">
      <c r="C567" s="1"/>
      <c r="D567" s="1"/>
      <c r="E567" s="1"/>
    </row>
    <row r="568" spans="3:5">
      <c r="C568" s="1"/>
      <c r="D568" s="1"/>
      <c r="E568" s="1"/>
    </row>
    <row r="569" spans="3:5">
      <c r="C569" s="1"/>
      <c r="D569" s="1"/>
      <c r="E569" s="1"/>
    </row>
    <row r="570" spans="3:5">
      <c r="C570" s="1"/>
      <c r="D570" s="1"/>
      <c r="E570" s="1"/>
    </row>
    <row r="571" spans="3:5">
      <c r="C571" s="1"/>
      <c r="D571" s="1"/>
      <c r="E571" s="1"/>
    </row>
    <row r="572" spans="3:5">
      <c r="C572" s="1"/>
      <c r="D572" s="1"/>
      <c r="E572" s="1"/>
    </row>
    <row r="573" spans="3:5">
      <c r="C573" s="1"/>
      <c r="D573" s="1"/>
      <c r="E573" s="1"/>
    </row>
    <row r="574" spans="3:5">
      <c r="C574" s="1"/>
      <c r="D574" s="1"/>
      <c r="E574" s="1"/>
    </row>
    <row r="575" spans="3:5">
      <c r="C575" s="1"/>
      <c r="D575" s="1"/>
      <c r="E575" s="1"/>
    </row>
    <row r="576" spans="3:5">
      <c r="C576" s="1"/>
      <c r="D576" s="1"/>
      <c r="E576" s="1"/>
    </row>
    <row r="577" spans="3:5">
      <c r="C577" s="1"/>
      <c r="D577" s="1"/>
      <c r="E577" s="1"/>
    </row>
    <row r="578" spans="3:5">
      <c r="C578" s="1"/>
      <c r="D578" s="1"/>
      <c r="E578" s="1"/>
    </row>
    <row r="579" spans="3:5">
      <c r="C579" s="1"/>
      <c r="D579" s="1"/>
      <c r="E579" s="1"/>
    </row>
    <row r="580" spans="3:5">
      <c r="C580" s="1"/>
      <c r="D580" s="1"/>
      <c r="E580" s="1"/>
    </row>
    <row r="581" spans="3:5">
      <c r="C581" s="1"/>
      <c r="D581" s="1"/>
      <c r="E581" s="1"/>
    </row>
    <row r="582" spans="3:5">
      <c r="C582" s="1"/>
      <c r="D582" s="1"/>
      <c r="E582" s="1"/>
    </row>
    <row r="583" spans="3:5">
      <c r="C583" s="1"/>
      <c r="D583" s="1"/>
      <c r="E583" s="1"/>
    </row>
    <row r="584" spans="3:5">
      <c r="C584" s="1"/>
      <c r="D584" s="1"/>
      <c r="E584" s="1"/>
    </row>
    <row r="585" spans="3:5">
      <c r="C585" s="1"/>
      <c r="D585" s="1"/>
      <c r="E585" s="1"/>
    </row>
    <row r="586" spans="3:5">
      <c r="C586" s="1"/>
      <c r="D586" s="1"/>
      <c r="E586" s="1"/>
    </row>
    <row r="587" spans="3:5">
      <c r="C587" s="1"/>
      <c r="D587" s="1"/>
      <c r="E587" s="1"/>
    </row>
    <row r="588" spans="3:5">
      <c r="C588" s="1"/>
      <c r="D588" s="1"/>
      <c r="E588" s="1"/>
    </row>
    <row r="589" spans="3:5">
      <c r="C589" s="1"/>
      <c r="D589" s="1"/>
      <c r="E589" s="1"/>
    </row>
    <row r="590" spans="3:5">
      <c r="C590" s="1"/>
      <c r="D590" s="1"/>
      <c r="E590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40 D45:XFD1048576 D41:AF44 AH41:XFD44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BH580"/>
  <sheetViews>
    <sheetView rightToLeft="1" workbookViewId="0"/>
  </sheetViews>
  <sheetFormatPr defaultColWidth="9.140625" defaultRowHeight="18"/>
  <cols>
    <col min="1" max="1" width="6.28515625" style="2" customWidth="1"/>
    <col min="2" max="2" width="22" style="2" bestFit="1" customWidth="1"/>
    <col min="3" max="3" width="41.7109375" style="2" bestFit="1" customWidth="1"/>
    <col min="4" max="4" width="5.42578125" style="2" bestFit="1" customWidth="1"/>
    <col min="5" max="5" width="5.28515625" style="2" bestFit="1" customWidth="1"/>
    <col min="6" max="6" width="8" style="1" bestFit="1" customWidth="1"/>
    <col min="7" max="7" width="7" style="1" bestFit="1" customWidth="1"/>
    <col min="8" max="8" width="6.42578125" style="1" bestFit="1" customWidth="1"/>
    <col min="9" max="9" width="8" style="1" customWidth="1"/>
    <col min="10" max="10" width="7.7109375" style="1" bestFit="1" customWidth="1"/>
    <col min="11" max="11" width="9" style="3" bestFit="1" customWidth="1"/>
    <col min="12" max="12" width="7.7109375" style="3" customWidth="1"/>
    <col min="13" max="13" width="7.140625" style="3" customWidth="1"/>
    <col min="14" max="14" width="6" style="3" customWidth="1"/>
    <col min="15" max="15" width="7.85546875" style="3" customWidth="1"/>
    <col min="16" max="16" width="8.140625" style="3" customWidth="1"/>
    <col min="17" max="17" width="6.28515625" style="1" customWidth="1"/>
    <col min="18" max="18" width="8" style="1" customWidth="1"/>
    <col min="19" max="19" width="8.7109375" style="1" customWidth="1"/>
    <col min="20" max="20" width="10" style="1" customWidth="1"/>
    <col min="21" max="21" width="9.5703125" style="1" customWidth="1"/>
    <col min="22" max="22" width="6.140625" style="1" customWidth="1"/>
    <col min="23" max="24" width="5.7109375" style="1" customWidth="1"/>
    <col min="25" max="25" width="6.85546875" style="1" customWidth="1"/>
    <col min="26" max="26" width="6.42578125" style="1" customWidth="1"/>
    <col min="27" max="27" width="6.7109375" style="1" customWidth="1"/>
    <col min="28" max="28" width="7.28515625" style="1" customWidth="1"/>
    <col min="29" max="40" width="5.7109375" style="1" customWidth="1"/>
    <col min="41" max="16384" width="9.140625" style="1"/>
  </cols>
  <sheetData>
    <row r="1" spans="1:60">
      <c r="B1" s="57" t="s">
        <v>166</v>
      </c>
      <c r="C1" s="78" t="s" vm="1">
        <v>235</v>
      </c>
    </row>
    <row r="2" spans="1:60">
      <c r="B2" s="57" t="s">
        <v>165</v>
      </c>
      <c r="C2" s="78" t="s">
        <v>236</v>
      </c>
    </row>
    <row r="3" spans="1:60">
      <c r="B3" s="57" t="s">
        <v>167</v>
      </c>
      <c r="C3" s="78" t="s">
        <v>237</v>
      </c>
    </row>
    <row r="4" spans="1:60">
      <c r="B4" s="57" t="s">
        <v>168</v>
      </c>
      <c r="C4" s="78">
        <v>2148</v>
      </c>
    </row>
    <row r="6" spans="1:60" ht="26.25" customHeight="1">
      <c r="B6" s="142" t="s">
        <v>196</v>
      </c>
      <c r="C6" s="143"/>
      <c r="D6" s="143"/>
      <c r="E6" s="143"/>
      <c r="F6" s="143"/>
      <c r="G6" s="143"/>
      <c r="H6" s="143"/>
      <c r="I6" s="143"/>
      <c r="J6" s="143"/>
      <c r="K6" s="144"/>
      <c r="BD6" s="1" t="s">
        <v>107</v>
      </c>
      <c r="BF6" s="1" t="s">
        <v>174</v>
      </c>
      <c r="BH6" s="3" t="s">
        <v>151</v>
      </c>
    </row>
    <row r="7" spans="1:60" ht="26.25" customHeight="1">
      <c r="B7" s="142" t="s">
        <v>81</v>
      </c>
      <c r="C7" s="143"/>
      <c r="D7" s="143"/>
      <c r="E7" s="143"/>
      <c r="F7" s="143"/>
      <c r="G7" s="143"/>
      <c r="H7" s="143"/>
      <c r="I7" s="143"/>
      <c r="J7" s="143"/>
      <c r="K7" s="144"/>
      <c r="BD7" s="3" t="s">
        <v>109</v>
      </c>
      <c r="BF7" s="1" t="s">
        <v>129</v>
      </c>
      <c r="BH7" s="3" t="s">
        <v>150</v>
      </c>
    </row>
    <row r="8" spans="1:60" s="3" customFormat="1" ht="78.75">
      <c r="A8" s="2"/>
      <c r="B8" s="23" t="s">
        <v>103</v>
      </c>
      <c r="C8" s="31" t="s">
        <v>37</v>
      </c>
      <c r="D8" s="31" t="s">
        <v>106</v>
      </c>
      <c r="E8" s="31" t="s">
        <v>50</v>
      </c>
      <c r="F8" s="31" t="s">
        <v>88</v>
      </c>
      <c r="G8" s="31" t="s">
        <v>219</v>
      </c>
      <c r="H8" s="31" t="s">
        <v>218</v>
      </c>
      <c r="I8" s="31" t="s">
        <v>49</v>
      </c>
      <c r="J8" s="31" t="s">
        <v>169</v>
      </c>
      <c r="K8" s="31" t="s">
        <v>171</v>
      </c>
      <c r="BC8" s="1" t="s">
        <v>122</v>
      </c>
      <c r="BD8" s="1" t="s">
        <v>123</v>
      </c>
      <c r="BE8" s="1" t="s">
        <v>130</v>
      </c>
      <c r="BG8" s="4" t="s">
        <v>152</v>
      </c>
    </row>
    <row r="9" spans="1:60" s="3" customFormat="1" ht="18.75" customHeight="1">
      <c r="A9" s="2"/>
      <c r="B9" s="16"/>
      <c r="C9" s="17"/>
      <c r="D9" s="17"/>
      <c r="E9" s="17"/>
      <c r="F9" s="17"/>
      <c r="G9" s="17" t="s">
        <v>226</v>
      </c>
      <c r="H9" s="17"/>
      <c r="I9" s="17" t="s">
        <v>222</v>
      </c>
      <c r="J9" s="33" t="s">
        <v>20</v>
      </c>
      <c r="K9" s="58" t="s">
        <v>20</v>
      </c>
      <c r="BC9" s="1" t="s">
        <v>119</v>
      </c>
      <c r="BE9" s="1" t="s">
        <v>131</v>
      </c>
      <c r="BG9" s="4" t="s">
        <v>153</v>
      </c>
    </row>
    <row r="10" spans="1:60" s="4" customFormat="1" ht="18" customHeight="1">
      <c r="A10" s="2"/>
      <c r="B10" s="19"/>
      <c r="C10" s="20" t="s">
        <v>1</v>
      </c>
      <c r="D10" s="20" t="s">
        <v>2</v>
      </c>
      <c r="E10" s="20" t="s">
        <v>3</v>
      </c>
      <c r="F10" s="20" t="s">
        <v>3</v>
      </c>
      <c r="G10" s="20" t="s">
        <v>4</v>
      </c>
      <c r="H10" s="20" t="s">
        <v>5</v>
      </c>
      <c r="I10" s="59" t="s">
        <v>6</v>
      </c>
      <c r="J10" s="59" t="s">
        <v>7</v>
      </c>
      <c r="K10" s="59" t="s">
        <v>8</v>
      </c>
      <c r="L10" s="3"/>
      <c r="M10" s="3"/>
      <c r="N10" s="3"/>
      <c r="O10" s="3"/>
      <c r="BC10" s="1" t="s">
        <v>115</v>
      </c>
      <c r="BD10" s="3"/>
      <c r="BE10" s="1" t="s">
        <v>175</v>
      </c>
      <c r="BG10" s="1" t="s">
        <v>159</v>
      </c>
    </row>
    <row r="11" spans="1:60" s="4" customFormat="1" ht="18" customHeight="1">
      <c r="A11" s="2"/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3"/>
      <c r="M11" s="3"/>
      <c r="N11" s="3"/>
      <c r="O11" s="3"/>
      <c r="BC11" s="1" t="s">
        <v>114</v>
      </c>
      <c r="BD11" s="3"/>
      <c r="BE11" s="1" t="s">
        <v>132</v>
      </c>
      <c r="BG11" s="1" t="s">
        <v>154</v>
      </c>
    </row>
    <row r="12" spans="1:60" ht="20.25">
      <c r="B12" s="99" t="s">
        <v>234</v>
      </c>
      <c r="C12" s="101"/>
      <c r="D12" s="101"/>
      <c r="E12" s="101"/>
      <c r="F12" s="101"/>
      <c r="G12" s="101"/>
      <c r="H12" s="101"/>
      <c r="I12" s="101"/>
      <c r="J12" s="101"/>
      <c r="K12" s="101"/>
      <c r="P12" s="1"/>
      <c r="BC12" s="1" t="s">
        <v>112</v>
      </c>
      <c r="BD12" s="4"/>
      <c r="BE12" s="1" t="s">
        <v>133</v>
      </c>
      <c r="BG12" s="1" t="s">
        <v>155</v>
      </c>
    </row>
    <row r="13" spans="1:60">
      <c r="B13" s="99" t="s">
        <v>99</v>
      </c>
      <c r="C13" s="101"/>
      <c r="D13" s="101"/>
      <c r="E13" s="101"/>
      <c r="F13" s="101"/>
      <c r="G13" s="101"/>
      <c r="H13" s="101"/>
      <c r="I13" s="101"/>
      <c r="J13" s="101"/>
      <c r="K13" s="101"/>
      <c r="P13" s="1"/>
      <c r="BC13" s="1" t="s">
        <v>116</v>
      </c>
      <c r="BE13" s="1" t="s">
        <v>134</v>
      </c>
      <c r="BG13" s="1" t="s">
        <v>156</v>
      </c>
    </row>
    <row r="14" spans="1:60">
      <c r="B14" s="99" t="s">
        <v>217</v>
      </c>
      <c r="C14" s="101"/>
      <c r="D14" s="101"/>
      <c r="E14" s="101"/>
      <c r="F14" s="101"/>
      <c r="G14" s="101"/>
      <c r="H14" s="101"/>
      <c r="I14" s="101"/>
      <c r="J14" s="101"/>
      <c r="K14" s="101"/>
      <c r="P14" s="1"/>
      <c r="BC14" s="1" t="s">
        <v>113</v>
      </c>
      <c r="BE14" s="1" t="s">
        <v>135</v>
      </c>
      <c r="BG14" s="1" t="s">
        <v>158</v>
      </c>
    </row>
    <row r="15" spans="1:60">
      <c r="B15" s="99" t="s">
        <v>225</v>
      </c>
      <c r="C15" s="101"/>
      <c r="D15" s="101"/>
      <c r="E15" s="101"/>
      <c r="F15" s="101"/>
      <c r="G15" s="101"/>
      <c r="H15" s="101"/>
      <c r="I15" s="101"/>
      <c r="J15" s="101"/>
      <c r="K15" s="101"/>
      <c r="P15" s="1"/>
      <c r="BC15" s="1" t="s">
        <v>124</v>
      </c>
      <c r="BE15" s="1" t="s">
        <v>176</v>
      </c>
      <c r="BG15" s="1" t="s">
        <v>160</v>
      </c>
    </row>
    <row r="16" spans="1:60" ht="20.25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P16" s="1"/>
      <c r="BC16" s="4" t="s">
        <v>110</v>
      </c>
      <c r="BD16" s="1" t="s">
        <v>125</v>
      </c>
      <c r="BE16" s="1" t="s">
        <v>136</v>
      </c>
      <c r="BG16" s="1" t="s">
        <v>161</v>
      </c>
    </row>
    <row r="17" spans="2:60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P17" s="1"/>
      <c r="BC17" s="1" t="s">
        <v>120</v>
      </c>
      <c r="BE17" s="1" t="s">
        <v>137</v>
      </c>
      <c r="BG17" s="1" t="s">
        <v>162</v>
      </c>
    </row>
    <row r="18" spans="2:60"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BD18" s="1" t="s">
        <v>108</v>
      </c>
      <c r="BF18" s="1" t="s">
        <v>138</v>
      </c>
      <c r="BH18" s="1" t="s">
        <v>27</v>
      </c>
    </row>
    <row r="19" spans="2:60"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BD19" s="1" t="s">
        <v>121</v>
      </c>
      <c r="BF19" s="1" t="s">
        <v>139</v>
      </c>
    </row>
    <row r="20" spans="2:60"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BD20" s="1" t="s">
        <v>126</v>
      </c>
      <c r="BF20" s="1" t="s">
        <v>140</v>
      </c>
    </row>
    <row r="21" spans="2:60"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BD21" s="1" t="s">
        <v>111</v>
      </c>
      <c r="BE21" s="1" t="s">
        <v>127</v>
      </c>
      <c r="BF21" s="1" t="s">
        <v>141</v>
      </c>
    </row>
    <row r="22" spans="2:60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BD22" s="1" t="s">
        <v>117</v>
      </c>
      <c r="BF22" s="1" t="s">
        <v>142</v>
      </c>
    </row>
    <row r="23" spans="2:60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BD23" s="1" t="s">
        <v>27</v>
      </c>
      <c r="BE23" s="1" t="s">
        <v>118</v>
      </c>
      <c r="BF23" s="1" t="s">
        <v>177</v>
      </c>
    </row>
    <row r="24" spans="2:60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BF24" s="1" t="s">
        <v>180</v>
      </c>
    </row>
    <row r="25" spans="2:60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BF25" s="1" t="s">
        <v>143</v>
      </c>
    </row>
    <row r="26" spans="2:60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BF26" s="1" t="s">
        <v>144</v>
      </c>
    </row>
    <row r="27" spans="2:60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BF27" s="1" t="s">
        <v>179</v>
      </c>
    </row>
    <row r="28" spans="2:60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BF28" s="1" t="s">
        <v>145</v>
      </c>
    </row>
    <row r="29" spans="2:60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BF29" s="1" t="s">
        <v>146</v>
      </c>
    </row>
    <row r="30" spans="2:60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BF30" s="1" t="s">
        <v>178</v>
      </c>
    </row>
    <row r="31" spans="2:60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BF31" s="1" t="s">
        <v>27</v>
      </c>
    </row>
    <row r="32" spans="2:60">
      <c r="B32" s="101"/>
      <c r="C32" s="101"/>
      <c r="D32" s="101"/>
      <c r="E32" s="101"/>
      <c r="F32" s="101"/>
      <c r="G32" s="101"/>
      <c r="H32" s="101"/>
      <c r="I32" s="101"/>
      <c r="J32" s="101"/>
      <c r="K32" s="101"/>
    </row>
    <row r="33" spans="2:11">
      <c r="B33" s="101"/>
      <c r="C33" s="101"/>
      <c r="D33" s="101"/>
      <c r="E33" s="101"/>
      <c r="F33" s="101"/>
      <c r="G33" s="101"/>
      <c r="H33" s="101"/>
      <c r="I33" s="101"/>
      <c r="J33" s="101"/>
      <c r="K33" s="101"/>
    </row>
    <row r="34" spans="2:11">
      <c r="B34" s="101"/>
      <c r="C34" s="101"/>
      <c r="D34" s="101"/>
      <c r="E34" s="101"/>
      <c r="F34" s="101"/>
      <c r="G34" s="101"/>
      <c r="H34" s="101"/>
      <c r="I34" s="101"/>
      <c r="J34" s="101"/>
      <c r="K34" s="101"/>
    </row>
    <row r="35" spans="2:11">
      <c r="B35" s="101"/>
      <c r="C35" s="101"/>
      <c r="D35" s="101"/>
      <c r="E35" s="101"/>
      <c r="F35" s="101"/>
      <c r="G35" s="101"/>
      <c r="H35" s="101"/>
      <c r="I35" s="101"/>
      <c r="J35" s="101"/>
      <c r="K35" s="101"/>
    </row>
    <row r="36" spans="2:11">
      <c r="B36" s="101"/>
      <c r="C36" s="101"/>
      <c r="D36" s="101"/>
      <c r="E36" s="101"/>
      <c r="F36" s="101"/>
      <c r="G36" s="101"/>
      <c r="H36" s="101"/>
      <c r="I36" s="101"/>
      <c r="J36" s="101"/>
      <c r="K36" s="101"/>
    </row>
    <row r="37" spans="2:11">
      <c r="B37" s="101"/>
      <c r="C37" s="101"/>
      <c r="D37" s="101"/>
      <c r="E37" s="101"/>
      <c r="F37" s="101"/>
      <c r="G37" s="101"/>
      <c r="H37" s="101"/>
      <c r="I37" s="101"/>
      <c r="J37" s="101"/>
      <c r="K37" s="101"/>
    </row>
    <row r="38" spans="2:11">
      <c r="B38" s="101"/>
      <c r="C38" s="101"/>
      <c r="D38" s="101"/>
      <c r="E38" s="101"/>
      <c r="F38" s="101"/>
      <c r="G38" s="101"/>
      <c r="H38" s="101"/>
      <c r="I38" s="101"/>
      <c r="J38" s="101"/>
      <c r="K38" s="101"/>
    </row>
    <row r="39" spans="2:11">
      <c r="B39" s="101"/>
      <c r="C39" s="101"/>
      <c r="D39" s="101"/>
      <c r="E39" s="101"/>
      <c r="F39" s="101"/>
      <c r="G39" s="101"/>
      <c r="H39" s="101"/>
      <c r="I39" s="101"/>
      <c r="J39" s="101"/>
      <c r="K39" s="101"/>
    </row>
    <row r="40" spans="2:11">
      <c r="B40" s="101"/>
      <c r="C40" s="101"/>
      <c r="D40" s="101"/>
      <c r="E40" s="101"/>
      <c r="F40" s="101"/>
      <c r="G40" s="101"/>
      <c r="H40" s="101"/>
      <c r="I40" s="101"/>
      <c r="J40" s="101"/>
      <c r="K40" s="101"/>
    </row>
    <row r="41" spans="2:11">
      <c r="B41" s="101"/>
      <c r="C41" s="101"/>
      <c r="D41" s="101"/>
      <c r="E41" s="101"/>
      <c r="F41" s="101"/>
      <c r="G41" s="101"/>
      <c r="H41" s="101"/>
      <c r="I41" s="101"/>
      <c r="J41" s="101"/>
      <c r="K41" s="101"/>
    </row>
    <row r="42" spans="2:11">
      <c r="B42" s="101"/>
      <c r="C42" s="101"/>
      <c r="D42" s="101"/>
      <c r="E42" s="101"/>
      <c r="F42" s="101"/>
      <c r="G42" s="101"/>
      <c r="H42" s="101"/>
      <c r="I42" s="101"/>
      <c r="J42" s="101"/>
      <c r="K42" s="101"/>
    </row>
    <row r="43" spans="2:11">
      <c r="B43" s="101"/>
      <c r="C43" s="101"/>
      <c r="D43" s="101"/>
      <c r="E43" s="101"/>
      <c r="F43" s="101"/>
      <c r="G43" s="101"/>
      <c r="H43" s="101"/>
      <c r="I43" s="101"/>
      <c r="J43" s="101"/>
      <c r="K43" s="101"/>
    </row>
    <row r="44" spans="2:11">
      <c r="B44" s="101"/>
      <c r="C44" s="101"/>
      <c r="D44" s="101"/>
      <c r="E44" s="101"/>
      <c r="F44" s="101"/>
      <c r="G44" s="101"/>
      <c r="H44" s="101"/>
      <c r="I44" s="101"/>
      <c r="J44" s="101"/>
      <c r="K44" s="101"/>
    </row>
    <row r="45" spans="2:11">
      <c r="B45" s="101"/>
      <c r="C45" s="101"/>
      <c r="D45" s="101"/>
      <c r="E45" s="101"/>
      <c r="F45" s="101"/>
      <c r="G45" s="101"/>
      <c r="H45" s="101"/>
      <c r="I45" s="101"/>
      <c r="J45" s="101"/>
      <c r="K45" s="101"/>
    </row>
    <row r="46" spans="2:11">
      <c r="B46" s="101"/>
      <c r="C46" s="101"/>
      <c r="D46" s="101"/>
      <c r="E46" s="101"/>
      <c r="F46" s="101"/>
      <c r="G46" s="101"/>
      <c r="H46" s="101"/>
      <c r="I46" s="101"/>
      <c r="J46" s="101"/>
      <c r="K46" s="101"/>
    </row>
    <row r="47" spans="2:11">
      <c r="B47" s="101"/>
      <c r="C47" s="101"/>
      <c r="D47" s="101"/>
      <c r="E47" s="101"/>
      <c r="F47" s="101"/>
      <c r="G47" s="101"/>
      <c r="H47" s="101"/>
      <c r="I47" s="101"/>
      <c r="J47" s="101"/>
      <c r="K47" s="101"/>
    </row>
    <row r="48" spans="2:11">
      <c r="B48" s="101"/>
      <c r="C48" s="101"/>
      <c r="D48" s="101"/>
      <c r="E48" s="101"/>
      <c r="F48" s="101"/>
      <c r="G48" s="101"/>
      <c r="H48" s="101"/>
      <c r="I48" s="101"/>
      <c r="J48" s="101"/>
      <c r="K48" s="101"/>
    </row>
    <row r="49" spans="2:11">
      <c r="B49" s="101"/>
      <c r="C49" s="101"/>
      <c r="D49" s="101"/>
      <c r="E49" s="101"/>
      <c r="F49" s="101"/>
      <c r="G49" s="101"/>
      <c r="H49" s="101"/>
      <c r="I49" s="101"/>
      <c r="J49" s="101"/>
      <c r="K49" s="101"/>
    </row>
    <row r="50" spans="2:11">
      <c r="B50" s="101"/>
      <c r="C50" s="101"/>
      <c r="D50" s="101"/>
      <c r="E50" s="101"/>
      <c r="F50" s="101"/>
      <c r="G50" s="101"/>
      <c r="H50" s="101"/>
      <c r="I50" s="101"/>
      <c r="J50" s="101"/>
      <c r="K50" s="101"/>
    </row>
    <row r="51" spans="2:11">
      <c r="B51" s="101"/>
      <c r="C51" s="101"/>
      <c r="D51" s="101"/>
      <c r="E51" s="101"/>
      <c r="F51" s="101"/>
      <c r="G51" s="101"/>
      <c r="H51" s="101"/>
      <c r="I51" s="101"/>
      <c r="J51" s="101"/>
      <c r="K51" s="101"/>
    </row>
    <row r="52" spans="2:11">
      <c r="B52" s="101"/>
      <c r="C52" s="101"/>
      <c r="D52" s="101"/>
      <c r="E52" s="101"/>
      <c r="F52" s="101"/>
      <c r="G52" s="101"/>
      <c r="H52" s="101"/>
      <c r="I52" s="101"/>
      <c r="J52" s="101"/>
      <c r="K52" s="101"/>
    </row>
    <row r="53" spans="2:11">
      <c r="B53" s="101"/>
      <c r="C53" s="101"/>
      <c r="D53" s="101"/>
      <c r="E53" s="101"/>
      <c r="F53" s="101"/>
      <c r="G53" s="101"/>
      <c r="H53" s="101"/>
      <c r="I53" s="101"/>
      <c r="J53" s="101"/>
      <c r="K53" s="101"/>
    </row>
    <row r="54" spans="2:11">
      <c r="B54" s="101"/>
      <c r="C54" s="101"/>
      <c r="D54" s="101"/>
      <c r="E54" s="101"/>
      <c r="F54" s="101"/>
      <c r="G54" s="101"/>
      <c r="H54" s="101"/>
      <c r="I54" s="101"/>
      <c r="J54" s="101"/>
      <c r="K54" s="101"/>
    </row>
    <row r="55" spans="2:11">
      <c r="B55" s="101"/>
      <c r="C55" s="101"/>
      <c r="D55" s="101"/>
      <c r="E55" s="101"/>
      <c r="F55" s="101"/>
      <c r="G55" s="101"/>
      <c r="H55" s="101"/>
      <c r="I55" s="101"/>
      <c r="J55" s="101"/>
      <c r="K55" s="101"/>
    </row>
    <row r="56" spans="2:11">
      <c r="B56" s="101"/>
      <c r="C56" s="101"/>
      <c r="D56" s="101"/>
      <c r="E56" s="101"/>
      <c r="F56" s="101"/>
      <c r="G56" s="101"/>
      <c r="H56" s="101"/>
      <c r="I56" s="101"/>
      <c r="J56" s="101"/>
      <c r="K56" s="101"/>
    </row>
    <row r="57" spans="2:11">
      <c r="B57" s="101"/>
      <c r="C57" s="101"/>
      <c r="D57" s="101"/>
      <c r="E57" s="101"/>
      <c r="F57" s="101"/>
      <c r="G57" s="101"/>
      <c r="H57" s="101"/>
      <c r="I57" s="101"/>
      <c r="J57" s="101"/>
      <c r="K57" s="101"/>
    </row>
    <row r="58" spans="2:11">
      <c r="B58" s="101"/>
      <c r="C58" s="101"/>
      <c r="D58" s="101"/>
      <c r="E58" s="101"/>
      <c r="F58" s="101"/>
      <c r="G58" s="101"/>
      <c r="H58" s="101"/>
      <c r="I58" s="101"/>
      <c r="J58" s="101"/>
      <c r="K58" s="101"/>
    </row>
    <row r="59" spans="2:11">
      <c r="B59" s="101"/>
      <c r="C59" s="101"/>
      <c r="D59" s="101"/>
      <c r="E59" s="101"/>
      <c r="F59" s="101"/>
      <c r="G59" s="101"/>
      <c r="H59" s="101"/>
      <c r="I59" s="101"/>
      <c r="J59" s="101"/>
      <c r="K59" s="101"/>
    </row>
    <row r="60" spans="2:11">
      <c r="B60" s="101"/>
      <c r="C60" s="101"/>
      <c r="D60" s="101"/>
      <c r="E60" s="101"/>
      <c r="F60" s="101"/>
      <c r="G60" s="101"/>
      <c r="H60" s="101"/>
      <c r="I60" s="101"/>
      <c r="J60" s="101"/>
      <c r="K60" s="101"/>
    </row>
    <row r="61" spans="2:11">
      <c r="B61" s="101"/>
      <c r="C61" s="101"/>
      <c r="D61" s="101"/>
      <c r="E61" s="101"/>
      <c r="F61" s="101"/>
      <c r="G61" s="101"/>
      <c r="H61" s="101"/>
      <c r="I61" s="101"/>
      <c r="J61" s="101"/>
      <c r="K61" s="101"/>
    </row>
    <row r="62" spans="2:11">
      <c r="B62" s="101"/>
      <c r="C62" s="101"/>
      <c r="D62" s="101"/>
      <c r="E62" s="101"/>
      <c r="F62" s="101"/>
      <c r="G62" s="101"/>
      <c r="H62" s="101"/>
      <c r="I62" s="101"/>
      <c r="J62" s="101"/>
      <c r="K62" s="101"/>
    </row>
    <row r="63" spans="2:11">
      <c r="B63" s="101"/>
      <c r="C63" s="101"/>
      <c r="D63" s="101"/>
      <c r="E63" s="101"/>
      <c r="F63" s="101"/>
      <c r="G63" s="101"/>
      <c r="H63" s="101"/>
      <c r="I63" s="101"/>
      <c r="J63" s="101"/>
      <c r="K63" s="101"/>
    </row>
    <row r="64" spans="2:11">
      <c r="B64" s="101"/>
      <c r="C64" s="101"/>
      <c r="D64" s="101"/>
      <c r="E64" s="101"/>
      <c r="F64" s="101"/>
      <c r="G64" s="101"/>
      <c r="H64" s="101"/>
      <c r="I64" s="101"/>
      <c r="J64" s="101"/>
      <c r="K64" s="101"/>
    </row>
    <row r="65" spans="2:11">
      <c r="B65" s="101"/>
      <c r="C65" s="101"/>
      <c r="D65" s="101"/>
      <c r="E65" s="101"/>
      <c r="F65" s="101"/>
      <c r="G65" s="101"/>
      <c r="H65" s="101"/>
      <c r="I65" s="101"/>
      <c r="J65" s="101"/>
      <c r="K65" s="101"/>
    </row>
    <row r="66" spans="2:11">
      <c r="B66" s="101"/>
      <c r="C66" s="101"/>
      <c r="D66" s="101"/>
      <c r="E66" s="101"/>
      <c r="F66" s="101"/>
      <c r="G66" s="101"/>
      <c r="H66" s="101"/>
      <c r="I66" s="101"/>
      <c r="J66" s="101"/>
      <c r="K66" s="101"/>
    </row>
    <row r="67" spans="2:11">
      <c r="B67" s="101"/>
      <c r="C67" s="101"/>
      <c r="D67" s="101"/>
      <c r="E67" s="101"/>
      <c r="F67" s="101"/>
      <c r="G67" s="101"/>
      <c r="H67" s="101"/>
      <c r="I67" s="101"/>
      <c r="J67" s="101"/>
      <c r="K67" s="101"/>
    </row>
    <row r="68" spans="2:11">
      <c r="B68" s="101"/>
      <c r="C68" s="101"/>
      <c r="D68" s="101"/>
      <c r="E68" s="101"/>
      <c r="F68" s="101"/>
      <c r="G68" s="101"/>
      <c r="H68" s="101"/>
      <c r="I68" s="101"/>
      <c r="J68" s="101"/>
      <c r="K68" s="101"/>
    </row>
    <row r="69" spans="2:11">
      <c r="B69" s="101"/>
      <c r="C69" s="101"/>
      <c r="D69" s="101"/>
      <c r="E69" s="101"/>
      <c r="F69" s="101"/>
      <c r="G69" s="101"/>
      <c r="H69" s="101"/>
      <c r="I69" s="101"/>
      <c r="J69" s="101"/>
      <c r="K69" s="101"/>
    </row>
    <row r="70" spans="2:11">
      <c r="B70" s="101"/>
      <c r="C70" s="101"/>
      <c r="D70" s="101"/>
      <c r="E70" s="101"/>
      <c r="F70" s="101"/>
      <c r="G70" s="101"/>
      <c r="H70" s="101"/>
      <c r="I70" s="101"/>
      <c r="J70" s="101"/>
      <c r="K70" s="101"/>
    </row>
    <row r="71" spans="2:11">
      <c r="B71" s="101"/>
      <c r="C71" s="101"/>
      <c r="D71" s="101"/>
      <c r="E71" s="101"/>
      <c r="F71" s="101"/>
      <c r="G71" s="101"/>
      <c r="H71" s="101"/>
      <c r="I71" s="101"/>
      <c r="J71" s="101"/>
      <c r="K71" s="101"/>
    </row>
    <row r="72" spans="2:11">
      <c r="B72" s="101"/>
      <c r="C72" s="101"/>
      <c r="D72" s="101"/>
      <c r="E72" s="101"/>
      <c r="F72" s="101"/>
      <c r="G72" s="101"/>
      <c r="H72" s="101"/>
      <c r="I72" s="101"/>
      <c r="J72" s="101"/>
      <c r="K72" s="101"/>
    </row>
    <row r="73" spans="2:11">
      <c r="B73" s="101"/>
      <c r="C73" s="101"/>
      <c r="D73" s="101"/>
      <c r="E73" s="101"/>
      <c r="F73" s="101"/>
      <c r="G73" s="101"/>
      <c r="H73" s="101"/>
      <c r="I73" s="101"/>
      <c r="J73" s="101"/>
      <c r="K73" s="101"/>
    </row>
    <row r="74" spans="2:11">
      <c r="B74" s="101"/>
      <c r="C74" s="101"/>
      <c r="D74" s="101"/>
      <c r="E74" s="101"/>
      <c r="F74" s="101"/>
      <c r="G74" s="101"/>
      <c r="H74" s="101"/>
      <c r="I74" s="101"/>
      <c r="J74" s="101"/>
      <c r="K74" s="101"/>
    </row>
    <row r="75" spans="2:11">
      <c r="B75" s="101"/>
      <c r="C75" s="101"/>
      <c r="D75" s="101"/>
      <c r="E75" s="101"/>
      <c r="F75" s="101"/>
      <c r="G75" s="101"/>
      <c r="H75" s="101"/>
      <c r="I75" s="101"/>
      <c r="J75" s="101"/>
      <c r="K75" s="101"/>
    </row>
    <row r="76" spans="2:11">
      <c r="B76" s="101"/>
      <c r="C76" s="101"/>
      <c r="D76" s="101"/>
      <c r="E76" s="101"/>
      <c r="F76" s="101"/>
      <c r="G76" s="101"/>
      <c r="H76" s="101"/>
      <c r="I76" s="101"/>
      <c r="J76" s="101"/>
      <c r="K76" s="101"/>
    </row>
    <row r="77" spans="2:11">
      <c r="B77" s="101"/>
      <c r="C77" s="101"/>
      <c r="D77" s="101"/>
      <c r="E77" s="101"/>
      <c r="F77" s="101"/>
      <c r="G77" s="101"/>
      <c r="H77" s="101"/>
      <c r="I77" s="101"/>
      <c r="J77" s="101"/>
      <c r="K77" s="101"/>
    </row>
    <row r="78" spans="2:11">
      <c r="B78" s="101"/>
      <c r="C78" s="101"/>
      <c r="D78" s="101"/>
      <c r="E78" s="101"/>
      <c r="F78" s="101"/>
      <c r="G78" s="101"/>
      <c r="H78" s="101"/>
      <c r="I78" s="101"/>
      <c r="J78" s="101"/>
      <c r="K78" s="101"/>
    </row>
    <row r="79" spans="2:11">
      <c r="B79" s="101"/>
      <c r="C79" s="101"/>
      <c r="D79" s="101"/>
      <c r="E79" s="101"/>
      <c r="F79" s="101"/>
      <c r="G79" s="101"/>
      <c r="H79" s="101"/>
      <c r="I79" s="101"/>
      <c r="J79" s="101"/>
      <c r="K79" s="101"/>
    </row>
    <row r="80" spans="2:11">
      <c r="B80" s="101"/>
      <c r="C80" s="101"/>
      <c r="D80" s="101"/>
      <c r="E80" s="101"/>
      <c r="F80" s="101"/>
      <c r="G80" s="101"/>
      <c r="H80" s="101"/>
      <c r="I80" s="101"/>
      <c r="J80" s="101"/>
      <c r="K80" s="101"/>
    </row>
    <row r="81" spans="2:11">
      <c r="B81" s="101"/>
      <c r="C81" s="101"/>
      <c r="D81" s="101"/>
      <c r="E81" s="101"/>
      <c r="F81" s="101"/>
      <c r="G81" s="101"/>
      <c r="H81" s="101"/>
      <c r="I81" s="101"/>
      <c r="J81" s="101"/>
      <c r="K81" s="101"/>
    </row>
    <row r="82" spans="2:11">
      <c r="B82" s="101"/>
      <c r="C82" s="101"/>
      <c r="D82" s="101"/>
      <c r="E82" s="101"/>
      <c r="F82" s="101"/>
      <c r="G82" s="101"/>
      <c r="H82" s="101"/>
      <c r="I82" s="101"/>
      <c r="J82" s="101"/>
      <c r="K82" s="101"/>
    </row>
    <row r="83" spans="2:11">
      <c r="B83" s="101"/>
      <c r="C83" s="101"/>
      <c r="D83" s="101"/>
      <c r="E83" s="101"/>
      <c r="F83" s="101"/>
      <c r="G83" s="101"/>
      <c r="H83" s="101"/>
      <c r="I83" s="101"/>
      <c r="J83" s="101"/>
      <c r="K83" s="101"/>
    </row>
    <row r="84" spans="2:11">
      <c r="B84" s="101"/>
      <c r="C84" s="101"/>
      <c r="D84" s="101"/>
      <c r="E84" s="101"/>
      <c r="F84" s="101"/>
      <c r="G84" s="101"/>
      <c r="H84" s="101"/>
      <c r="I84" s="101"/>
      <c r="J84" s="101"/>
      <c r="K84" s="101"/>
    </row>
    <row r="85" spans="2:11">
      <c r="B85" s="101"/>
      <c r="C85" s="101"/>
      <c r="D85" s="101"/>
      <c r="E85" s="101"/>
      <c r="F85" s="101"/>
      <c r="G85" s="101"/>
      <c r="H85" s="101"/>
      <c r="I85" s="101"/>
      <c r="J85" s="101"/>
      <c r="K85" s="101"/>
    </row>
    <row r="86" spans="2:11">
      <c r="B86" s="101"/>
      <c r="C86" s="101"/>
      <c r="D86" s="101"/>
      <c r="E86" s="101"/>
      <c r="F86" s="101"/>
      <c r="G86" s="101"/>
      <c r="H86" s="101"/>
      <c r="I86" s="101"/>
      <c r="J86" s="101"/>
      <c r="K86" s="101"/>
    </row>
    <row r="87" spans="2:11">
      <c r="B87" s="101"/>
      <c r="C87" s="101"/>
      <c r="D87" s="101"/>
      <c r="E87" s="101"/>
      <c r="F87" s="101"/>
      <c r="G87" s="101"/>
      <c r="H87" s="101"/>
      <c r="I87" s="101"/>
      <c r="J87" s="101"/>
      <c r="K87" s="101"/>
    </row>
    <row r="88" spans="2:11">
      <c r="B88" s="101"/>
      <c r="C88" s="101"/>
      <c r="D88" s="101"/>
      <c r="E88" s="101"/>
      <c r="F88" s="101"/>
      <c r="G88" s="101"/>
      <c r="H88" s="101"/>
      <c r="I88" s="101"/>
      <c r="J88" s="101"/>
      <c r="K88" s="101"/>
    </row>
    <row r="89" spans="2:11">
      <c r="B89" s="101"/>
      <c r="C89" s="101"/>
      <c r="D89" s="101"/>
      <c r="E89" s="101"/>
      <c r="F89" s="101"/>
      <c r="G89" s="101"/>
      <c r="H89" s="101"/>
      <c r="I89" s="101"/>
      <c r="J89" s="101"/>
      <c r="K89" s="101"/>
    </row>
    <row r="90" spans="2:11">
      <c r="B90" s="101"/>
      <c r="C90" s="101"/>
      <c r="D90" s="101"/>
      <c r="E90" s="101"/>
      <c r="F90" s="101"/>
      <c r="G90" s="101"/>
      <c r="H90" s="101"/>
      <c r="I90" s="101"/>
      <c r="J90" s="101"/>
      <c r="K90" s="101"/>
    </row>
    <row r="91" spans="2:11">
      <c r="B91" s="101"/>
      <c r="C91" s="101"/>
      <c r="D91" s="101"/>
      <c r="E91" s="101"/>
      <c r="F91" s="101"/>
      <c r="G91" s="101"/>
      <c r="H91" s="101"/>
      <c r="I91" s="101"/>
      <c r="J91" s="101"/>
      <c r="K91" s="101"/>
    </row>
    <row r="92" spans="2:11">
      <c r="B92" s="101"/>
      <c r="C92" s="101"/>
      <c r="D92" s="101"/>
      <c r="E92" s="101"/>
      <c r="F92" s="101"/>
      <c r="G92" s="101"/>
      <c r="H92" s="101"/>
      <c r="I92" s="101"/>
      <c r="J92" s="101"/>
      <c r="K92" s="101"/>
    </row>
    <row r="93" spans="2:11">
      <c r="B93" s="101"/>
      <c r="C93" s="101"/>
      <c r="D93" s="101"/>
      <c r="E93" s="101"/>
      <c r="F93" s="101"/>
      <c r="G93" s="101"/>
      <c r="H93" s="101"/>
      <c r="I93" s="101"/>
      <c r="J93" s="101"/>
      <c r="K93" s="101"/>
    </row>
    <row r="94" spans="2:11">
      <c r="B94" s="101"/>
      <c r="C94" s="101"/>
      <c r="D94" s="101"/>
      <c r="E94" s="101"/>
      <c r="F94" s="101"/>
      <c r="G94" s="101"/>
      <c r="H94" s="101"/>
      <c r="I94" s="101"/>
      <c r="J94" s="101"/>
      <c r="K94" s="101"/>
    </row>
    <row r="95" spans="2:11">
      <c r="B95" s="101"/>
      <c r="C95" s="101"/>
      <c r="D95" s="101"/>
      <c r="E95" s="101"/>
      <c r="F95" s="101"/>
      <c r="G95" s="101"/>
      <c r="H95" s="101"/>
      <c r="I95" s="101"/>
      <c r="J95" s="101"/>
      <c r="K95" s="101"/>
    </row>
    <row r="96" spans="2:11">
      <c r="B96" s="101"/>
      <c r="C96" s="101"/>
      <c r="D96" s="101"/>
      <c r="E96" s="101"/>
      <c r="F96" s="101"/>
      <c r="G96" s="101"/>
      <c r="H96" s="101"/>
      <c r="I96" s="101"/>
      <c r="J96" s="101"/>
      <c r="K96" s="101"/>
    </row>
    <row r="97" spans="2:11">
      <c r="B97" s="101"/>
      <c r="C97" s="101"/>
      <c r="D97" s="101"/>
      <c r="E97" s="101"/>
      <c r="F97" s="101"/>
      <c r="G97" s="101"/>
      <c r="H97" s="101"/>
      <c r="I97" s="101"/>
      <c r="J97" s="101"/>
      <c r="K97" s="101"/>
    </row>
    <row r="98" spans="2:11">
      <c r="B98" s="101"/>
      <c r="C98" s="101"/>
      <c r="D98" s="101"/>
      <c r="E98" s="101"/>
      <c r="F98" s="101"/>
      <c r="G98" s="101"/>
      <c r="H98" s="101"/>
      <c r="I98" s="101"/>
      <c r="J98" s="101"/>
      <c r="K98" s="101"/>
    </row>
    <row r="99" spans="2:11">
      <c r="B99" s="101"/>
      <c r="C99" s="101"/>
      <c r="D99" s="101"/>
      <c r="E99" s="101"/>
      <c r="F99" s="101"/>
      <c r="G99" s="101"/>
      <c r="H99" s="101"/>
      <c r="I99" s="101"/>
      <c r="J99" s="101"/>
      <c r="K99" s="101"/>
    </row>
    <row r="100" spans="2:11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</row>
    <row r="101" spans="2:11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</row>
    <row r="102" spans="2:11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</row>
    <row r="103" spans="2:11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</row>
    <row r="104" spans="2:11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</row>
    <row r="105" spans="2:11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</row>
    <row r="106" spans="2:11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</row>
    <row r="107" spans="2:11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</row>
    <row r="108" spans="2:11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</row>
    <row r="109" spans="2:11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</row>
    <row r="110" spans="2:11"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</row>
    <row r="111" spans="2:11">
      <c r="C111" s="3"/>
      <c r="D111" s="3"/>
      <c r="E111" s="3"/>
      <c r="F111" s="3"/>
      <c r="G111" s="3"/>
      <c r="H111" s="3"/>
    </row>
    <row r="112" spans="2:11">
      <c r="C112" s="3"/>
      <c r="D112" s="3"/>
      <c r="E112" s="3"/>
      <c r="F112" s="3"/>
      <c r="G112" s="3"/>
      <c r="H112" s="3"/>
    </row>
    <row r="113" spans="3:8">
      <c r="C113" s="3"/>
      <c r="D113" s="3"/>
      <c r="E113" s="3"/>
      <c r="F113" s="3"/>
      <c r="G113" s="3"/>
      <c r="H113" s="3"/>
    </row>
    <row r="114" spans="3:8">
      <c r="C114" s="3"/>
      <c r="D114" s="3"/>
      <c r="E114" s="3"/>
      <c r="F114" s="3"/>
      <c r="G114" s="3"/>
      <c r="H114" s="3"/>
    </row>
    <row r="115" spans="3:8">
      <c r="C115" s="3"/>
      <c r="D115" s="3"/>
      <c r="E115" s="3"/>
      <c r="F115" s="3"/>
      <c r="G115" s="3"/>
      <c r="H115" s="3"/>
    </row>
    <row r="116" spans="3:8">
      <c r="C116" s="3"/>
      <c r="D116" s="3"/>
      <c r="E116" s="3"/>
      <c r="F116" s="3"/>
      <c r="G116" s="3"/>
      <c r="H116" s="3"/>
    </row>
    <row r="117" spans="3:8">
      <c r="C117" s="3"/>
      <c r="D117" s="3"/>
      <c r="E117" s="3"/>
      <c r="F117" s="3"/>
      <c r="G117" s="3"/>
      <c r="H117" s="3"/>
    </row>
    <row r="118" spans="3:8">
      <c r="C118" s="3"/>
      <c r="D118" s="3"/>
      <c r="E118" s="3"/>
      <c r="F118" s="3"/>
      <c r="G118" s="3"/>
      <c r="H118" s="3"/>
    </row>
    <row r="119" spans="3:8">
      <c r="C119" s="3"/>
      <c r="D119" s="3"/>
      <c r="E119" s="3"/>
      <c r="F119" s="3"/>
      <c r="G119" s="3"/>
      <c r="H119" s="3"/>
    </row>
    <row r="120" spans="3:8">
      <c r="C120" s="3"/>
      <c r="D120" s="3"/>
      <c r="E120" s="3"/>
      <c r="F120" s="3"/>
      <c r="G120" s="3"/>
      <c r="H120" s="3"/>
    </row>
    <row r="121" spans="3:8">
      <c r="C121" s="3"/>
      <c r="D121" s="3"/>
      <c r="E121" s="3"/>
      <c r="F121" s="3"/>
      <c r="G121" s="3"/>
      <c r="H121" s="3"/>
    </row>
    <row r="122" spans="3:8">
      <c r="C122" s="3"/>
      <c r="D122" s="3"/>
      <c r="E122" s="3"/>
      <c r="F122" s="3"/>
      <c r="G122" s="3"/>
      <c r="H122" s="3"/>
    </row>
    <row r="123" spans="3:8">
      <c r="C123" s="3"/>
      <c r="D123" s="3"/>
      <c r="E123" s="3"/>
      <c r="F123" s="3"/>
      <c r="G123" s="3"/>
      <c r="H123" s="3"/>
    </row>
    <row r="124" spans="3:8">
      <c r="C124" s="3"/>
      <c r="D124" s="3"/>
      <c r="E124" s="3"/>
      <c r="F124" s="3"/>
      <c r="G124" s="3"/>
      <c r="H124" s="3"/>
    </row>
    <row r="125" spans="3:8">
      <c r="C125" s="3"/>
      <c r="D125" s="3"/>
      <c r="E125" s="3"/>
      <c r="F125" s="3"/>
      <c r="G125" s="3"/>
      <c r="H125" s="3"/>
    </row>
    <row r="126" spans="3:8">
      <c r="C126" s="3"/>
      <c r="D126" s="3"/>
      <c r="E126" s="3"/>
      <c r="F126" s="3"/>
      <c r="G126" s="3"/>
      <c r="H126" s="3"/>
    </row>
    <row r="127" spans="3:8">
      <c r="C127" s="3"/>
      <c r="D127" s="3"/>
      <c r="E127" s="3"/>
      <c r="F127" s="3"/>
      <c r="G127" s="3"/>
      <c r="H127" s="3"/>
    </row>
    <row r="128" spans="3:8">
      <c r="C128" s="3"/>
      <c r="D128" s="3"/>
      <c r="E128" s="3"/>
      <c r="F128" s="3"/>
      <c r="G128" s="3"/>
      <c r="H128" s="3"/>
    </row>
    <row r="129" spans="3:8">
      <c r="C129" s="3"/>
      <c r="D129" s="3"/>
      <c r="E129" s="3"/>
      <c r="F129" s="3"/>
      <c r="G129" s="3"/>
      <c r="H129" s="3"/>
    </row>
    <row r="130" spans="3:8">
      <c r="C130" s="3"/>
      <c r="D130" s="3"/>
      <c r="E130" s="3"/>
      <c r="F130" s="3"/>
      <c r="G130" s="3"/>
      <c r="H130" s="3"/>
    </row>
    <row r="131" spans="3:8">
      <c r="C131" s="3"/>
      <c r="D131" s="3"/>
      <c r="E131" s="3"/>
      <c r="F131" s="3"/>
      <c r="G131" s="3"/>
      <c r="H131" s="3"/>
    </row>
    <row r="132" spans="3:8">
      <c r="C132" s="3"/>
      <c r="D132" s="3"/>
      <c r="E132" s="3"/>
      <c r="F132" s="3"/>
      <c r="G132" s="3"/>
      <c r="H132" s="3"/>
    </row>
    <row r="133" spans="3:8">
      <c r="C133" s="3"/>
      <c r="D133" s="3"/>
      <c r="E133" s="3"/>
      <c r="F133" s="3"/>
      <c r="G133" s="3"/>
      <c r="H133" s="3"/>
    </row>
    <row r="134" spans="3:8">
      <c r="C134" s="3"/>
      <c r="D134" s="3"/>
      <c r="E134" s="3"/>
      <c r="F134" s="3"/>
      <c r="G134" s="3"/>
      <c r="H134" s="3"/>
    </row>
    <row r="135" spans="3:8">
      <c r="C135" s="3"/>
      <c r="D135" s="3"/>
      <c r="E135" s="3"/>
      <c r="F135" s="3"/>
      <c r="G135" s="3"/>
      <c r="H135" s="3"/>
    </row>
    <row r="136" spans="3:8">
      <c r="C136" s="3"/>
      <c r="D136" s="3"/>
      <c r="E136" s="3"/>
      <c r="F136" s="3"/>
      <c r="G136" s="3"/>
      <c r="H136" s="3"/>
    </row>
    <row r="137" spans="3:8">
      <c r="C137" s="3"/>
      <c r="D137" s="3"/>
      <c r="E137" s="3"/>
      <c r="F137" s="3"/>
      <c r="G137" s="3"/>
      <c r="H137" s="3"/>
    </row>
    <row r="138" spans="3:8">
      <c r="C138" s="3"/>
      <c r="D138" s="3"/>
      <c r="E138" s="3"/>
      <c r="F138" s="3"/>
      <c r="G138" s="3"/>
      <c r="H138" s="3"/>
    </row>
    <row r="139" spans="3:8">
      <c r="C139" s="3"/>
      <c r="D139" s="3"/>
      <c r="E139" s="3"/>
      <c r="F139" s="3"/>
      <c r="G139" s="3"/>
      <c r="H139" s="3"/>
    </row>
    <row r="140" spans="3:8">
      <c r="C140" s="3"/>
      <c r="D140" s="3"/>
      <c r="E140" s="3"/>
      <c r="F140" s="3"/>
      <c r="G140" s="3"/>
      <c r="H140" s="3"/>
    </row>
    <row r="141" spans="3:8">
      <c r="C141" s="3"/>
      <c r="D141" s="3"/>
      <c r="E141" s="3"/>
      <c r="F141" s="3"/>
      <c r="G141" s="3"/>
      <c r="H141" s="3"/>
    </row>
    <row r="142" spans="3:8">
      <c r="C142" s="3"/>
      <c r="D142" s="3"/>
      <c r="E142" s="3"/>
      <c r="F142" s="3"/>
      <c r="G142" s="3"/>
      <c r="H142" s="3"/>
    </row>
    <row r="143" spans="3:8">
      <c r="C143" s="3"/>
      <c r="D143" s="3"/>
      <c r="E143" s="3"/>
      <c r="F143" s="3"/>
      <c r="G143" s="3"/>
      <c r="H143" s="3"/>
    </row>
    <row r="144" spans="3:8">
      <c r="C144" s="3"/>
      <c r="D144" s="3"/>
      <c r="E144" s="3"/>
      <c r="F144" s="3"/>
      <c r="G144" s="3"/>
      <c r="H144" s="3"/>
    </row>
    <row r="145" spans="3:8">
      <c r="C145" s="3"/>
      <c r="D145" s="3"/>
      <c r="E145" s="3"/>
      <c r="F145" s="3"/>
      <c r="G145" s="3"/>
      <c r="H145" s="3"/>
    </row>
    <row r="146" spans="3:8">
      <c r="C146" s="3"/>
      <c r="D146" s="3"/>
      <c r="E146" s="3"/>
      <c r="F146" s="3"/>
      <c r="G146" s="3"/>
      <c r="H146" s="3"/>
    </row>
    <row r="147" spans="3:8">
      <c r="C147" s="3"/>
      <c r="D147" s="3"/>
      <c r="E147" s="3"/>
      <c r="F147" s="3"/>
      <c r="G147" s="3"/>
      <c r="H147" s="3"/>
    </row>
    <row r="148" spans="3:8">
      <c r="C148" s="3"/>
      <c r="D148" s="3"/>
      <c r="E148" s="3"/>
      <c r="F148" s="3"/>
      <c r="G148" s="3"/>
      <c r="H148" s="3"/>
    </row>
    <row r="149" spans="3:8">
      <c r="C149" s="3"/>
      <c r="D149" s="3"/>
      <c r="E149" s="3"/>
      <c r="F149" s="3"/>
      <c r="G149" s="3"/>
      <c r="H149" s="3"/>
    </row>
    <row r="150" spans="3:8">
      <c r="C150" s="3"/>
      <c r="D150" s="3"/>
      <c r="E150" s="3"/>
      <c r="F150" s="3"/>
      <c r="G150" s="3"/>
      <c r="H150" s="3"/>
    </row>
    <row r="151" spans="3:8">
      <c r="C151" s="3"/>
      <c r="D151" s="3"/>
      <c r="E151" s="3"/>
      <c r="F151" s="3"/>
      <c r="G151" s="3"/>
      <c r="H151" s="3"/>
    </row>
    <row r="152" spans="3:8">
      <c r="C152" s="3"/>
      <c r="D152" s="3"/>
      <c r="E152" s="3"/>
      <c r="F152" s="3"/>
      <c r="G152" s="3"/>
      <c r="H152" s="3"/>
    </row>
    <row r="153" spans="3:8">
      <c r="C153" s="3"/>
      <c r="D153" s="3"/>
      <c r="E153" s="3"/>
      <c r="F153" s="3"/>
      <c r="G153" s="3"/>
      <c r="H153" s="3"/>
    </row>
    <row r="154" spans="3:8">
      <c r="C154" s="3"/>
      <c r="D154" s="3"/>
      <c r="E154" s="3"/>
      <c r="F154" s="3"/>
      <c r="G154" s="3"/>
      <c r="H154" s="3"/>
    </row>
    <row r="155" spans="3:8">
      <c r="C155" s="3"/>
      <c r="D155" s="3"/>
      <c r="E155" s="3"/>
      <c r="F155" s="3"/>
      <c r="G155" s="3"/>
      <c r="H155" s="3"/>
    </row>
    <row r="156" spans="3:8">
      <c r="C156" s="3"/>
      <c r="D156" s="3"/>
      <c r="E156" s="3"/>
      <c r="F156" s="3"/>
      <c r="G156" s="3"/>
      <c r="H156" s="3"/>
    </row>
    <row r="157" spans="3:8">
      <c r="C157" s="3"/>
      <c r="D157" s="3"/>
      <c r="E157" s="3"/>
      <c r="F157" s="3"/>
      <c r="G157" s="3"/>
      <c r="H157" s="3"/>
    </row>
    <row r="158" spans="3:8">
      <c r="C158" s="3"/>
      <c r="D158" s="3"/>
      <c r="E158" s="3"/>
      <c r="F158" s="3"/>
      <c r="G158" s="3"/>
      <c r="H158" s="3"/>
    </row>
    <row r="159" spans="3:8">
      <c r="C159" s="3"/>
      <c r="D159" s="3"/>
      <c r="E159" s="3"/>
      <c r="F159" s="3"/>
      <c r="G159" s="3"/>
      <c r="H159" s="3"/>
    </row>
    <row r="160" spans="3:8">
      <c r="C160" s="3"/>
      <c r="D160" s="3"/>
      <c r="E160" s="3"/>
      <c r="F160" s="3"/>
      <c r="G160" s="3"/>
      <c r="H160" s="3"/>
    </row>
    <row r="161" spans="3:8">
      <c r="C161" s="3"/>
      <c r="D161" s="3"/>
      <c r="E161" s="3"/>
      <c r="F161" s="3"/>
      <c r="G161" s="3"/>
      <c r="H161" s="3"/>
    </row>
    <row r="162" spans="3:8">
      <c r="C162" s="3"/>
      <c r="D162" s="3"/>
      <c r="E162" s="3"/>
      <c r="F162" s="3"/>
      <c r="G162" s="3"/>
      <c r="H162" s="3"/>
    </row>
    <row r="163" spans="3:8">
      <c r="C163" s="3"/>
      <c r="D163" s="3"/>
      <c r="E163" s="3"/>
      <c r="F163" s="3"/>
      <c r="G163" s="3"/>
      <c r="H163" s="3"/>
    </row>
    <row r="164" spans="3:8">
      <c r="C164" s="3"/>
      <c r="D164" s="3"/>
      <c r="E164" s="3"/>
      <c r="F164" s="3"/>
      <c r="G164" s="3"/>
      <c r="H164" s="3"/>
    </row>
    <row r="165" spans="3:8">
      <c r="C165" s="3"/>
      <c r="D165" s="3"/>
      <c r="E165" s="3"/>
      <c r="F165" s="3"/>
      <c r="G165" s="3"/>
      <c r="H165" s="3"/>
    </row>
    <row r="166" spans="3:8">
      <c r="C166" s="3"/>
      <c r="D166" s="3"/>
      <c r="E166" s="3"/>
      <c r="F166" s="3"/>
      <c r="G166" s="3"/>
      <c r="H166" s="3"/>
    </row>
    <row r="167" spans="3:8">
      <c r="C167" s="3"/>
      <c r="D167" s="3"/>
      <c r="E167" s="3"/>
      <c r="F167" s="3"/>
      <c r="G167" s="3"/>
      <c r="H167" s="3"/>
    </row>
    <row r="168" spans="3:8">
      <c r="C168" s="3"/>
      <c r="D168" s="3"/>
      <c r="E168" s="3"/>
      <c r="F168" s="3"/>
      <c r="G168" s="3"/>
      <c r="H168" s="3"/>
    </row>
    <row r="169" spans="3:8">
      <c r="C169" s="3"/>
      <c r="D169" s="3"/>
      <c r="E169" s="3"/>
      <c r="F169" s="3"/>
      <c r="G169" s="3"/>
      <c r="H169" s="3"/>
    </row>
    <row r="170" spans="3:8">
      <c r="C170" s="3"/>
      <c r="D170" s="3"/>
      <c r="E170" s="3"/>
      <c r="F170" s="3"/>
      <c r="G170" s="3"/>
      <c r="H170" s="3"/>
    </row>
    <row r="171" spans="3:8">
      <c r="C171" s="3"/>
      <c r="D171" s="3"/>
      <c r="E171" s="3"/>
      <c r="F171" s="3"/>
      <c r="G171" s="3"/>
      <c r="H171" s="3"/>
    </row>
    <row r="172" spans="3:8">
      <c r="C172" s="3"/>
      <c r="D172" s="3"/>
      <c r="E172" s="3"/>
      <c r="F172" s="3"/>
      <c r="G172" s="3"/>
      <c r="H172" s="3"/>
    </row>
    <row r="173" spans="3:8">
      <c r="C173" s="3"/>
      <c r="D173" s="3"/>
      <c r="E173" s="3"/>
      <c r="F173" s="3"/>
      <c r="G173" s="3"/>
      <c r="H173" s="3"/>
    </row>
    <row r="174" spans="3:8">
      <c r="C174" s="3"/>
      <c r="D174" s="3"/>
      <c r="E174" s="3"/>
      <c r="F174" s="3"/>
      <c r="G174" s="3"/>
      <c r="H174" s="3"/>
    </row>
    <row r="175" spans="3:8">
      <c r="C175" s="3"/>
      <c r="D175" s="3"/>
      <c r="E175" s="3"/>
      <c r="F175" s="3"/>
      <c r="G175" s="3"/>
      <c r="H175" s="3"/>
    </row>
    <row r="176" spans="3:8">
      <c r="C176" s="3"/>
      <c r="D176" s="3"/>
      <c r="E176" s="3"/>
      <c r="F176" s="3"/>
      <c r="G176" s="3"/>
      <c r="H176" s="3"/>
    </row>
    <row r="177" spans="3:8">
      <c r="C177" s="3"/>
      <c r="D177" s="3"/>
      <c r="E177" s="3"/>
      <c r="F177" s="3"/>
      <c r="G177" s="3"/>
      <c r="H177" s="3"/>
    </row>
    <row r="178" spans="3:8">
      <c r="C178" s="3"/>
      <c r="D178" s="3"/>
      <c r="E178" s="3"/>
      <c r="F178" s="3"/>
      <c r="G178" s="3"/>
      <c r="H178" s="3"/>
    </row>
    <row r="179" spans="3:8">
      <c r="C179" s="3"/>
      <c r="D179" s="3"/>
      <c r="E179" s="3"/>
      <c r="F179" s="3"/>
      <c r="G179" s="3"/>
      <c r="H179" s="3"/>
    </row>
    <row r="180" spans="3:8">
      <c r="C180" s="3"/>
      <c r="D180" s="3"/>
      <c r="E180" s="3"/>
      <c r="F180" s="3"/>
      <c r="G180" s="3"/>
      <c r="H180" s="3"/>
    </row>
    <row r="181" spans="3:8">
      <c r="C181" s="3"/>
      <c r="D181" s="3"/>
      <c r="E181" s="3"/>
      <c r="F181" s="3"/>
      <c r="G181" s="3"/>
      <c r="H181" s="3"/>
    </row>
    <row r="182" spans="3:8">
      <c r="C182" s="3"/>
      <c r="D182" s="3"/>
      <c r="E182" s="3"/>
      <c r="F182" s="3"/>
      <c r="G182" s="3"/>
      <c r="H182" s="3"/>
    </row>
    <row r="183" spans="3:8">
      <c r="C183" s="3"/>
      <c r="D183" s="3"/>
      <c r="E183" s="3"/>
      <c r="F183" s="3"/>
      <c r="G183" s="3"/>
      <c r="H183" s="3"/>
    </row>
    <row r="184" spans="3:8">
      <c r="C184" s="3"/>
      <c r="D184" s="3"/>
      <c r="E184" s="3"/>
      <c r="F184" s="3"/>
      <c r="G184" s="3"/>
      <c r="H184" s="3"/>
    </row>
    <row r="185" spans="3:8">
      <c r="C185" s="3"/>
      <c r="D185" s="3"/>
      <c r="E185" s="3"/>
      <c r="F185" s="3"/>
      <c r="G185" s="3"/>
      <c r="H185" s="3"/>
    </row>
    <row r="186" spans="3:8">
      <c r="C186" s="3"/>
      <c r="D186" s="3"/>
      <c r="E186" s="3"/>
      <c r="F186" s="3"/>
      <c r="G186" s="3"/>
      <c r="H186" s="3"/>
    </row>
    <row r="187" spans="3:8">
      <c r="C187" s="3"/>
      <c r="D187" s="3"/>
      <c r="E187" s="3"/>
      <c r="F187" s="3"/>
      <c r="G187" s="3"/>
      <c r="H187" s="3"/>
    </row>
    <row r="188" spans="3:8">
      <c r="C188" s="3"/>
      <c r="D188" s="3"/>
      <c r="E188" s="3"/>
      <c r="F188" s="3"/>
      <c r="G188" s="3"/>
      <c r="H188" s="3"/>
    </row>
    <row r="189" spans="3:8">
      <c r="C189" s="3"/>
      <c r="D189" s="3"/>
      <c r="E189" s="3"/>
      <c r="F189" s="3"/>
      <c r="G189" s="3"/>
      <c r="H189" s="3"/>
    </row>
    <row r="190" spans="3:8">
      <c r="C190" s="3"/>
      <c r="D190" s="3"/>
      <c r="E190" s="3"/>
      <c r="F190" s="3"/>
      <c r="G190" s="3"/>
      <c r="H190" s="3"/>
    </row>
    <row r="191" spans="3:8">
      <c r="C191" s="3"/>
      <c r="D191" s="3"/>
      <c r="E191" s="3"/>
      <c r="F191" s="3"/>
      <c r="G191" s="3"/>
      <c r="H191" s="3"/>
    </row>
    <row r="192" spans="3:8">
      <c r="C192" s="3"/>
      <c r="D192" s="3"/>
      <c r="E192" s="3"/>
      <c r="F192" s="3"/>
      <c r="G192" s="3"/>
      <c r="H192" s="3"/>
    </row>
    <row r="193" spans="3:8">
      <c r="C193" s="3"/>
      <c r="D193" s="3"/>
      <c r="E193" s="3"/>
      <c r="F193" s="3"/>
      <c r="G193" s="3"/>
      <c r="H193" s="3"/>
    </row>
    <row r="194" spans="3:8">
      <c r="C194" s="3"/>
      <c r="D194" s="3"/>
      <c r="E194" s="3"/>
      <c r="F194" s="3"/>
      <c r="G194" s="3"/>
      <c r="H194" s="3"/>
    </row>
    <row r="195" spans="3:8">
      <c r="C195" s="3"/>
      <c r="D195" s="3"/>
      <c r="E195" s="3"/>
      <c r="F195" s="3"/>
      <c r="G195" s="3"/>
      <c r="H195" s="3"/>
    </row>
    <row r="196" spans="3:8">
      <c r="C196" s="3"/>
      <c r="D196" s="3"/>
      <c r="E196" s="3"/>
      <c r="F196" s="3"/>
      <c r="G196" s="3"/>
      <c r="H196" s="3"/>
    </row>
    <row r="197" spans="3:8">
      <c r="C197" s="3"/>
      <c r="D197" s="3"/>
      <c r="E197" s="3"/>
      <c r="F197" s="3"/>
      <c r="G197" s="3"/>
      <c r="H197" s="3"/>
    </row>
    <row r="198" spans="3:8">
      <c r="C198" s="3"/>
      <c r="D198" s="3"/>
      <c r="E198" s="3"/>
      <c r="F198" s="3"/>
      <c r="G198" s="3"/>
      <c r="H198" s="3"/>
    </row>
    <row r="199" spans="3:8">
      <c r="C199" s="3"/>
      <c r="D199" s="3"/>
      <c r="E199" s="3"/>
      <c r="F199" s="3"/>
      <c r="G199" s="3"/>
      <c r="H199" s="3"/>
    </row>
    <row r="200" spans="3:8">
      <c r="C200" s="3"/>
      <c r="D200" s="3"/>
      <c r="E200" s="3"/>
      <c r="F200" s="3"/>
      <c r="G200" s="3"/>
      <c r="H200" s="3"/>
    </row>
    <row r="201" spans="3:8">
      <c r="C201" s="3"/>
      <c r="D201" s="3"/>
      <c r="E201" s="3"/>
      <c r="F201" s="3"/>
      <c r="G201" s="3"/>
      <c r="H201" s="3"/>
    </row>
    <row r="202" spans="3:8">
      <c r="C202" s="3"/>
      <c r="D202" s="3"/>
      <c r="E202" s="3"/>
      <c r="F202" s="3"/>
      <c r="G202" s="3"/>
      <c r="H202" s="3"/>
    </row>
    <row r="203" spans="3:8">
      <c r="C203" s="3"/>
      <c r="D203" s="3"/>
      <c r="E203" s="3"/>
      <c r="F203" s="3"/>
      <c r="G203" s="3"/>
      <c r="H203" s="3"/>
    </row>
    <row r="204" spans="3:8">
      <c r="C204" s="3"/>
      <c r="D204" s="3"/>
      <c r="E204" s="3"/>
      <c r="F204" s="3"/>
      <c r="G204" s="3"/>
      <c r="H204" s="3"/>
    </row>
    <row r="205" spans="3:8">
      <c r="C205" s="3"/>
      <c r="D205" s="3"/>
      <c r="E205" s="3"/>
      <c r="F205" s="3"/>
      <c r="G205" s="3"/>
      <c r="H205" s="3"/>
    </row>
    <row r="206" spans="3:8">
      <c r="C206" s="3"/>
      <c r="D206" s="3"/>
      <c r="E206" s="3"/>
      <c r="F206" s="3"/>
      <c r="G206" s="3"/>
      <c r="H206" s="3"/>
    </row>
    <row r="207" spans="3:8">
      <c r="C207" s="3"/>
      <c r="D207" s="3"/>
      <c r="E207" s="3"/>
      <c r="F207" s="3"/>
      <c r="G207" s="3"/>
      <c r="H207" s="3"/>
    </row>
    <row r="208" spans="3:8">
      <c r="C208" s="3"/>
      <c r="D208" s="3"/>
      <c r="E208" s="3"/>
      <c r="F208" s="3"/>
      <c r="G208" s="3"/>
      <c r="H208" s="3"/>
    </row>
    <row r="209" spans="3:8">
      <c r="C209" s="3"/>
      <c r="D209" s="3"/>
      <c r="E209" s="3"/>
      <c r="F209" s="3"/>
      <c r="G209" s="3"/>
      <c r="H209" s="3"/>
    </row>
    <row r="210" spans="3:8">
      <c r="C210" s="3"/>
      <c r="D210" s="3"/>
      <c r="E210" s="3"/>
      <c r="F210" s="3"/>
      <c r="G210" s="3"/>
      <c r="H210" s="3"/>
    </row>
    <row r="211" spans="3:8">
      <c r="C211" s="3"/>
      <c r="D211" s="3"/>
      <c r="E211" s="3"/>
      <c r="F211" s="3"/>
      <c r="G211" s="3"/>
      <c r="H211" s="3"/>
    </row>
    <row r="212" spans="3:8">
      <c r="C212" s="3"/>
      <c r="D212" s="3"/>
      <c r="E212" s="3"/>
      <c r="F212" s="3"/>
      <c r="G212" s="3"/>
      <c r="H212" s="3"/>
    </row>
    <row r="213" spans="3:8">
      <c r="C213" s="3"/>
      <c r="D213" s="3"/>
      <c r="E213" s="3"/>
      <c r="F213" s="3"/>
      <c r="G213" s="3"/>
      <c r="H213" s="3"/>
    </row>
    <row r="214" spans="3:8">
      <c r="C214" s="3"/>
      <c r="D214" s="3"/>
      <c r="E214" s="3"/>
      <c r="F214" s="3"/>
      <c r="G214" s="3"/>
      <c r="H214" s="3"/>
    </row>
    <row r="215" spans="3:8">
      <c r="C215" s="3"/>
      <c r="D215" s="3"/>
      <c r="E215" s="3"/>
      <c r="F215" s="3"/>
      <c r="G215" s="3"/>
      <c r="H215" s="3"/>
    </row>
    <row r="216" spans="3:8">
      <c r="C216" s="3"/>
      <c r="D216" s="3"/>
      <c r="E216" s="3"/>
      <c r="F216" s="3"/>
      <c r="G216" s="3"/>
      <c r="H216" s="3"/>
    </row>
    <row r="217" spans="3:8">
      <c r="C217" s="3"/>
      <c r="D217" s="3"/>
      <c r="E217" s="3"/>
      <c r="F217" s="3"/>
      <c r="G217" s="3"/>
      <c r="H217" s="3"/>
    </row>
    <row r="218" spans="3:8">
      <c r="C218" s="3"/>
      <c r="D218" s="3"/>
      <c r="E218" s="3"/>
      <c r="F218" s="3"/>
      <c r="G218" s="3"/>
      <c r="H218" s="3"/>
    </row>
    <row r="219" spans="3:8">
      <c r="C219" s="3"/>
      <c r="D219" s="3"/>
      <c r="E219" s="3"/>
      <c r="F219" s="3"/>
      <c r="G219" s="3"/>
      <c r="H219" s="3"/>
    </row>
    <row r="220" spans="3:8">
      <c r="C220" s="3"/>
      <c r="D220" s="3"/>
      <c r="E220" s="3"/>
      <c r="F220" s="3"/>
      <c r="G220" s="3"/>
      <c r="H220" s="3"/>
    </row>
    <row r="221" spans="3:8">
      <c r="C221" s="3"/>
      <c r="D221" s="3"/>
      <c r="E221" s="3"/>
      <c r="F221" s="3"/>
      <c r="G221" s="3"/>
      <c r="H221" s="3"/>
    </row>
    <row r="222" spans="3:8">
      <c r="C222" s="3"/>
      <c r="D222" s="3"/>
      <c r="E222" s="3"/>
      <c r="F222" s="3"/>
      <c r="G222" s="3"/>
      <c r="H222" s="3"/>
    </row>
    <row r="223" spans="3:8">
      <c r="C223" s="3"/>
      <c r="D223" s="3"/>
      <c r="E223" s="3"/>
      <c r="F223" s="3"/>
      <c r="G223" s="3"/>
      <c r="H223" s="3"/>
    </row>
    <row r="224" spans="3:8">
      <c r="C224" s="3"/>
      <c r="D224" s="3"/>
      <c r="E224" s="3"/>
      <c r="F224" s="3"/>
      <c r="G224" s="3"/>
      <c r="H224" s="3"/>
    </row>
    <row r="225" spans="3:8">
      <c r="C225" s="3"/>
      <c r="D225" s="3"/>
      <c r="E225" s="3"/>
      <c r="F225" s="3"/>
      <c r="G225" s="3"/>
      <c r="H225" s="3"/>
    </row>
    <row r="226" spans="3:8">
      <c r="C226" s="3"/>
      <c r="D226" s="3"/>
      <c r="E226" s="3"/>
      <c r="F226" s="3"/>
      <c r="G226" s="3"/>
      <c r="H226" s="3"/>
    </row>
    <row r="227" spans="3:8">
      <c r="C227" s="3"/>
      <c r="D227" s="3"/>
      <c r="E227" s="3"/>
      <c r="F227" s="3"/>
      <c r="G227" s="3"/>
      <c r="H227" s="3"/>
    </row>
    <row r="228" spans="3:8">
      <c r="C228" s="3"/>
      <c r="D228" s="3"/>
      <c r="E228" s="3"/>
      <c r="F228" s="3"/>
      <c r="G228" s="3"/>
      <c r="H228" s="3"/>
    </row>
    <row r="229" spans="3:8">
      <c r="C229" s="3"/>
      <c r="D229" s="3"/>
      <c r="E229" s="3"/>
      <c r="F229" s="3"/>
      <c r="G229" s="3"/>
      <c r="H229" s="3"/>
    </row>
    <row r="230" spans="3:8">
      <c r="C230" s="3"/>
      <c r="D230" s="3"/>
      <c r="E230" s="3"/>
      <c r="F230" s="3"/>
      <c r="G230" s="3"/>
      <c r="H230" s="3"/>
    </row>
    <row r="231" spans="3:8">
      <c r="C231" s="3"/>
      <c r="D231" s="3"/>
      <c r="E231" s="3"/>
      <c r="F231" s="3"/>
      <c r="G231" s="3"/>
      <c r="H231" s="3"/>
    </row>
    <row r="232" spans="3:8">
      <c r="C232" s="3"/>
      <c r="D232" s="3"/>
      <c r="E232" s="3"/>
      <c r="F232" s="3"/>
      <c r="G232" s="3"/>
      <c r="H232" s="3"/>
    </row>
    <row r="233" spans="3:8">
      <c r="C233" s="3"/>
      <c r="D233" s="3"/>
      <c r="E233" s="3"/>
      <c r="F233" s="3"/>
      <c r="G233" s="3"/>
      <c r="H233" s="3"/>
    </row>
    <row r="234" spans="3:8">
      <c r="C234" s="3"/>
      <c r="D234" s="3"/>
      <c r="E234" s="3"/>
      <c r="F234" s="3"/>
      <c r="G234" s="3"/>
      <c r="H234" s="3"/>
    </row>
    <row r="235" spans="3:8">
      <c r="C235" s="3"/>
      <c r="D235" s="3"/>
      <c r="E235" s="3"/>
      <c r="F235" s="3"/>
      <c r="G235" s="3"/>
      <c r="H235" s="3"/>
    </row>
    <row r="236" spans="3:8">
      <c r="C236" s="3"/>
      <c r="D236" s="3"/>
      <c r="E236" s="3"/>
      <c r="F236" s="3"/>
      <c r="G236" s="3"/>
      <c r="H236" s="3"/>
    </row>
    <row r="237" spans="3:8">
      <c r="C237" s="3"/>
      <c r="D237" s="3"/>
      <c r="E237" s="3"/>
      <c r="F237" s="3"/>
      <c r="G237" s="3"/>
      <c r="H237" s="3"/>
    </row>
    <row r="238" spans="3:8">
      <c r="C238" s="3"/>
      <c r="D238" s="3"/>
      <c r="E238" s="3"/>
      <c r="F238" s="3"/>
      <c r="G238" s="3"/>
      <c r="H238" s="3"/>
    </row>
    <row r="239" spans="3:8">
      <c r="C239" s="3"/>
      <c r="D239" s="3"/>
      <c r="E239" s="3"/>
      <c r="F239" s="3"/>
      <c r="G239" s="3"/>
      <c r="H239" s="3"/>
    </row>
    <row r="240" spans="3:8">
      <c r="C240" s="3"/>
      <c r="D240" s="3"/>
      <c r="E240" s="3"/>
      <c r="F240" s="3"/>
      <c r="G240" s="3"/>
      <c r="H240" s="3"/>
    </row>
    <row r="241" spans="3:8">
      <c r="C241" s="3"/>
      <c r="D241" s="3"/>
      <c r="E241" s="3"/>
      <c r="F241" s="3"/>
      <c r="G241" s="3"/>
      <c r="H241" s="3"/>
    </row>
    <row r="242" spans="3:8">
      <c r="C242" s="3"/>
      <c r="D242" s="3"/>
      <c r="E242" s="3"/>
      <c r="F242" s="3"/>
      <c r="G242" s="3"/>
      <c r="H242" s="3"/>
    </row>
    <row r="243" spans="3:8">
      <c r="C243" s="3"/>
      <c r="D243" s="3"/>
      <c r="E243" s="3"/>
      <c r="F243" s="3"/>
      <c r="G243" s="3"/>
      <c r="H243" s="3"/>
    </row>
    <row r="244" spans="3:8">
      <c r="C244" s="3"/>
      <c r="D244" s="3"/>
      <c r="E244" s="3"/>
      <c r="F244" s="3"/>
      <c r="G244" s="3"/>
      <c r="H244" s="3"/>
    </row>
    <row r="245" spans="3:8">
      <c r="C245" s="3"/>
      <c r="D245" s="3"/>
      <c r="E245" s="3"/>
      <c r="F245" s="3"/>
      <c r="G245" s="3"/>
      <c r="H245" s="3"/>
    </row>
    <row r="246" spans="3:8">
      <c r="C246" s="3"/>
      <c r="D246" s="3"/>
      <c r="E246" s="3"/>
      <c r="F246" s="3"/>
      <c r="G246" s="3"/>
      <c r="H246" s="3"/>
    </row>
    <row r="247" spans="3:8">
      <c r="C247" s="3"/>
      <c r="D247" s="3"/>
      <c r="E247" s="3"/>
      <c r="F247" s="3"/>
      <c r="G247" s="3"/>
      <c r="H247" s="3"/>
    </row>
    <row r="248" spans="3:8">
      <c r="C248" s="3"/>
      <c r="D248" s="3"/>
      <c r="E248" s="3"/>
      <c r="F248" s="3"/>
      <c r="G248" s="3"/>
      <c r="H248" s="3"/>
    </row>
    <row r="249" spans="3:8">
      <c r="C249" s="3"/>
      <c r="D249" s="3"/>
      <c r="E249" s="3"/>
      <c r="F249" s="3"/>
      <c r="G249" s="3"/>
      <c r="H249" s="3"/>
    </row>
    <row r="250" spans="3:8">
      <c r="C250" s="3"/>
      <c r="D250" s="3"/>
      <c r="E250" s="3"/>
      <c r="F250" s="3"/>
      <c r="G250" s="3"/>
      <c r="H250" s="3"/>
    </row>
    <row r="251" spans="3:8">
      <c r="C251" s="3"/>
      <c r="D251" s="3"/>
      <c r="E251" s="3"/>
      <c r="F251" s="3"/>
      <c r="G251" s="3"/>
      <c r="H251" s="3"/>
    </row>
    <row r="252" spans="3:8">
      <c r="C252" s="3"/>
      <c r="D252" s="3"/>
      <c r="E252" s="3"/>
      <c r="F252" s="3"/>
      <c r="G252" s="3"/>
      <c r="H252" s="3"/>
    </row>
    <row r="253" spans="3:8">
      <c r="C253" s="3"/>
      <c r="D253" s="3"/>
      <c r="E253" s="3"/>
      <c r="F253" s="3"/>
      <c r="G253" s="3"/>
      <c r="H253" s="3"/>
    </row>
    <row r="254" spans="3:8">
      <c r="C254" s="3"/>
      <c r="D254" s="3"/>
      <c r="E254" s="3"/>
      <c r="F254" s="3"/>
      <c r="G254" s="3"/>
      <c r="H254" s="3"/>
    </row>
    <row r="255" spans="3:8">
      <c r="C255" s="3"/>
      <c r="D255" s="3"/>
      <c r="E255" s="3"/>
      <c r="F255" s="3"/>
      <c r="G255" s="3"/>
      <c r="H255" s="3"/>
    </row>
    <row r="256" spans="3:8">
      <c r="C256" s="3"/>
      <c r="D256" s="3"/>
      <c r="E256" s="3"/>
      <c r="F256" s="3"/>
      <c r="G256" s="3"/>
      <c r="H256" s="3"/>
    </row>
    <row r="257" spans="3:8">
      <c r="C257" s="3"/>
      <c r="D257" s="3"/>
      <c r="E257" s="3"/>
      <c r="F257" s="3"/>
      <c r="G257" s="3"/>
      <c r="H257" s="3"/>
    </row>
    <row r="258" spans="3:8">
      <c r="C258" s="3"/>
      <c r="D258" s="3"/>
      <c r="E258" s="3"/>
      <c r="F258" s="3"/>
      <c r="G258" s="3"/>
      <c r="H258" s="3"/>
    </row>
    <row r="259" spans="3:8">
      <c r="C259" s="3"/>
      <c r="D259" s="3"/>
      <c r="E259" s="3"/>
      <c r="F259" s="3"/>
      <c r="G259" s="3"/>
      <c r="H259" s="3"/>
    </row>
    <row r="260" spans="3:8">
      <c r="C260" s="3"/>
      <c r="D260" s="3"/>
      <c r="E260" s="3"/>
      <c r="F260" s="3"/>
      <c r="G260" s="3"/>
      <c r="H260" s="3"/>
    </row>
    <row r="261" spans="3:8">
      <c r="C261" s="3"/>
      <c r="D261" s="3"/>
      <c r="E261" s="3"/>
      <c r="F261" s="3"/>
      <c r="G261" s="3"/>
      <c r="H261" s="3"/>
    </row>
    <row r="262" spans="3:8">
      <c r="C262" s="3"/>
      <c r="D262" s="3"/>
      <c r="E262" s="3"/>
      <c r="F262" s="3"/>
      <c r="G262" s="3"/>
      <c r="H262" s="3"/>
    </row>
    <row r="263" spans="3:8">
      <c r="C263" s="3"/>
      <c r="D263" s="3"/>
      <c r="E263" s="3"/>
      <c r="F263" s="3"/>
      <c r="G263" s="3"/>
      <c r="H263" s="3"/>
    </row>
    <row r="264" spans="3:8">
      <c r="C264" s="3"/>
      <c r="D264" s="3"/>
      <c r="E264" s="3"/>
      <c r="F264" s="3"/>
      <c r="G264" s="3"/>
      <c r="H264" s="3"/>
    </row>
    <row r="265" spans="3:8">
      <c r="C265" s="3"/>
      <c r="D265" s="3"/>
      <c r="E265" s="3"/>
      <c r="F265" s="3"/>
      <c r="G265" s="3"/>
      <c r="H265" s="3"/>
    </row>
    <row r="266" spans="3:8">
      <c r="C266" s="3"/>
      <c r="D266" s="3"/>
      <c r="E266" s="3"/>
      <c r="F266" s="3"/>
      <c r="G266" s="3"/>
      <c r="H266" s="3"/>
    </row>
    <row r="267" spans="3:8">
      <c r="C267" s="3"/>
      <c r="D267" s="3"/>
      <c r="E267" s="3"/>
      <c r="F267" s="3"/>
      <c r="G267" s="3"/>
      <c r="H267" s="3"/>
    </row>
    <row r="268" spans="3:8">
      <c r="C268" s="3"/>
      <c r="D268" s="3"/>
      <c r="E268" s="3"/>
      <c r="F268" s="3"/>
      <c r="G268" s="3"/>
      <c r="H268" s="3"/>
    </row>
    <row r="269" spans="3:8">
      <c r="C269" s="3"/>
      <c r="D269" s="3"/>
      <c r="E269" s="3"/>
      <c r="F269" s="3"/>
      <c r="G269" s="3"/>
      <c r="H269" s="3"/>
    </row>
    <row r="270" spans="3:8">
      <c r="C270" s="3"/>
      <c r="D270" s="3"/>
      <c r="E270" s="3"/>
      <c r="F270" s="3"/>
      <c r="G270" s="3"/>
      <c r="H270" s="3"/>
    </row>
    <row r="271" spans="3:8">
      <c r="C271" s="3"/>
      <c r="D271" s="3"/>
      <c r="E271" s="3"/>
      <c r="F271" s="3"/>
      <c r="G271" s="3"/>
      <c r="H271" s="3"/>
    </row>
    <row r="272" spans="3:8">
      <c r="C272" s="3"/>
      <c r="D272" s="3"/>
      <c r="E272" s="3"/>
      <c r="F272" s="3"/>
      <c r="G272" s="3"/>
      <c r="H272" s="3"/>
    </row>
    <row r="273" spans="3:8">
      <c r="C273" s="3"/>
      <c r="D273" s="3"/>
      <c r="E273" s="3"/>
      <c r="F273" s="3"/>
      <c r="G273" s="3"/>
      <c r="H273" s="3"/>
    </row>
    <row r="274" spans="3:8">
      <c r="C274" s="3"/>
      <c r="D274" s="3"/>
      <c r="E274" s="3"/>
      <c r="F274" s="3"/>
      <c r="G274" s="3"/>
      <c r="H274" s="3"/>
    </row>
    <row r="275" spans="3:8">
      <c r="C275" s="3"/>
      <c r="D275" s="3"/>
      <c r="E275" s="3"/>
      <c r="F275" s="3"/>
      <c r="G275" s="3"/>
      <c r="H275" s="3"/>
    </row>
    <row r="276" spans="3:8">
      <c r="C276" s="3"/>
      <c r="D276" s="3"/>
      <c r="E276" s="3"/>
      <c r="F276" s="3"/>
      <c r="G276" s="3"/>
      <c r="H276" s="3"/>
    </row>
    <row r="277" spans="3:8">
      <c r="C277" s="3"/>
      <c r="D277" s="3"/>
      <c r="E277" s="3"/>
      <c r="F277" s="3"/>
      <c r="G277" s="3"/>
      <c r="H277" s="3"/>
    </row>
    <row r="278" spans="3:8">
      <c r="C278" s="3"/>
      <c r="D278" s="3"/>
      <c r="E278" s="3"/>
      <c r="F278" s="3"/>
      <c r="G278" s="3"/>
      <c r="H278" s="3"/>
    </row>
    <row r="279" spans="3:8">
      <c r="C279" s="3"/>
      <c r="D279" s="3"/>
      <c r="E279" s="3"/>
      <c r="F279" s="3"/>
      <c r="G279" s="3"/>
      <c r="H279" s="3"/>
    </row>
    <row r="280" spans="3:8">
      <c r="C280" s="3"/>
      <c r="D280" s="3"/>
      <c r="E280" s="3"/>
      <c r="F280" s="3"/>
      <c r="G280" s="3"/>
      <c r="H280" s="3"/>
    </row>
    <row r="281" spans="3:8">
      <c r="C281" s="3"/>
      <c r="D281" s="3"/>
      <c r="E281" s="3"/>
      <c r="F281" s="3"/>
      <c r="G281" s="3"/>
      <c r="H281" s="3"/>
    </row>
    <row r="282" spans="3:8">
      <c r="C282" s="3"/>
      <c r="D282" s="3"/>
      <c r="E282" s="3"/>
      <c r="F282" s="3"/>
      <c r="G282" s="3"/>
      <c r="H282" s="3"/>
    </row>
    <row r="283" spans="3:8">
      <c r="C283" s="3"/>
      <c r="D283" s="3"/>
      <c r="E283" s="3"/>
      <c r="F283" s="3"/>
      <c r="G283" s="3"/>
      <c r="H283" s="3"/>
    </row>
    <row r="284" spans="3:8">
      <c r="C284" s="3"/>
      <c r="D284" s="3"/>
      <c r="E284" s="3"/>
      <c r="F284" s="3"/>
      <c r="G284" s="3"/>
      <c r="H284" s="3"/>
    </row>
    <row r="285" spans="3:8">
      <c r="C285" s="3"/>
      <c r="D285" s="3"/>
      <c r="E285" s="3"/>
      <c r="F285" s="3"/>
      <c r="G285" s="3"/>
      <c r="H285" s="3"/>
    </row>
    <row r="286" spans="3:8">
      <c r="C286" s="3"/>
      <c r="D286" s="3"/>
      <c r="E286" s="3"/>
      <c r="F286" s="3"/>
      <c r="G286" s="3"/>
      <c r="H286" s="3"/>
    </row>
    <row r="287" spans="3:8">
      <c r="C287" s="3"/>
      <c r="D287" s="3"/>
      <c r="E287" s="3"/>
      <c r="F287" s="3"/>
      <c r="G287" s="3"/>
      <c r="H287" s="3"/>
    </row>
    <row r="288" spans="3:8">
      <c r="C288" s="3"/>
      <c r="D288" s="3"/>
      <c r="E288" s="3"/>
      <c r="F288" s="3"/>
      <c r="G288" s="3"/>
      <c r="H288" s="3"/>
    </row>
    <row r="289" spans="3:8">
      <c r="C289" s="3"/>
      <c r="D289" s="3"/>
      <c r="E289" s="3"/>
      <c r="F289" s="3"/>
      <c r="G289" s="3"/>
      <c r="H289" s="3"/>
    </row>
    <row r="290" spans="3:8">
      <c r="C290" s="3"/>
      <c r="D290" s="3"/>
      <c r="E290" s="3"/>
      <c r="F290" s="3"/>
      <c r="G290" s="3"/>
      <c r="H290" s="3"/>
    </row>
    <row r="291" spans="3:8">
      <c r="C291" s="3"/>
      <c r="D291" s="3"/>
      <c r="E291" s="3"/>
      <c r="F291" s="3"/>
      <c r="G291" s="3"/>
      <c r="H291" s="3"/>
    </row>
    <row r="292" spans="3:8">
      <c r="C292" s="3"/>
      <c r="D292" s="3"/>
      <c r="E292" s="3"/>
      <c r="F292" s="3"/>
      <c r="G292" s="3"/>
      <c r="H292" s="3"/>
    </row>
    <row r="293" spans="3:8">
      <c r="C293" s="3"/>
      <c r="D293" s="3"/>
      <c r="E293" s="3"/>
      <c r="F293" s="3"/>
      <c r="G293" s="3"/>
      <c r="H293" s="3"/>
    </row>
    <row r="294" spans="3:8">
      <c r="C294" s="3"/>
      <c r="D294" s="3"/>
      <c r="E294" s="3"/>
      <c r="F294" s="3"/>
      <c r="G294" s="3"/>
      <c r="H294" s="3"/>
    </row>
    <row r="295" spans="3:8">
      <c r="C295" s="3"/>
      <c r="D295" s="3"/>
      <c r="E295" s="3"/>
      <c r="F295" s="3"/>
      <c r="G295" s="3"/>
      <c r="H295" s="3"/>
    </row>
    <row r="296" spans="3:8">
      <c r="C296" s="3"/>
      <c r="D296" s="3"/>
      <c r="E296" s="3"/>
      <c r="F296" s="3"/>
      <c r="G296" s="3"/>
      <c r="H296" s="3"/>
    </row>
    <row r="297" spans="3:8">
      <c r="C297" s="3"/>
      <c r="D297" s="3"/>
      <c r="E297" s="3"/>
      <c r="F297" s="3"/>
      <c r="G297" s="3"/>
      <c r="H297" s="3"/>
    </row>
    <row r="298" spans="3:8">
      <c r="C298" s="3"/>
      <c r="D298" s="3"/>
      <c r="E298" s="3"/>
      <c r="F298" s="3"/>
      <c r="G298" s="3"/>
      <c r="H298" s="3"/>
    </row>
    <row r="299" spans="3:8">
      <c r="C299" s="3"/>
      <c r="D299" s="3"/>
      <c r="E299" s="3"/>
      <c r="F299" s="3"/>
      <c r="G299" s="3"/>
      <c r="H299" s="3"/>
    </row>
    <row r="300" spans="3:8">
      <c r="C300" s="3"/>
      <c r="D300" s="3"/>
      <c r="E300" s="3"/>
      <c r="F300" s="3"/>
      <c r="G300" s="3"/>
      <c r="H300" s="3"/>
    </row>
    <row r="301" spans="3:8">
      <c r="C301" s="3"/>
      <c r="D301" s="3"/>
      <c r="E301" s="3"/>
      <c r="F301" s="3"/>
      <c r="G301" s="3"/>
      <c r="H301" s="3"/>
    </row>
    <row r="302" spans="3:8">
      <c r="C302" s="3"/>
      <c r="D302" s="3"/>
      <c r="E302" s="3"/>
      <c r="F302" s="3"/>
      <c r="G302" s="3"/>
      <c r="H302" s="3"/>
    </row>
    <row r="303" spans="3:8">
      <c r="C303" s="3"/>
      <c r="D303" s="3"/>
      <c r="E303" s="3"/>
      <c r="F303" s="3"/>
      <c r="G303" s="3"/>
      <c r="H303" s="3"/>
    </row>
    <row r="304" spans="3:8">
      <c r="C304" s="3"/>
      <c r="D304" s="3"/>
      <c r="E304" s="3"/>
      <c r="F304" s="3"/>
      <c r="G304" s="3"/>
      <c r="H304" s="3"/>
    </row>
    <row r="305" spans="3:8">
      <c r="C305" s="3"/>
      <c r="D305" s="3"/>
      <c r="E305" s="3"/>
      <c r="F305" s="3"/>
      <c r="G305" s="3"/>
      <c r="H305" s="3"/>
    </row>
    <row r="306" spans="3:8">
      <c r="C306" s="3"/>
      <c r="D306" s="3"/>
      <c r="E306" s="3"/>
      <c r="F306" s="3"/>
      <c r="G306" s="3"/>
      <c r="H306" s="3"/>
    </row>
    <row r="307" spans="3:8">
      <c r="C307" s="3"/>
      <c r="D307" s="3"/>
      <c r="E307" s="3"/>
      <c r="F307" s="3"/>
      <c r="G307" s="3"/>
      <c r="H307" s="3"/>
    </row>
    <row r="308" spans="3:8">
      <c r="C308" s="3"/>
      <c r="D308" s="3"/>
      <c r="E308" s="3"/>
      <c r="F308" s="3"/>
      <c r="G308" s="3"/>
      <c r="H308" s="3"/>
    </row>
    <row r="309" spans="3:8">
      <c r="C309" s="3"/>
      <c r="D309" s="3"/>
      <c r="E309" s="3"/>
      <c r="F309" s="3"/>
      <c r="G309" s="3"/>
      <c r="H309" s="3"/>
    </row>
    <row r="310" spans="3:8">
      <c r="C310" s="3"/>
      <c r="D310" s="3"/>
      <c r="E310" s="3"/>
      <c r="F310" s="3"/>
      <c r="G310" s="3"/>
      <c r="H310" s="3"/>
    </row>
    <row r="311" spans="3:8">
      <c r="C311" s="3"/>
      <c r="D311" s="3"/>
      <c r="E311" s="3"/>
      <c r="F311" s="3"/>
      <c r="G311" s="3"/>
      <c r="H311" s="3"/>
    </row>
    <row r="312" spans="3:8">
      <c r="C312" s="3"/>
      <c r="D312" s="3"/>
      <c r="E312" s="3"/>
      <c r="F312" s="3"/>
      <c r="G312" s="3"/>
      <c r="H312" s="3"/>
    </row>
    <row r="313" spans="3:8">
      <c r="C313" s="3"/>
      <c r="D313" s="3"/>
      <c r="E313" s="3"/>
      <c r="F313" s="3"/>
      <c r="G313" s="3"/>
      <c r="H313" s="3"/>
    </row>
    <row r="314" spans="3:8">
      <c r="C314" s="3"/>
      <c r="D314" s="3"/>
      <c r="E314" s="3"/>
      <c r="F314" s="3"/>
      <c r="G314" s="3"/>
      <c r="H314" s="3"/>
    </row>
    <row r="315" spans="3:8">
      <c r="C315" s="3"/>
      <c r="D315" s="3"/>
      <c r="E315" s="3"/>
      <c r="F315" s="3"/>
      <c r="G315" s="3"/>
      <c r="H315" s="3"/>
    </row>
    <row r="316" spans="3:8">
      <c r="C316" s="3"/>
      <c r="D316" s="3"/>
      <c r="E316" s="3"/>
      <c r="F316" s="3"/>
      <c r="G316" s="3"/>
      <c r="H316" s="3"/>
    </row>
    <row r="317" spans="3:8">
      <c r="C317" s="3"/>
      <c r="D317" s="3"/>
      <c r="E317" s="3"/>
      <c r="F317" s="3"/>
      <c r="G317" s="3"/>
      <c r="H317" s="3"/>
    </row>
    <row r="318" spans="3:8">
      <c r="C318" s="3"/>
      <c r="D318" s="3"/>
      <c r="E318" s="3"/>
      <c r="F318" s="3"/>
      <c r="G318" s="3"/>
      <c r="H318" s="3"/>
    </row>
    <row r="319" spans="3:8">
      <c r="C319" s="3"/>
      <c r="D319" s="3"/>
      <c r="E319" s="3"/>
      <c r="F319" s="3"/>
      <c r="G319" s="3"/>
      <c r="H319" s="3"/>
    </row>
    <row r="320" spans="3:8">
      <c r="C320" s="3"/>
      <c r="D320" s="3"/>
      <c r="E320" s="3"/>
      <c r="F320" s="3"/>
      <c r="G320" s="3"/>
      <c r="H320" s="3"/>
    </row>
    <row r="321" spans="3:8">
      <c r="C321" s="3"/>
      <c r="D321" s="3"/>
      <c r="E321" s="3"/>
      <c r="F321" s="3"/>
      <c r="G321" s="3"/>
      <c r="H321" s="3"/>
    </row>
    <row r="322" spans="3:8">
      <c r="C322" s="3"/>
      <c r="D322" s="3"/>
      <c r="E322" s="3"/>
      <c r="F322" s="3"/>
      <c r="G322" s="3"/>
      <c r="H322" s="3"/>
    </row>
    <row r="323" spans="3:8">
      <c r="C323" s="3"/>
      <c r="D323" s="3"/>
      <c r="E323" s="3"/>
      <c r="F323" s="3"/>
      <c r="G323" s="3"/>
      <c r="H323" s="3"/>
    </row>
    <row r="324" spans="3:8">
      <c r="C324" s="3"/>
      <c r="D324" s="3"/>
      <c r="E324" s="3"/>
      <c r="F324" s="3"/>
      <c r="G324" s="3"/>
      <c r="H324" s="3"/>
    </row>
    <row r="325" spans="3:8">
      <c r="C325" s="3"/>
      <c r="D325" s="3"/>
      <c r="E325" s="3"/>
      <c r="F325" s="3"/>
      <c r="G325" s="3"/>
      <c r="H325" s="3"/>
    </row>
    <row r="326" spans="3:8">
      <c r="C326" s="3"/>
      <c r="D326" s="3"/>
      <c r="E326" s="3"/>
      <c r="F326" s="3"/>
      <c r="G326" s="3"/>
      <c r="H326" s="3"/>
    </row>
    <row r="327" spans="3:8">
      <c r="C327" s="3"/>
      <c r="D327" s="3"/>
      <c r="E327" s="3"/>
      <c r="F327" s="3"/>
      <c r="G327" s="3"/>
      <c r="H327" s="3"/>
    </row>
    <row r="328" spans="3:8">
      <c r="C328" s="3"/>
      <c r="D328" s="3"/>
      <c r="E328" s="3"/>
      <c r="F328" s="3"/>
      <c r="G328" s="3"/>
      <c r="H328" s="3"/>
    </row>
    <row r="329" spans="3:8">
      <c r="C329" s="3"/>
      <c r="D329" s="3"/>
      <c r="E329" s="3"/>
      <c r="F329" s="3"/>
      <c r="G329" s="3"/>
      <c r="H329" s="3"/>
    </row>
    <row r="330" spans="3:8">
      <c r="C330" s="3"/>
      <c r="D330" s="3"/>
      <c r="E330" s="3"/>
      <c r="F330" s="3"/>
      <c r="G330" s="3"/>
      <c r="H330" s="3"/>
    </row>
    <row r="331" spans="3:8">
      <c r="C331" s="3"/>
      <c r="D331" s="3"/>
      <c r="E331" s="3"/>
      <c r="F331" s="3"/>
      <c r="G331" s="3"/>
      <c r="H331" s="3"/>
    </row>
    <row r="332" spans="3:8">
      <c r="C332" s="3"/>
      <c r="D332" s="3"/>
      <c r="E332" s="3"/>
      <c r="F332" s="3"/>
      <c r="G332" s="3"/>
      <c r="H332" s="3"/>
    </row>
    <row r="333" spans="3:8">
      <c r="C333" s="3"/>
      <c r="D333" s="3"/>
      <c r="E333" s="3"/>
      <c r="F333" s="3"/>
      <c r="G333" s="3"/>
      <c r="H333" s="3"/>
    </row>
    <row r="334" spans="3:8">
      <c r="C334" s="3"/>
      <c r="D334" s="3"/>
      <c r="E334" s="3"/>
      <c r="F334" s="3"/>
      <c r="G334" s="3"/>
      <c r="H334" s="3"/>
    </row>
    <row r="335" spans="3:8">
      <c r="C335" s="3"/>
      <c r="D335" s="3"/>
      <c r="E335" s="3"/>
      <c r="F335" s="3"/>
      <c r="G335" s="3"/>
      <c r="H335" s="3"/>
    </row>
    <row r="336" spans="3:8">
      <c r="C336" s="3"/>
      <c r="D336" s="3"/>
      <c r="E336" s="3"/>
      <c r="F336" s="3"/>
      <c r="G336" s="3"/>
      <c r="H336" s="3"/>
    </row>
    <row r="337" spans="3:8">
      <c r="C337" s="3"/>
      <c r="D337" s="3"/>
      <c r="E337" s="3"/>
      <c r="F337" s="3"/>
      <c r="G337" s="3"/>
      <c r="H337" s="3"/>
    </row>
    <row r="338" spans="3:8">
      <c r="C338" s="3"/>
      <c r="D338" s="3"/>
      <c r="E338" s="3"/>
      <c r="F338" s="3"/>
      <c r="G338" s="3"/>
      <c r="H338" s="3"/>
    </row>
    <row r="339" spans="3:8">
      <c r="C339" s="3"/>
      <c r="D339" s="3"/>
      <c r="E339" s="3"/>
      <c r="F339" s="3"/>
      <c r="G339" s="3"/>
      <c r="H339" s="3"/>
    </row>
    <row r="340" spans="3:8">
      <c r="C340" s="3"/>
      <c r="D340" s="3"/>
      <c r="E340" s="3"/>
      <c r="F340" s="3"/>
      <c r="G340" s="3"/>
      <c r="H340" s="3"/>
    </row>
    <row r="341" spans="3:8">
      <c r="C341" s="3"/>
      <c r="D341" s="3"/>
      <c r="E341" s="3"/>
      <c r="F341" s="3"/>
      <c r="G341" s="3"/>
      <c r="H341" s="3"/>
    </row>
    <row r="342" spans="3:8">
      <c r="C342" s="3"/>
      <c r="D342" s="3"/>
      <c r="E342" s="3"/>
      <c r="F342" s="3"/>
      <c r="G342" s="3"/>
      <c r="H342" s="3"/>
    </row>
    <row r="343" spans="3:8">
      <c r="C343" s="3"/>
      <c r="D343" s="3"/>
      <c r="E343" s="3"/>
      <c r="F343" s="3"/>
      <c r="G343" s="3"/>
      <c r="H343" s="3"/>
    </row>
    <row r="344" spans="3:8">
      <c r="C344" s="3"/>
      <c r="D344" s="3"/>
      <c r="E344" s="3"/>
      <c r="F344" s="3"/>
      <c r="G344" s="3"/>
      <c r="H344" s="3"/>
    </row>
    <row r="345" spans="3:8">
      <c r="C345" s="3"/>
      <c r="D345" s="3"/>
      <c r="E345" s="3"/>
      <c r="F345" s="3"/>
      <c r="G345" s="3"/>
      <c r="H345" s="3"/>
    </row>
    <row r="346" spans="3:8">
      <c r="C346" s="3"/>
      <c r="D346" s="3"/>
      <c r="E346" s="3"/>
      <c r="F346" s="3"/>
      <c r="G346" s="3"/>
      <c r="H346" s="3"/>
    </row>
    <row r="347" spans="3:8">
      <c r="C347" s="3"/>
      <c r="D347" s="3"/>
      <c r="E347" s="3"/>
      <c r="F347" s="3"/>
      <c r="G347" s="3"/>
      <c r="H347" s="3"/>
    </row>
    <row r="348" spans="3:8">
      <c r="C348" s="3"/>
      <c r="D348" s="3"/>
      <c r="E348" s="3"/>
      <c r="F348" s="3"/>
      <c r="G348" s="3"/>
      <c r="H348" s="3"/>
    </row>
    <row r="349" spans="3:8">
      <c r="C349" s="3"/>
      <c r="D349" s="3"/>
      <c r="E349" s="3"/>
      <c r="F349" s="3"/>
      <c r="G349" s="3"/>
      <c r="H349" s="3"/>
    </row>
    <row r="350" spans="3:8">
      <c r="C350" s="3"/>
      <c r="D350" s="3"/>
      <c r="E350" s="3"/>
      <c r="F350" s="3"/>
      <c r="G350" s="3"/>
      <c r="H350" s="3"/>
    </row>
    <row r="351" spans="3:8">
      <c r="C351" s="3"/>
      <c r="D351" s="3"/>
      <c r="E351" s="3"/>
      <c r="F351" s="3"/>
      <c r="G351" s="3"/>
      <c r="H351" s="3"/>
    </row>
    <row r="352" spans="3:8">
      <c r="C352" s="3"/>
      <c r="D352" s="3"/>
      <c r="E352" s="3"/>
      <c r="F352" s="3"/>
      <c r="G352" s="3"/>
      <c r="H352" s="3"/>
    </row>
    <row r="353" spans="3:8">
      <c r="C353" s="3"/>
      <c r="D353" s="3"/>
      <c r="E353" s="3"/>
      <c r="F353" s="3"/>
      <c r="G353" s="3"/>
      <c r="H353" s="3"/>
    </row>
    <row r="354" spans="3:8">
      <c r="C354" s="3"/>
      <c r="D354" s="3"/>
      <c r="E354" s="3"/>
      <c r="F354" s="3"/>
      <c r="G354" s="3"/>
      <c r="H354" s="3"/>
    </row>
    <row r="355" spans="3:8">
      <c r="C355" s="3"/>
      <c r="D355" s="3"/>
      <c r="E355" s="3"/>
      <c r="F355" s="3"/>
      <c r="G355" s="3"/>
      <c r="H355" s="3"/>
    </row>
    <row r="356" spans="3:8">
      <c r="C356" s="3"/>
      <c r="D356" s="3"/>
      <c r="E356" s="3"/>
      <c r="F356" s="3"/>
      <c r="G356" s="3"/>
      <c r="H356" s="3"/>
    </row>
    <row r="357" spans="3:8">
      <c r="C357" s="3"/>
      <c r="D357" s="3"/>
      <c r="E357" s="3"/>
      <c r="F357" s="3"/>
      <c r="G357" s="3"/>
      <c r="H357" s="3"/>
    </row>
    <row r="358" spans="3:8">
      <c r="C358" s="3"/>
      <c r="D358" s="3"/>
      <c r="E358" s="3"/>
      <c r="F358" s="3"/>
      <c r="G358" s="3"/>
      <c r="H358" s="3"/>
    </row>
    <row r="359" spans="3:8">
      <c r="C359" s="3"/>
      <c r="D359" s="3"/>
      <c r="E359" s="3"/>
      <c r="F359" s="3"/>
      <c r="G359" s="3"/>
      <c r="H359" s="3"/>
    </row>
    <row r="360" spans="3:8">
      <c r="C360" s="3"/>
      <c r="D360" s="3"/>
      <c r="E360" s="3"/>
      <c r="F360" s="3"/>
      <c r="G360" s="3"/>
      <c r="H360" s="3"/>
    </row>
    <row r="361" spans="3:8">
      <c r="C361" s="3"/>
      <c r="D361" s="3"/>
      <c r="E361" s="3"/>
      <c r="F361" s="3"/>
      <c r="G361" s="3"/>
      <c r="H361" s="3"/>
    </row>
    <row r="362" spans="3:8">
      <c r="C362" s="3"/>
      <c r="D362" s="3"/>
      <c r="E362" s="3"/>
      <c r="F362" s="3"/>
      <c r="G362" s="3"/>
      <c r="H362" s="3"/>
    </row>
    <row r="363" spans="3:8">
      <c r="C363" s="3"/>
      <c r="D363" s="3"/>
      <c r="E363" s="3"/>
      <c r="F363" s="3"/>
      <c r="G363" s="3"/>
      <c r="H363" s="3"/>
    </row>
    <row r="364" spans="3:8">
      <c r="C364" s="3"/>
      <c r="D364" s="3"/>
      <c r="E364" s="3"/>
      <c r="F364" s="3"/>
      <c r="G364" s="3"/>
      <c r="H364" s="3"/>
    </row>
    <row r="365" spans="3:8">
      <c r="C365" s="3"/>
      <c r="D365" s="3"/>
      <c r="E365" s="3"/>
      <c r="F365" s="3"/>
      <c r="G365" s="3"/>
      <c r="H365" s="3"/>
    </row>
    <row r="366" spans="3:8">
      <c r="C366" s="3"/>
      <c r="D366" s="3"/>
      <c r="E366" s="3"/>
      <c r="F366" s="3"/>
      <c r="G366" s="3"/>
      <c r="H366" s="3"/>
    </row>
    <row r="367" spans="3:8">
      <c r="C367" s="3"/>
      <c r="D367" s="3"/>
      <c r="E367" s="3"/>
      <c r="F367" s="3"/>
      <c r="G367" s="3"/>
      <c r="H367" s="3"/>
    </row>
    <row r="368" spans="3:8">
      <c r="C368" s="3"/>
      <c r="D368" s="3"/>
      <c r="E368" s="3"/>
      <c r="F368" s="3"/>
      <c r="G368" s="3"/>
      <c r="H368" s="3"/>
    </row>
    <row r="369" spans="3:8">
      <c r="C369" s="3"/>
      <c r="D369" s="3"/>
      <c r="E369" s="3"/>
      <c r="F369" s="3"/>
      <c r="G369" s="3"/>
      <c r="H369" s="3"/>
    </row>
    <row r="370" spans="3:8">
      <c r="C370" s="3"/>
      <c r="D370" s="3"/>
      <c r="E370" s="3"/>
      <c r="F370" s="3"/>
      <c r="G370" s="3"/>
      <c r="H370" s="3"/>
    </row>
    <row r="371" spans="3:8">
      <c r="C371" s="3"/>
      <c r="D371" s="3"/>
      <c r="E371" s="3"/>
      <c r="F371" s="3"/>
      <c r="G371" s="3"/>
      <c r="H371" s="3"/>
    </row>
    <row r="372" spans="3:8">
      <c r="C372" s="3"/>
      <c r="D372" s="3"/>
      <c r="E372" s="3"/>
      <c r="F372" s="3"/>
      <c r="G372" s="3"/>
      <c r="H372" s="3"/>
    </row>
    <row r="373" spans="3:8">
      <c r="C373" s="3"/>
      <c r="D373" s="3"/>
      <c r="E373" s="3"/>
      <c r="F373" s="3"/>
      <c r="G373" s="3"/>
      <c r="H373" s="3"/>
    </row>
    <row r="374" spans="3:8">
      <c r="C374" s="3"/>
      <c r="D374" s="3"/>
      <c r="E374" s="3"/>
      <c r="F374" s="3"/>
      <c r="G374" s="3"/>
      <c r="H374" s="3"/>
    </row>
    <row r="375" spans="3:8">
      <c r="C375" s="3"/>
      <c r="D375" s="3"/>
      <c r="E375" s="3"/>
      <c r="F375" s="3"/>
      <c r="G375" s="3"/>
      <c r="H375" s="3"/>
    </row>
    <row r="376" spans="3:8">
      <c r="C376" s="3"/>
      <c r="D376" s="3"/>
      <c r="E376" s="3"/>
      <c r="F376" s="3"/>
      <c r="G376" s="3"/>
      <c r="H376" s="3"/>
    </row>
    <row r="377" spans="3:8">
      <c r="C377" s="3"/>
      <c r="D377" s="3"/>
      <c r="E377" s="3"/>
      <c r="F377" s="3"/>
      <c r="G377" s="3"/>
      <c r="H377" s="3"/>
    </row>
    <row r="378" spans="3:8">
      <c r="C378" s="3"/>
      <c r="D378" s="3"/>
      <c r="E378" s="3"/>
      <c r="F378" s="3"/>
      <c r="G378" s="3"/>
      <c r="H378" s="3"/>
    </row>
    <row r="379" spans="3:8">
      <c r="C379" s="3"/>
      <c r="D379" s="3"/>
      <c r="E379" s="3"/>
      <c r="F379" s="3"/>
      <c r="G379" s="3"/>
      <c r="H379" s="3"/>
    </row>
    <row r="380" spans="3:8">
      <c r="C380" s="3"/>
      <c r="D380" s="3"/>
      <c r="E380" s="3"/>
      <c r="F380" s="3"/>
      <c r="G380" s="3"/>
      <c r="H380" s="3"/>
    </row>
    <row r="381" spans="3:8">
      <c r="C381" s="3"/>
      <c r="D381" s="3"/>
      <c r="E381" s="3"/>
      <c r="F381" s="3"/>
      <c r="G381" s="3"/>
      <c r="H381" s="3"/>
    </row>
    <row r="382" spans="3:8">
      <c r="C382" s="3"/>
      <c r="D382" s="3"/>
      <c r="E382" s="3"/>
      <c r="F382" s="3"/>
      <c r="G382" s="3"/>
      <c r="H382" s="3"/>
    </row>
    <row r="383" spans="3:8">
      <c r="C383" s="3"/>
      <c r="D383" s="3"/>
      <c r="E383" s="3"/>
      <c r="F383" s="3"/>
      <c r="G383" s="3"/>
      <c r="H383" s="3"/>
    </row>
    <row r="384" spans="3:8">
      <c r="C384" s="3"/>
      <c r="D384" s="3"/>
      <c r="E384" s="3"/>
      <c r="F384" s="3"/>
      <c r="G384" s="3"/>
      <c r="H384" s="3"/>
    </row>
    <row r="385" spans="3:8">
      <c r="C385" s="3"/>
      <c r="D385" s="3"/>
      <c r="E385" s="3"/>
      <c r="F385" s="3"/>
      <c r="G385" s="3"/>
      <c r="H385" s="3"/>
    </row>
    <row r="386" spans="3:8">
      <c r="C386" s="3"/>
      <c r="D386" s="3"/>
      <c r="E386" s="3"/>
      <c r="F386" s="3"/>
      <c r="G386" s="3"/>
      <c r="H386" s="3"/>
    </row>
    <row r="387" spans="3:8">
      <c r="C387" s="3"/>
      <c r="D387" s="3"/>
      <c r="E387" s="3"/>
      <c r="F387" s="3"/>
      <c r="G387" s="3"/>
      <c r="H387" s="3"/>
    </row>
    <row r="388" spans="3:8">
      <c r="C388" s="3"/>
      <c r="D388" s="3"/>
      <c r="E388" s="3"/>
      <c r="F388" s="3"/>
      <c r="G388" s="3"/>
      <c r="H388" s="3"/>
    </row>
    <row r="389" spans="3:8">
      <c r="C389" s="3"/>
      <c r="D389" s="3"/>
      <c r="E389" s="3"/>
      <c r="F389" s="3"/>
      <c r="G389" s="3"/>
      <c r="H389" s="3"/>
    </row>
    <row r="390" spans="3:8">
      <c r="C390" s="3"/>
      <c r="D390" s="3"/>
      <c r="E390" s="3"/>
      <c r="F390" s="3"/>
      <c r="G390" s="3"/>
      <c r="H390" s="3"/>
    </row>
    <row r="391" spans="3:8">
      <c r="C391" s="3"/>
      <c r="D391" s="3"/>
      <c r="E391" s="3"/>
      <c r="F391" s="3"/>
      <c r="G391" s="3"/>
      <c r="H391" s="3"/>
    </row>
    <row r="392" spans="3:8">
      <c r="C392" s="3"/>
      <c r="D392" s="3"/>
      <c r="E392" s="3"/>
      <c r="F392" s="3"/>
      <c r="G392" s="3"/>
      <c r="H392" s="3"/>
    </row>
    <row r="393" spans="3:8">
      <c r="C393" s="3"/>
      <c r="D393" s="3"/>
      <c r="E393" s="3"/>
      <c r="F393" s="3"/>
      <c r="G393" s="3"/>
      <c r="H393" s="3"/>
    </row>
    <row r="394" spans="3:8">
      <c r="C394" s="3"/>
      <c r="D394" s="3"/>
      <c r="E394" s="3"/>
      <c r="F394" s="3"/>
      <c r="G394" s="3"/>
      <c r="H394" s="3"/>
    </row>
    <row r="395" spans="3:8">
      <c r="C395" s="3"/>
      <c r="D395" s="3"/>
      <c r="E395" s="3"/>
      <c r="F395" s="3"/>
      <c r="G395" s="3"/>
      <c r="H395" s="3"/>
    </row>
    <row r="396" spans="3:8">
      <c r="C396" s="3"/>
      <c r="D396" s="3"/>
      <c r="E396" s="3"/>
      <c r="F396" s="3"/>
      <c r="G396" s="3"/>
      <c r="H396" s="3"/>
    </row>
    <row r="397" spans="3:8">
      <c r="C397" s="3"/>
      <c r="D397" s="3"/>
      <c r="E397" s="3"/>
      <c r="F397" s="3"/>
      <c r="G397" s="3"/>
      <c r="H397" s="3"/>
    </row>
    <row r="398" spans="3:8">
      <c r="C398" s="3"/>
      <c r="D398" s="3"/>
      <c r="E398" s="3"/>
      <c r="F398" s="3"/>
      <c r="G398" s="3"/>
      <c r="H398" s="3"/>
    </row>
    <row r="399" spans="3:8">
      <c r="C399" s="3"/>
      <c r="D399" s="3"/>
      <c r="E399" s="3"/>
      <c r="F399" s="3"/>
      <c r="G399" s="3"/>
      <c r="H399" s="3"/>
    </row>
    <row r="400" spans="3:8">
      <c r="C400" s="3"/>
      <c r="D400" s="3"/>
      <c r="E400" s="3"/>
      <c r="F400" s="3"/>
      <c r="G400" s="3"/>
      <c r="H400" s="3"/>
    </row>
    <row r="401" spans="3:8">
      <c r="C401" s="3"/>
      <c r="D401" s="3"/>
      <c r="E401" s="3"/>
      <c r="F401" s="3"/>
      <c r="G401" s="3"/>
      <c r="H401" s="3"/>
    </row>
    <row r="402" spans="3:8">
      <c r="C402" s="3"/>
      <c r="D402" s="3"/>
      <c r="E402" s="3"/>
      <c r="F402" s="3"/>
      <c r="G402" s="3"/>
      <c r="H402" s="3"/>
    </row>
    <row r="403" spans="3:8">
      <c r="C403" s="3"/>
      <c r="D403" s="3"/>
      <c r="E403" s="3"/>
      <c r="F403" s="3"/>
      <c r="G403" s="3"/>
      <c r="H403" s="3"/>
    </row>
    <row r="404" spans="3:8">
      <c r="C404" s="3"/>
      <c r="D404" s="3"/>
      <c r="E404" s="3"/>
      <c r="F404" s="3"/>
      <c r="G404" s="3"/>
      <c r="H404" s="3"/>
    </row>
    <row r="405" spans="3:8">
      <c r="C405" s="3"/>
      <c r="D405" s="3"/>
      <c r="E405" s="3"/>
      <c r="F405" s="3"/>
      <c r="G405" s="3"/>
      <c r="H405" s="3"/>
    </row>
    <row r="406" spans="3:8">
      <c r="C406" s="3"/>
      <c r="D406" s="3"/>
      <c r="E406" s="3"/>
      <c r="F406" s="3"/>
      <c r="G406" s="3"/>
      <c r="H406" s="3"/>
    </row>
    <row r="407" spans="3:8">
      <c r="C407" s="3"/>
      <c r="D407" s="3"/>
      <c r="E407" s="3"/>
      <c r="F407" s="3"/>
      <c r="G407" s="3"/>
      <c r="H407" s="3"/>
    </row>
    <row r="408" spans="3:8">
      <c r="C408" s="3"/>
      <c r="D408" s="3"/>
      <c r="E408" s="3"/>
      <c r="F408" s="3"/>
      <c r="G408" s="3"/>
      <c r="H408" s="3"/>
    </row>
    <row r="409" spans="3:8">
      <c r="C409" s="3"/>
      <c r="D409" s="3"/>
      <c r="E409" s="3"/>
      <c r="F409" s="3"/>
      <c r="G409" s="3"/>
      <c r="H409" s="3"/>
    </row>
    <row r="410" spans="3:8">
      <c r="C410" s="3"/>
      <c r="D410" s="3"/>
      <c r="E410" s="3"/>
      <c r="F410" s="3"/>
      <c r="G410" s="3"/>
      <c r="H410" s="3"/>
    </row>
    <row r="411" spans="3:8">
      <c r="C411" s="3"/>
      <c r="D411" s="3"/>
      <c r="E411" s="3"/>
      <c r="F411" s="3"/>
      <c r="G411" s="3"/>
      <c r="H411" s="3"/>
    </row>
    <row r="412" spans="3:8">
      <c r="C412" s="3"/>
      <c r="D412" s="3"/>
      <c r="E412" s="3"/>
      <c r="F412" s="3"/>
      <c r="G412" s="3"/>
      <c r="H412" s="3"/>
    </row>
    <row r="413" spans="3:8">
      <c r="C413" s="3"/>
      <c r="D413" s="3"/>
      <c r="E413" s="3"/>
      <c r="F413" s="3"/>
      <c r="G413" s="3"/>
      <c r="H413" s="3"/>
    </row>
    <row r="414" spans="3:8">
      <c r="C414" s="3"/>
      <c r="D414" s="3"/>
      <c r="E414" s="3"/>
      <c r="F414" s="3"/>
      <c r="G414" s="3"/>
      <c r="H414" s="3"/>
    </row>
    <row r="415" spans="3:8">
      <c r="C415" s="3"/>
      <c r="D415" s="3"/>
      <c r="E415" s="3"/>
      <c r="F415" s="3"/>
      <c r="G415" s="3"/>
      <c r="H415" s="3"/>
    </row>
    <row r="416" spans="3:8">
      <c r="C416" s="3"/>
      <c r="D416" s="3"/>
      <c r="E416" s="3"/>
      <c r="F416" s="3"/>
      <c r="G416" s="3"/>
      <c r="H416" s="3"/>
    </row>
    <row r="417" spans="3:8">
      <c r="C417" s="3"/>
      <c r="D417" s="3"/>
      <c r="E417" s="3"/>
      <c r="F417" s="3"/>
      <c r="G417" s="3"/>
      <c r="H417" s="3"/>
    </row>
    <row r="418" spans="3:8">
      <c r="C418" s="3"/>
      <c r="D418" s="3"/>
      <c r="E418" s="3"/>
      <c r="F418" s="3"/>
      <c r="G418" s="3"/>
      <c r="H418" s="3"/>
    </row>
    <row r="419" spans="3:8">
      <c r="C419" s="3"/>
      <c r="D419" s="3"/>
      <c r="E419" s="3"/>
      <c r="F419" s="3"/>
      <c r="G419" s="3"/>
      <c r="H419" s="3"/>
    </row>
    <row r="420" spans="3:8">
      <c r="C420" s="3"/>
      <c r="D420" s="3"/>
      <c r="E420" s="3"/>
      <c r="F420" s="3"/>
      <c r="G420" s="3"/>
      <c r="H420" s="3"/>
    </row>
    <row r="421" spans="3:8">
      <c r="C421" s="3"/>
      <c r="D421" s="3"/>
      <c r="E421" s="3"/>
      <c r="F421" s="3"/>
      <c r="G421" s="3"/>
      <c r="H421" s="3"/>
    </row>
    <row r="422" spans="3:8">
      <c r="C422" s="3"/>
      <c r="D422" s="3"/>
      <c r="E422" s="3"/>
      <c r="F422" s="3"/>
      <c r="G422" s="3"/>
      <c r="H422" s="3"/>
    </row>
    <row r="423" spans="3:8">
      <c r="C423" s="3"/>
      <c r="D423" s="3"/>
      <c r="E423" s="3"/>
      <c r="F423" s="3"/>
      <c r="G423" s="3"/>
      <c r="H423" s="3"/>
    </row>
    <row r="424" spans="3:8">
      <c r="C424" s="3"/>
      <c r="D424" s="3"/>
      <c r="E424" s="3"/>
      <c r="F424" s="3"/>
      <c r="G424" s="3"/>
      <c r="H424" s="3"/>
    </row>
    <row r="425" spans="3:8">
      <c r="C425" s="3"/>
      <c r="D425" s="3"/>
      <c r="E425" s="3"/>
      <c r="F425" s="3"/>
      <c r="G425" s="3"/>
      <c r="H425" s="3"/>
    </row>
    <row r="426" spans="3:8">
      <c r="C426" s="3"/>
      <c r="D426" s="3"/>
      <c r="E426" s="3"/>
      <c r="F426" s="3"/>
      <c r="G426" s="3"/>
      <c r="H426" s="3"/>
    </row>
    <row r="427" spans="3:8">
      <c r="C427" s="3"/>
      <c r="D427" s="3"/>
      <c r="E427" s="3"/>
      <c r="F427" s="3"/>
      <c r="G427" s="3"/>
      <c r="H427" s="3"/>
    </row>
    <row r="428" spans="3:8">
      <c r="C428" s="3"/>
      <c r="D428" s="3"/>
      <c r="E428" s="3"/>
      <c r="F428" s="3"/>
      <c r="G428" s="3"/>
      <c r="H428" s="3"/>
    </row>
    <row r="429" spans="3:8">
      <c r="C429" s="3"/>
      <c r="D429" s="3"/>
      <c r="E429" s="3"/>
      <c r="F429" s="3"/>
      <c r="G429" s="3"/>
      <c r="H429" s="3"/>
    </row>
    <row r="430" spans="3:8">
      <c r="C430" s="3"/>
      <c r="D430" s="3"/>
      <c r="E430" s="3"/>
      <c r="F430" s="3"/>
      <c r="G430" s="3"/>
      <c r="H430" s="3"/>
    </row>
    <row r="431" spans="3:8">
      <c r="C431" s="3"/>
      <c r="D431" s="3"/>
      <c r="E431" s="3"/>
      <c r="F431" s="3"/>
      <c r="G431" s="3"/>
      <c r="H431" s="3"/>
    </row>
    <row r="432" spans="3:8">
      <c r="C432" s="3"/>
      <c r="D432" s="3"/>
      <c r="E432" s="3"/>
      <c r="F432" s="3"/>
      <c r="G432" s="3"/>
      <c r="H432" s="3"/>
    </row>
    <row r="433" spans="3:8">
      <c r="C433" s="3"/>
      <c r="D433" s="3"/>
      <c r="E433" s="3"/>
      <c r="F433" s="3"/>
      <c r="G433" s="3"/>
      <c r="H433" s="3"/>
    </row>
    <row r="434" spans="3:8">
      <c r="C434" s="3"/>
      <c r="D434" s="3"/>
      <c r="E434" s="3"/>
      <c r="F434" s="3"/>
      <c r="G434" s="3"/>
      <c r="H434" s="3"/>
    </row>
    <row r="435" spans="3:8">
      <c r="C435" s="3"/>
      <c r="D435" s="3"/>
      <c r="E435" s="3"/>
      <c r="F435" s="3"/>
      <c r="G435" s="3"/>
      <c r="H435" s="3"/>
    </row>
    <row r="436" spans="3:8">
      <c r="C436" s="3"/>
      <c r="D436" s="3"/>
      <c r="E436" s="3"/>
      <c r="F436" s="3"/>
      <c r="G436" s="3"/>
      <c r="H436" s="3"/>
    </row>
    <row r="437" spans="3:8">
      <c r="C437" s="3"/>
      <c r="D437" s="3"/>
      <c r="E437" s="3"/>
      <c r="F437" s="3"/>
      <c r="G437" s="3"/>
      <c r="H437" s="3"/>
    </row>
    <row r="438" spans="3:8">
      <c r="C438" s="3"/>
      <c r="D438" s="3"/>
      <c r="E438" s="3"/>
      <c r="F438" s="3"/>
      <c r="G438" s="3"/>
      <c r="H438" s="3"/>
    </row>
    <row r="439" spans="3:8">
      <c r="C439" s="3"/>
      <c r="D439" s="3"/>
      <c r="E439" s="3"/>
      <c r="F439" s="3"/>
      <c r="G439" s="3"/>
      <c r="H439" s="3"/>
    </row>
    <row r="440" spans="3:8">
      <c r="C440" s="3"/>
      <c r="D440" s="3"/>
      <c r="E440" s="3"/>
      <c r="F440" s="3"/>
      <c r="G440" s="3"/>
      <c r="H440" s="3"/>
    </row>
    <row r="441" spans="3:8">
      <c r="C441" s="3"/>
      <c r="D441" s="3"/>
      <c r="E441" s="3"/>
      <c r="F441" s="3"/>
      <c r="G441" s="3"/>
      <c r="H441" s="3"/>
    </row>
    <row r="442" spans="3:8">
      <c r="C442" s="3"/>
      <c r="D442" s="3"/>
      <c r="E442" s="3"/>
      <c r="F442" s="3"/>
      <c r="G442" s="3"/>
      <c r="H442" s="3"/>
    </row>
    <row r="443" spans="3:8">
      <c r="C443" s="3"/>
      <c r="D443" s="3"/>
      <c r="E443" s="3"/>
      <c r="F443" s="3"/>
      <c r="G443" s="3"/>
      <c r="H443" s="3"/>
    </row>
    <row r="444" spans="3:8">
      <c r="C444" s="3"/>
      <c r="D444" s="3"/>
      <c r="E444" s="3"/>
      <c r="F444" s="3"/>
      <c r="G444" s="3"/>
      <c r="H444" s="3"/>
    </row>
    <row r="445" spans="3:8">
      <c r="C445" s="3"/>
      <c r="D445" s="3"/>
      <c r="E445" s="3"/>
      <c r="F445" s="3"/>
      <c r="G445" s="3"/>
      <c r="H445" s="3"/>
    </row>
    <row r="446" spans="3:8">
      <c r="C446" s="3"/>
      <c r="D446" s="3"/>
      <c r="E446" s="3"/>
      <c r="F446" s="3"/>
      <c r="G446" s="3"/>
      <c r="H446" s="3"/>
    </row>
    <row r="447" spans="3:8">
      <c r="C447" s="3"/>
      <c r="D447" s="3"/>
      <c r="E447" s="3"/>
      <c r="F447" s="3"/>
      <c r="G447" s="3"/>
      <c r="H447" s="3"/>
    </row>
    <row r="448" spans="3:8">
      <c r="C448" s="3"/>
      <c r="D448" s="3"/>
      <c r="E448" s="3"/>
      <c r="F448" s="3"/>
      <c r="G448" s="3"/>
      <c r="H448" s="3"/>
    </row>
    <row r="449" spans="3:8">
      <c r="C449" s="3"/>
      <c r="D449" s="3"/>
      <c r="E449" s="3"/>
      <c r="F449" s="3"/>
      <c r="G449" s="3"/>
      <c r="H449" s="3"/>
    </row>
    <row r="450" spans="3:8">
      <c r="C450" s="3"/>
      <c r="D450" s="3"/>
      <c r="E450" s="3"/>
      <c r="F450" s="3"/>
      <c r="G450" s="3"/>
      <c r="H450" s="3"/>
    </row>
    <row r="451" spans="3:8">
      <c r="C451" s="3"/>
      <c r="D451" s="3"/>
      <c r="E451" s="3"/>
      <c r="F451" s="3"/>
      <c r="G451" s="3"/>
      <c r="H451" s="3"/>
    </row>
    <row r="452" spans="3:8">
      <c r="C452" s="3"/>
      <c r="D452" s="3"/>
      <c r="E452" s="3"/>
      <c r="F452" s="3"/>
      <c r="G452" s="3"/>
      <c r="H452" s="3"/>
    </row>
    <row r="453" spans="3:8">
      <c r="C453" s="3"/>
      <c r="D453" s="3"/>
      <c r="E453" s="3"/>
      <c r="F453" s="3"/>
      <c r="G453" s="3"/>
      <c r="H453" s="3"/>
    </row>
    <row r="454" spans="3:8">
      <c r="C454" s="3"/>
      <c r="D454" s="3"/>
      <c r="E454" s="3"/>
      <c r="F454" s="3"/>
      <c r="G454" s="3"/>
      <c r="H454" s="3"/>
    </row>
    <row r="455" spans="3:8">
      <c r="C455" s="3"/>
      <c r="D455" s="3"/>
      <c r="E455" s="3"/>
      <c r="F455" s="3"/>
      <c r="G455" s="3"/>
      <c r="H455" s="3"/>
    </row>
    <row r="456" spans="3:8">
      <c r="C456" s="3"/>
      <c r="D456" s="3"/>
      <c r="E456" s="3"/>
      <c r="F456" s="3"/>
      <c r="G456" s="3"/>
      <c r="H456" s="3"/>
    </row>
    <row r="457" spans="3:8">
      <c r="C457" s="3"/>
      <c r="D457" s="3"/>
      <c r="E457" s="3"/>
      <c r="F457" s="3"/>
      <c r="G457" s="3"/>
      <c r="H457" s="3"/>
    </row>
    <row r="458" spans="3:8">
      <c r="C458" s="3"/>
      <c r="D458" s="3"/>
      <c r="E458" s="3"/>
      <c r="F458" s="3"/>
      <c r="G458" s="3"/>
      <c r="H458" s="3"/>
    </row>
    <row r="459" spans="3:8">
      <c r="C459" s="3"/>
      <c r="D459" s="3"/>
      <c r="E459" s="3"/>
      <c r="F459" s="3"/>
      <c r="G459" s="3"/>
      <c r="H459" s="3"/>
    </row>
    <row r="460" spans="3:8">
      <c r="C460" s="3"/>
      <c r="D460" s="3"/>
      <c r="E460" s="3"/>
      <c r="F460" s="3"/>
      <c r="G460" s="3"/>
      <c r="H460" s="3"/>
    </row>
    <row r="461" spans="3:8">
      <c r="C461" s="3"/>
      <c r="D461" s="3"/>
      <c r="E461" s="3"/>
      <c r="F461" s="3"/>
      <c r="G461" s="3"/>
      <c r="H461" s="3"/>
    </row>
    <row r="462" spans="3:8">
      <c r="C462" s="3"/>
      <c r="D462" s="3"/>
      <c r="E462" s="3"/>
      <c r="F462" s="3"/>
      <c r="G462" s="3"/>
      <c r="H462" s="3"/>
    </row>
    <row r="463" spans="3:8">
      <c r="C463" s="3"/>
      <c r="D463" s="3"/>
      <c r="E463" s="3"/>
      <c r="F463" s="3"/>
      <c r="G463" s="3"/>
      <c r="H463" s="3"/>
    </row>
    <row r="464" spans="3:8">
      <c r="C464" s="3"/>
      <c r="D464" s="3"/>
      <c r="E464" s="3"/>
      <c r="F464" s="3"/>
      <c r="G464" s="3"/>
      <c r="H464" s="3"/>
    </row>
    <row r="465" spans="3:8">
      <c r="C465" s="3"/>
      <c r="D465" s="3"/>
      <c r="E465" s="3"/>
      <c r="F465" s="3"/>
      <c r="G465" s="3"/>
      <c r="H465" s="3"/>
    </row>
    <row r="466" spans="3:8">
      <c r="C466" s="3"/>
      <c r="D466" s="3"/>
      <c r="E466" s="3"/>
      <c r="F466" s="3"/>
      <c r="G466" s="3"/>
      <c r="H466" s="3"/>
    </row>
    <row r="467" spans="3:8">
      <c r="C467" s="3"/>
      <c r="D467" s="3"/>
      <c r="E467" s="3"/>
      <c r="F467" s="3"/>
      <c r="G467" s="3"/>
      <c r="H467" s="3"/>
    </row>
    <row r="468" spans="3:8">
      <c r="C468" s="3"/>
      <c r="D468" s="3"/>
      <c r="E468" s="3"/>
      <c r="F468" s="3"/>
      <c r="G468" s="3"/>
      <c r="H468" s="3"/>
    </row>
    <row r="469" spans="3:8">
      <c r="C469" s="3"/>
      <c r="D469" s="3"/>
      <c r="E469" s="3"/>
      <c r="F469" s="3"/>
      <c r="G469" s="3"/>
      <c r="H469" s="3"/>
    </row>
    <row r="470" spans="3:8">
      <c r="C470" s="3"/>
      <c r="D470" s="3"/>
      <c r="E470" s="3"/>
      <c r="F470" s="3"/>
      <c r="G470" s="3"/>
      <c r="H470" s="3"/>
    </row>
    <row r="471" spans="3:8">
      <c r="C471" s="3"/>
      <c r="D471" s="3"/>
      <c r="E471" s="3"/>
      <c r="F471" s="3"/>
      <c r="G471" s="3"/>
      <c r="H471" s="3"/>
    </row>
    <row r="472" spans="3:8">
      <c r="C472" s="3"/>
      <c r="D472" s="3"/>
      <c r="E472" s="3"/>
      <c r="F472" s="3"/>
      <c r="G472" s="3"/>
      <c r="H472" s="3"/>
    </row>
    <row r="473" spans="3:8">
      <c r="C473" s="3"/>
      <c r="D473" s="3"/>
      <c r="E473" s="3"/>
      <c r="F473" s="3"/>
      <c r="G473" s="3"/>
      <c r="H473" s="3"/>
    </row>
    <row r="474" spans="3:8">
      <c r="C474" s="3"/>
      <c r="D474" s="3"/>
      <c r="E474" s="3"/>
      <c r="F474" s="3"/>
      <c r="G474" s="3"/>
      <c r="H474" s="3"/>
    </row>
    <row r="475" spans="3:8">
      <c r="C475" s="3"/>
      <c r="D475" s="3"/>
      <c r="E475" s="3"/>
      <c r="F475" s="3"/>
      <c r="G475" s="3"/>
      <c r="H475" s="3"/>
    </row>
    <row r="476" spans="3:8">
      <c r="C476" s="3"/>
      <c r="D476" s="3"/>
      <c r="E476" s="3"/>
      <c r="F476" s="3"/>
      <c r="G476" s="3"/>
      <c r="H476" s="3"/>
    </row>
    <row r="477" spans="3:8">
      <c r="C477" s="3"/>
      <c r="D477" s="3"/>
      <c r="E477" s="3"/>
      <c r="F477" s="3"/>
      <c r="G477" s="3"/>
      <c r="H477" s="3"/>
    </row>
    <row r="478" spans="3:8">
      <c r="C478" s="3"/>
      <c r="D478" s="3"/>
      <c r="E478" s="3"/>
      <c r="F478" s="3"/>
      <c r="G478" s="3"/>
      <c r="H478" s="3"/>
    </row>
    <row r="479" spans="3:8">
      <c r="C479" s="3"/>
      <c r="D479" s="3"/>
      <c r="E479" s="3"/>
      <c r="F479" s="3"/>
      <c r="G479" s="3"/>
      <c r="H479" s="3"/>
    </row>
    <row r="480" spans="3:8">
      <c r="C480" s="3"/>
      <c r="D480" s="3"/>
      <c r="E480" s="3"/>
      <c r="F480" s="3"/>
      <c r="G480" s="3"/>
      <c r="H480" s="3"/>
    </row>
    <row r="481" spans="3:8">
      <c r="C481" s="3"/>
      <c r="D481" s="3"/>
      <c r="E481" s="3"/>
      <c r="F481" s="3"/>
      <c r="G481" s="3"/>
      <c r="H481" s="3"/>
    </row>
    <row r="482" spans="3:8">
      <c r="C482" s="3"/>
      <c r="D482" s="3"/>
      <c r="E482" s="3"/>
      <c r="F482" s="3"/>
      <c r="G482" s="3"/>
      <c r="H482" s="3"/>
    </row>
    <row r="483" spans="3:8">
      <c r="C483" s="3"/>
      <c r="D483" s="3"/>
      <c r="E483" s="3"/>
      <c r="F483" s="3"/>
      <c r="G483" s="3"/>
      <c r="H483" s="3"/>
    </row>
    <row r="484" spans="3:8">
      <c r="C484" s="3"/>
      <c r="D484" s="3"/>
      <c r="E484" s="3"/>
      <c r="F484" s="3"/>
      <c r="G484" s="3"/>
      <c r="H484" s="3"/>
    </row>
    <row r="485" spans="3:8">
      <c r="C485" s="3"/>
      <c r="D485" s="3"/>
      <c r="E485" s="3"/>
      <c r="F485" s="3"/>
      <c r="G485" s="3"/>
      <c r="H485" s="3"/>
    </row>
    <row r="486" spans="3:8">
      <c r="C486" s="3"/>
      <c r="D486" s="3"/>
      <c r="E486" s="3"/>
      <c r="F486" s="3"/>
      <c r="G486" s="3"/>
      <c r="H486" s="3"/>
    </row>
    <row r="487" spans="3:8">
      <c r="C487" s="3"/>
      <c r="D487" s="3"/>
      <c r="E487" s="3"/>
      <c r="F487" s="3"/>
      <c r="G487" s="3"/>
      <c r="H487" s="3"/>
    </row>
    <row r="488" spans="3:8">
      <c r="C488" s="3"/>
      <c r="D488" s="3"/>
      <c r="E488" s="3"/>
      <c r="F488" s="3"/>
      <c r="G488" s="3"/>
      <c r="H488" s="3"/>
    </row>
    <row r="489" spans="3:8">
      <c r="C489" s="3"/>
      <c r="D489" s="3"/>
      <c r="E489" s="3"/>
      <c r="F489" s="3"/>
      <c r="G489" s="3"/>
      <c r="H489" s="3"/>
    </row>
    <row r="490" spans="3:8">
      <c r="C490" s="3"/>
      <c r="D490" s="3"/>
      <c r="E490" s="3"/>
      <c r="F490" s="3"/>
      <c r="G490" s="3"/>
      <c r="H490" s="3"/>
    </row>
    <row r="491" spans="3:8">
      <c r="C491" s="3"/>
      <c r="D491" s="3"/>
      <c r="E491" s="3"/>
      <c r="F491" s="3"/>
      <c r="G491" s="3"/>
      <c r="H491" s="3"/>
    </row>
    <row r="492" spans="3:8">
      <c r="C492" s="3"/>
      <c r="D492" s="3"/>
      <c r="E492" s="3"/>
      <c r="F492" s="3"/>
      <c r="G492" s="3"/>
      <c r="H492" s="3"/>
    </row>
    <row r="493" spans="3:8">
      <c r="C493" s="3"/>
      <c r="D493" s="3"/>
      <c r="E493" s="3"/>
      <c r="F493" s="3"/>
      <c r="G493" s="3"/>
      <c r="H493" s="3"/>
    </row>
    <row r="494" spans="3:8">
      <c r="C494" s="3"/>
      <c r="D494" s="3"/>
      <c r="E494" s="3"/>
      <c r="F494" s="3"/>
      <c r="G494" s="3"/>
      <c r="H494" s="3"/>
    </row>
    <row r="495" spans="3:8">
      <c r="C495" s="3"/>
      <c r="D495" s="3"/>
      <c r="E495" s="3"/>
      <c r="F495" s="3"/>
      <c r="G495" s="3"/>
      <c r="H495" s="3"/>
    </row>
    <row r="496" spans="3:8">
      <c r="C496" s="3"/>
      <c r="D496" s="3"/>
      <c r="E496" s="3"/>
      <c r="F496" s="3"/>
      <c r="G496" s="3"/>
      <c r="H496" s="3"/>
    </row>
    <row r="497" spans="3:8">
      <c r="C497" s="3"/>
      <c r="D497" s="3"/>
      <c r="E497" s="3"/>
      <c r="F497" s="3"/>
      <c r="G497" s="3"/>
      <c r="H497" s="3"/>
    </row>
    <row r="498" spans="3:8">
      <c r="C498" s="3"/>
      <c r="D498" s="3"/>
      <c r="E498" s="3"/>
      <c r="F498" s="3"/>
      <c r="G498" s="3"/>
      <c r="H498" s="3"/>
    </row>
    <row r="499" spans="3:8">
      <c r="C499" s="3"/>
      <c r="D499" s="3"/>
      <c r="E499" s="3"/>
      <c r="F499" s="3"/>
      <c r="G499" s="3"/>
      <c r="H499" s="3"/>
    </row>
    <row r="500" spans="3:8">
      <c r="C500" s="3"/>
      <c r="D500" s="3"/>
      <c r="E500" s="3"/>
      <c r="F500" s="3"/>
      <c r="G500" s="3"/>
      <c r="H500" s="3"/>
    </row>
    <row r="501" spans="3:8">
      <c r="C501" s="3"/>
      <c r="D501" s="3"/>
      <c r="E501" s="3"/>
      <c r="F501" s="3"/>
      <c r="G501" s="3"/>
      <c r="H501" s="3"/>
    </row>
    <row r="502" spans="3:8">
      <c r="C502" s="3"/>
      <c r="D502" s="3"/>
      <c r="E502" s="3"/>
      <c r="F502" s="3"/>
      <c r="G502" s="3"/>
      <c r="H502" s="3"/>
    </row>
    <row r="503" spans="3:8">
      <c r="C503" s="3"/>
      <c r="D503" s="3"/>
      <c r="E503" s="3"/>
      <c r="F503" s="3"/>
      <c r="G503" s="3"/>
      <c r="H503" s="3"/>
    </row>
    <row r="504" spans="3:8">
      <c r="C504" s="3"/>
      <c r="D504" s="3"/>
      <c r="E504" s="3"/>
      <c r="F504" s="3"/>
      <c r="G504" s="3"/>
      <c r="H504" s="3"/>
    </row>
    <row r="505" spans="3:8">
      <c r="C505" s="3"/>
      <c r="D505" s="3"/>
      <c r="E505" s="3"/>
      <c r="F505" s="3"/>
      <c r="G505" s="3"/>
      <c r="H505" s="3"/>
    </row>
    <row r="506" spans="3:8">
      <c r="C506" s="3"/>
      <c r="D506" s="3"/>
      <c r="E506" s="3"/>
      <c r="F506" s="3"/>
      <c r="G506" s="3"/>
      <c r="H506" s="3"/>
    </row>
    <row r="507" spans="3:8">
      <c r="C507" s="3"/>
      <c r="D507" s="3"/>
      <c r="E507" s="3"/>
      <c r="F507" s="3"/>
      <c r="G507" s="3"/>
      <c r="H507" s="3"/>
    </row>
    <row r="508" spans="3:8">
      <c r="C508" s="3"/>
      <c r="D508" s="3"/>
      <c r="E508" s="3"/>
      <c r="F508" s="3"/>
      <c r="G508" s="3"/>
      <c r="H508" s="3"/>
    </row>
    <row r="509" spans="3:8">
      <c r="C509" s="3"/>
      <c r="D509" s="3"/>
      <c r="E509" s="3"/>
      <c r="F509" s="3"/>
      <c r="G509" s="3"/>
      <c r="H509" s="3"/>
    </row>
    <row r="510" spans="3:8">
      <c r="C510" s="3"/>
      <c r="D510" s="3"/>
      <c r="E510" s="3"/>
      <c r="F510" s="3"/>
      <c r="G510" s="3"/>
      <c r="H510" s="3"/>
    </row>
    <row r="511" spans="3:8">
      <c r="C511" s="3"/>
      <c r="D511" s="3"/>
      <c r="E511" s="3"/>
      <c r="F511" s="3"/>
      <c r="G511" s="3"/>
      <c r="H511" s="3"/>
    </row>
    <row r="512" spans="3:8">
      <c r="C512" s="3"/>
      <c r="D512" s="3"/>
      <c r="E512" s="3"/>
      <c r="F512" s="3"/>
      <c r="G512" s="3"/>
      <c r="H512" s="3"/>
    </row>
    <row r="513" spans="3:8">
      <c r="C513" s="3"/>
      <c r="D513" s="3"/>
      <c r="E513" s="3"/>
      <c r="F513" s="3"/>
      <c r="G513" s="3"/>
      <c r="H513" s="3"/>
    </row>
    <row r="514" spans="3:8">
      <c r="C514" s="3"/>
      <c r="D514" s="3"/>
      <c r="E514" s="3"/>
      <c r="F514" s="3"/>
      <c r="G514" s="3"/>
      <c r="H514" s="3"/>
    </row>
    <row r="515" spans="3:8">
      <c r="C515" s="3"/>
      <c r="D515" s="3"/>
      <c r="E515" s="3"/>
      <c r="F515" s="3"/>
      <c r="G515" s="3"/>
      <c r="H515" s="3"/>
    </row>
    <row r="516" spans="3:8">
      <c r="C516" s="3"/>
      <c r="D516" s="3"/>
      <c r="E516" s="3"/>
      <c r="F516" s="3"/>
      <c r="G516" s="3"/>
      <c r="H516" s="3"/>
    </row>
    <row r="517" spans="3:8">
      <c r="C517" s="3"/>
      <c r="D517" s="3"/>
      <c r="E517" s="3"/>
      <c r="F517" s="3"/>
      <c r="G517" s="3"/>
      <c r="H517" s="3"/>
    </row>
    <row r="518" spans="3:8">
      <c r="C518" s="3"/>
      <c r="D518" s="3"/>
      <c r="E518" s="3"/>
      <c r="F518" s="3"/>
      <c r="G518" s="3"/>
      <c r="H518" s="3"/>
    </row>
    <row r="519" spans="3:8">
      <c r="C519" s="3"/>
      <c r="D519" s="3"/>
      <c r="E519" s="3"/>
      <c r="F519" s="3"/>
      <c r="G519" s="3"/>
      <c r="H519" s="3"/>
    </row>
    <row r="520" spans="3:8">
      <c r="C520" s="3"/>
      <c r="D520" s="3"/>
      <c r="E520" s="3"/>
      <c r="F520" s="3"/>
      <c r="G520" s="3"/>
      <c r="H520" s="3"/>
    </row>
    <row r="521" spans="3:8">
      <c r="C521" s="3"/>
      <c r="D521" s="3"/>
      <c r="E521" s="3"/>
      <c r="F521" s="3"/>
      <c r="G521" s="3"/>
      <c r="H521" s="3"/>
    </row>
    <row r="522" spans="3:8">
      <c r="C522" s="3"/>
      <c r="D522" s="3"/>
      <c r="E522" s="3"/>
      <c r="F522" s="3"/>
      <c r="G522" s="3"/>
      <c r="H522" s="3"/>
    </row>
    <row r="523" spans="3:8">
      <c r="C523" s="3"/>
      <c r="D523" s="3"/>
      <c r="E523" s="3"/>
      <c r="F523" s="3"/>
      <c r="G523" s="3"/>
      <c r="H523" s="3"/>
    </row>
    <row r="524" spans="3:8">
      <c r="C524" s="3"/>
      <c r="D524" s="3"/>
      <c r="E524" s="3"/>
      <c r="F524" s="3"/>
      <c r="G524" s="3"/>
      <c r="H524" s="3"/>
    </row>
    <row r="525" spans="3:8">
      <c r="C525" s="3"/>
      <c r="D525" s="3"/>
      <c r="E525" s="3"/>
      <c r="F525" s="3"/>
      <c r="G525" s="3"/>
      <c r="H525" s="3"/>
    </row>
    <row r="526" spans="3:8">
      <c r="C526" s="3"/>
      <c r="D526" s="3"/>
      <c r="E526" s="3"/>
      <c r="F526" s="3"/>
      <c r="G526" s="3"/>
      <c r="H526" s="3"/>
    </row>
    <row r="527" spans="3:8">
      <c r="C527" s="3"/>
      <c r="D527" s="3"/>
      <c r="E527" s="3"/>
      <c r="F527" s="3"/>
      <c r="G527" s="3"/>
      <c r="H527" s="3"/>
    </row>
    <row r="528" spans="3:8">
      <c r="C528" s="3"/>
      <c r="D528" s="3"/>
      <c r="E528" s="3"/>
      <c r="F528" s="3"/>
      <c r="G528" s="3"/>
      <c r="H528" s="3"/>
    </row>
    <row r="529" spans="3:8">
      <c r="C529" s="3"/>
      <c r="D529" s="3"/>
      <c r="E529" s="3"/>
      <c r="F529" s="3"/>
      <c r="G529" s="3"/>
      <c r="H529" s="3"/>
    </row>
    <row r="530" spans="3:8">
      <c r="C530" s="3"/>
      <c r="D530" s="3"/>
      <c r="E530" s="3"/>
      <c r="F530" s="3"/>
      <c r="G530" s="3"/>
      <c r="H530" s="3"/>
    </row>
    <row r="531" spans="3:8">
      <c r="C531" s="3"/>
      <c r="D531" s="3"/>
      <c r="E531" s="3"/>
      <c r="F531" s="3"/>
      <c r="G531" s="3"/>
      <c r="H531" s="3"/>
    </row>
    <row r="532" spans="3:8">
      <c r="C532" s="3"/>
      <c r="D532" s="3"/>
      <c r="E532" s="3"/>
      <c r="F532" s="3"/>
      <c r="G532" s="3"/>
      <c r="H532" s="3"/>
    </row>
    <row r="533" spans="3:8">
      <c r="C533" s="3"/>
      <c r="D533" s="3"/>
      <c r="E533" s="3"/>
      <c r="F533" s="3"/>
      <c r="G533" s="3"/>
      <c r="H533" s="3"/>
    </row>
    <row r="534" spans="3:8">
      <c r="C534" s="3"/>
      <c r="D534" s="3"/>
      <c r="E534" s="3"/>
      <c r="F534" s="3"/>
      <c r="G534" s="3"/>
      <c r="H534" s="3"/>
    </row>
    <row r="535" spans="3:8">
      <c r="C535" s="3"/>
      <c r="D535" s="3"/>
      <c r="E535" s="3"/>
      <c r="F535" s="3"/>
      <c r="G535" s="3"/>
      <c r="H535" s="3"/>
    </row>
    <row r="536" spans="3:8">
      <c r="C536" s="3"/>
      <c r="D536" s="3"/>
      <c r="E536" s="3"/>
      <c r="F536" s="3"/>
      <c r="G536" s="3"/>
      <c r="H536" s="3"/>
    </row>
    <row r="537" spans="3:8">
      <c r="C537" s="3"/>
      <c r="D537" s="3"/>
      <c r="E537" s="3"/>
      <c r="F537" s="3"/>
      <c r="G537" s="3"/>
      <c r="H537" s="3"/>
    </row>
    <row r="538" spans="3:8">
      <c r="C538" s="3"/>
      <c r="D538" s="3"/>
      <c r="E538" s="3"/>
      <c r="F538" s="3"/>
      <c r="G538" s="3"/>
      <c r="H538" s="3"/>
    </row>
    <row r="539" spans="3:8">
      <c r="C539" s="3"/>
      <c r="D539" s="3"/>
      <c r="E539" s="3"/>
      <c r="F539" s="3"/>
      <c r="G539" s="3"/>
      <c r="H539" s="3"/>
    </row>
    <row r="540" spans="3:8">
      <c r="C540" s="3"/>
      <c r="D540" s="3"/>
      <c r="E540" s="3"/>
      <c r="F540" s="3"/>
      <c r="G540" s="3"/>
      <c r="H540" s="3"/>
    </row>
    <row r="541" spans="3:8">
      <c r="C541" s="3"/>
      <c r="D541" s="3"/>
      <c r="E541" s="3"/>
      <c r="F541" s="3"/>
      <c r="G541" s="3"/>
      <c r="H541" s="3"/>
    </row>
    <row r="542" spans="3:8">
      <c r="C542" s="3"/>
      <c r="D542" s="3"/>
      <c r="E542" s="3"/>
      <c r="F542" s="3"/>
      <c r="G542" s="3"/>
      <c r="H542" s="3"/>
    </row>
    <row r="543" spans="3:8">
      <c r="C543" s="3"/>
      <c r="D543" s="3"/>
      <c r="E543" s="3"/>
      <c r="F543" s="3"/>
      <c r="G543" s="3"/>
      <c r="H543" s="3"/>
    </row>
    <row r="544" spans="3:8">
      <c r="C544" s="3"/>
      <c r="D544" s="3"/>
      <c r="E544" s="3"/>
      <c r="F544" s="3"/>
      <c r="G544" s="3"/>
      <c r="H544" s="3"/>
    </row>
    <row r="545" spans="3:8">
      <c r="C545" s="3"/>
      <c r="D545" s="3"/>
      <c r="E545" s="3"/>
      <c r="F545" s="3"/>
      <c r="G545" s="3"/>
      <c r="H545" s="3"/>
    </row>
    <row r="546" spans="3:8">
      <c r="C546" s="3"/>
      <c r="D546" s="3"/>
      <c r="E546" s="3"/>
      <c r="F546" s="3"/>
      <c r="G546" s="3"/>
      <c r="H546" s="3"/>
    </row>
    <row r="547" spans="3:8">
      <c r="C547" s="3"/>
      <c r="D547" s="3"/>
      <c r="E547" s="3"/>
      <c r="F547" s="3"/>
      <c r="G547" s="3"/>
      <c r="H547" s="3"/>
    </row>
    <row r="548" spans="3:8">
      <c r="C548" s="3"/>
      <c r="D548" s="3"/>
      <c r="E548" s="3"/>
      <c r="F548" s="3"/>
      <c r="G548" s="3"/>
      <c r="H548" s="3"/>
    </row>
    <row r="549" spans="3:8">
      <c r="C549" s="3"/>
      <c r="D549" s="3"/>
      <c r="E549" s="3"/>
      <c r="F549" s="3"/>
      <c r="G549" s="3"/>
      <c r="H549" s="3"/>
    </row>
    <row r="550" spans="3:8">
      <c r="C550" s="3"/>
      <c r="D550" s="3"/>
      <c r="E550" s="3"/>
      <c r="F550" s="3"/>
      <c r="G550" s="3"/>
      <c r="H550" s="3"/>
    </row>
    <row r="551" spans="3:8">
      <c r="C551" s="3"/>
      <c r="D551" s="3"/>
      <c r="E551" s="3"/>
      <c r="F551" s="3"/>
      <c r="G551" s="3"/>
      <c r="H551" s="3"/>
    </row>
    <row r="552" spans="3:8">
      <c r="C552" s="3"/>
      <c r="D552" s="3"/>
      <c r="E552" s="3"/>
      <c r="F552" s="3"/>
      <c r="G552" s="3"/>
      <c r="H552" s="3"/>
    </row>
    <row r="553" spans="3:8">
      <c r="C553" s="3"/>
      <c r="D553" s="3"/>
      <c r="E553" s="3"/>
      <c r="F553" s="3"/>
      <c r="G553" s="3"/>
      <c r="H553" s="3"/>
    </row>
    <row r="554" spans="3:8">
      <c r="C554" s="3"/>
      <c r="D554" s="3"/>
      <c r="E554" s="3"/>
      <c r="F554" s="3"/>
      <c r="G554" s="3"/>
      <c r="H554" s="3"/>
    </row>
    <row r="555" spans="3:8">
      <c r="C555" s="3"/>
      <c r="D555" s="3"/>
      <c r="E555" s="3"/>
      <c r="F555" s="3"/>
      <c r="G555" s="3"/>
      <c r="H555" s="3"/>
    </row>
    <row r="556" spans="3:8">
      <c r="C556" s="3"/>
      <c r="D556" s="3"/>
      <c r="E556" s="3"/>
      <c r="F556" s="3"/>
      <c r="G556" s="3"/>
      <c r="H556" s="3"/>
    </row>
    <row r="557" spans="3:8">
      <c r="C557" s="3"/>
      <c r="D557" s="3"/>
      <c r="E557" s="3"/>
      <c r="F557" s="3"/>
      <c r="G557" s="3"/>
      <c r="H557" s="3"/>
    </row>
    <row r="558" spans="3:8">
      <c r="C558" s="3"/>
      <c r="D558" s="3"/>
      <c r="E558" s="3"/>
      <c r="F558" s="3"/>
      <c r="G558" s="3"/>
      <c r="H558" s="3"/>
    </row>
    <row r="559" spans="3:8">
      <c r="C559" s="3"/>
      <c r="D559" s="3"/>
      <c r="E559" s="3"/>
      <c r="F559" s="3"/>
      <c r="G559" s="3"/>
      <c r="H559" s="3"/>
    </row>
    <row r="560" spans="3:8">
      <c r="C560" s="3"/>
      <c r="D560" s="3"/>
      <c r="E560" s="3"/>
      <c r="F560" s="3"/>
      <c r="G560" s="3"/>
      <c r="H560" s="3"/>
    </row>
    <row r="561" spans="3:8">
      <c r="C561" s="3"/>
      <c r="D561" s="3"/>
      <c r="E561" s="3"/>
      <c r="F561" s="3"/>
      <c r="G561" s="3"/>
      <c r="H561" s="3"/>
    </row>
    <row r="562" spans="3:8">
      <c r="C562" s="3"/>
      <c r="D562" s="3"/>
      <c r="E562" s="3"/>
      <c r="F562" s="3"/>
      <c r="G562" s="3"/>
      <c r="H562" s="3"/>
    </row>
    <row r="563" spans="3:8">
      <c r="C563" s="3"/>
      <c r="D563" s="3"/>
      <c r="E563" s="3"/>
      <c r="F563" s="3"/>
      <c r="G563" s="3"/>
      <c r="H563" s="3"/>
    </row>
    <row r="564" spans="3:8">
      <c r="C564" s="3"/>
      <c r="D564" s="3"/>
      <c r="E564" s="3"/>
      <c r="F564" s="3"/>
      <c r="G564" s="3"/>
      <c r="H564" s="3"/>
    </row>
    <row r="565" spans="3:8">
      <c r="C565" s="3"/>
      <c r="D565" s="3"/>
      <c r="E565" s="3"/>
      <c r="F565" s="3"/>
      <c r="G565" s="3"/>
      <c r="H565" s="3"/>
    </row>
    <row r="566" spans="3:8">
      <c r="C566" s="3"/>
      <c r="D566" s="3"/>
      <c r="E566" s="3"/>
      <c r="F566" s="3"/>
      <c r="G566" s="3"/>
      <c r="H566" s="3"/>
    </row>
    <row r="567" spans="3:8">
      <c r="C567" s="3"/>
      <c r="D567" s="3"/>
      <c r="E567" s="3"/>
      <c r="F567" s="3"/>
      <c r="G567" s="3"/>
      <c r="H567" s="3"/>
    </row>
    <row r="568" spans="3:8">
      <c r="C568" s="3"/>
      <c r="D568" s="3"/>
      <c r="E568" s="3"/>
      <c r="F568" s="3"/>
      <c r="G568" s="3"/>
      <c r="H568" s="3"/>
    </row>
    <row r="569" spans="3:8">
      <c r="C569" s="3"/>
      <c r="D569" s="3"/>
      <c r="E569" s="3"/>
      <c r="F569" s="3"/>
      <c r="G569" s="3"/>
      <c r="H569" s="3"/>
    </row>
    <row r="570" spans="3:8">
      <c r="C570" s="3"/>
      <c r="D570" s="3"/>
      <c r="E570" s="3"/>
      <c r="F570" s="3"/>
      <c r="G570" s="3"/>
      <c r="H570" s="3"/>
    </row>
    <row r="571" spans="3:8">
      <c r="C571" s="3"/>
      <c r="D571" s="3"/>
      <c r="E571" s="3"/>
      <c r="F571" s="3"/>
      <c r="G571" s="3"/>
      <c r="H571" s="3"/>
    </row>
    <row r="572" spans="3:8">
      <c r="C572" s="3"/>
      <c r="D572" s="3"/>
      <c r="E572" s="3"/>
      <c r="F572" s="3"/>
      <c r="G572" s="3"/>
      <c r="H572" s="3"/>
    </row>
    <row r="573" spans="3:8">
      <c r="C573" s="3"/>
      <c r="D573" s="3"/>
      <c r="E573" s="3"/>
      <c r="F573" s="3"/>
      <c r="G573" s="3"/>
      <c r="H573" s="3"/>
    </row>
    <row r="574" spans="3:8">
      <c r="C574" s="3"/>
      <c r="D574" s="3"/>
      <c r="E574" s="3"/>
      <c r="F574" s="3"/>
      <c r="G574" s="3"/>
      <c r="H574" s="3"/>
    </row>
    <row r="575" spans="3:8">
      <c r="C575" s="3"/>
      <c r="D575" s="3"/>
      <c r="E575" s="3"/>
      <c r="F575" s="3"/>
      <c r="G575" s="3"/>
      <c r="H575" s="3"/>
    </row>
    <row r="576" spans="3:8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7 D22:XFD1048576 D18:AF21 AH18:XFD21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CC11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8" width="7.5703125" style="1" customWidth="1"/>
    <col min="19" max="19" width="6.7109375" style="1" customWidth="1"/>
    <col min="20" max="20" width="7.7109375" style="1" customWidth="1"/>
    <col min="21" max="21" width="7.140625" style="1" customWidth="1"/>
    <col min="22" max="22" width="6" style="1" customWidth="1"/>
    <col min="23" max="23" width="7.85546875" style="1" customWidth="1"/>
    <col min="24" max="24" width="8.140625" style="1" customWidth="1"/>
    <col min="25" max="25" width="6.28515625" style="1" customWidth="1"/>
    <col min="26" max="26" width="8" style="1" customWidth="1"/>
    <col min="27" max="27" width="8.7109375" style="1" customWidth="1"/>
    <col min="28" max="28" width="10" style="1" customWidth="1"/>
    <col min="29" max="29" width="9.5703125" style="1" customWidth="1"/>
    <col min="30" max="30" width="6.140625" style="1" customWidth="1"/>
    <col min="31" max="32" width="5.7109375" style="1" customWidth="1"/>
    <col min="33" max="33" width="6.85546875" style="1" customWidth="1"/>
    <col min="34" max="34" width="6.42578125" style="1" customWidth="1"/>
    <col min="35" max="35" width="6.7109375" style="1" customWidth="1"/>
    <col min="36" max="36" width="7.28515625" style="1" customWidth="1"/>
    <col min="37" max="48" width="5.7109375" style="1" customWidth="1"/>
    <col min="49" max="16384" width="9.140625" style="1"/>
  </cols>
  <sheetData>
    <row r="1" spans="2:81">
      <c r="B1" s="57" t="s">
        <v>166</v>
      </c>
      <c r="C1" s="78" t="s" vm="1">
        <v>235</v>
      </c>
    </row>
    <row r="2" spans="2:81">
      <c r="B2" s="57" t="s">
        <v>165</v>
      </c>
      <c r="C2" s="78" t="s">
        <v>236</v>
      </c>
    </row>
    <row r="3" spans="2:81">
      <c r="B3" s="57" t="s">
        <v>167</v>
      </c>
      <c r="C3" s="78" t="s">
        <v>237</v>
      </c>
      <c r="E3" s="2"/>
    </row>
    <row r="4" spans="2:81">
      <c r="B4" s="57" t="s">
        <v>168</v>
      </c>
      <c r="C4" s="78">
        <v>2148</v>
      </c>
    </row>
    <row r="6" spans="2:81" ht="26.25" customHeight="1">
      <c r="B6" s="142" t="s">
        <v>196</v>
      </c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4"/>
    </row>
    <row r="7" spans="2:81" ht="26.25" customHeight="1">
      <c r="B7" s="142" t="s">
        <v>82</v>
      </c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3"/>
      <c r="Q7" s="144"/>
    </row>
    <row r="8" spans="2:81" s="3" customFormat="1" ht="47.25">
      <c r="B8" s="23" t="s">
        <v>103</v>
      </c>
      <c r="C8" s="31" t="s">
        <v>37</v>
      </c>
      <c r="D8" s="14" t="s">
        <v>40</v>
      </c>
      <c r="E8" s="31" t="s">
        <v>15</v>
      </c>
      <c r="F8" s="31" t="s">
        <v>51</v>
      </c>
      <c r="G8" s="31" t="s">
        <v>89</v>
      </c>
      <c r="H8" s="31" t="s">
        <v>18</v>
      </c>
      <c r="I8" s="31" t="s">
        <v>88</v>
      </c>
      <c r="J8" s="31" t="s">
        <v>17</v>
      </c>
      <c r="K8" s="31" t="s">
        <v>19</v>
      </c>
      <c r="L8" s="31" t="s">
        <v>219</v>
      </c>
      <c r="M8" s="31" t="s">
        <v>218</v>
      </c>
      <c r="N8" s="31" t="s">
        <v>49</v>
      </c>
      <c r="O8" s="31" t="s">
        <v>48</v>
      </c>
      <c r="P8" s="31" t="s">
        <v>169</v>
      </c>
      <c r="Q8" s="32" t="s">
        <v>171</v>
      </c>
      <c r="R8" s="1"/>
      <c r="S8" s="1"/>
      <c r="T8" s="1"/>
      <c r="U8" s="1"/>
      <c r="V8" s="1"/>
      <c r="W8" s="1"/>
      <c r="X8" s="1"/>
    </row>
    <row r="9" spans="2:81" s="3" customFormat="1" ht="18" customHeight="1">
      <c r="B9" s="16"/>
      <c r="C9" s="17"/>
      <c r="D9" s="17"/>
      <c r="E9" s="33"/>
      <c r="F9" s="33"/>
      <c r="G9" s="33" t="s">
        <v>22</v>
      </c>
      <c r="H9" s="33" t="s">
        <v>21</v>
      </c>
      <c r="I9" s="33"/>
      <c r="J9" s="33" t="s">
        <v>20</v>
      </c>
      <c r="K9" s="33" t="s">
        <v>20</v>
      </c>
      <c r="L9" s="33" t="s">
        <v>226</v>
      </c>
      <c r="M9" s="33"/>
      <c r="N9" s="33" t="s">
        <v>222</v>
      </c>
      <c r="O9" s="33" t="s">
        <v>20</v>
      </c>
      <c r="P9" s="33" t="s">
        <v>20</v>
      </c>
      <c r="Q9" s="34" t="s">
        <v>20</v>
      </c>
      <c r="R9" s="1"/>
      <c r="S9" s="1"/>
      <c r="T9" s="1"/>
      <c r="U9" s="1"/>
      <c r="V9" s="1"/>
      <c r="W9" s="1"/>
      <c r="X9" s="1"/>
    </row>
    <row r="10" spans="2:81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0" t="s">
        <v>14</v>
      </c>
      <c r="Q10" s="21" t="s">
        <v>100</v>
      </c>
      <c r="R10" s="1"/>
      <c r="S10" s="1"/>
      <c r="T10" s="1"/>
      <c r="U10" s="1"/>
      <c r="V10" s="1"/>
      <c r="W10" s="1"/>
      <c r="X10" s="1"/>
    </row>
    <row r="11" spans="2:81" s="4" customFormat="1" ht="18" customHeight="1"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"/>
      <c r="S11" s="1"/>
      <c r="T11" s="1"/>
      <c r="U11" s="1"/>
      <c r="V11" s="1"/>
      <c r="W11" s="1"/>
      <c r="X11" s="1"/>
      <c r="CC11" s="1"/>
    </row>
    <row r="12" spans="2:81" ht="21.75" customHeight="1">
      <c r="B12" s="99" t="s">
        <v>234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</row>
    <row r="13" spans="2:81">
      <c r="B13" s="99" t="s">
        <v>99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</row>
    <row r="14" spans="2:81">
      <c r="B14" s="99" t="s">
        <v>217</v>
      </c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</row>
    <row r="15" spans="2:81">
      <c r="B15" s="99" t="s">
        <v>225</v>
      </c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1"/>
    </row>
    <row r="16" spans="2:81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1"/>
    </row>
    <row r="17" spans="2:17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</row>
    <row r="18" spans="2:17"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</row>
    <row r="19" spans="2:17"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</row>
    <row r="20" spans="2:17"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</row>
    <row r="21" spans="2:17"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</row>
    <row r="22" spans="2:17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</row>
    <row r="23" spans="2:17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</row>
    <row r="24" spans="2:17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</row>
    <row r="25" spans="2:17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</row>
    <row r="26" spans="2:17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</row>
    <row r="27" spans="2:17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</row>
    <row r="28" spans="2:17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</row>
    <row r="29" spans="2:17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</row>
    <row r="30" spans="2:17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</row>
    <row r="31" spans="2:17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</row>
    <row r="32" spans="2:17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</row>
    <row r="33" spans="2:17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</row>
    <row r="34" spans="2:17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</row>
    <row r="35" spans="2:17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</row>
    <row r="36" spans="2:17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</row>
    <row r="37" spans="2:17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</row>
    <row r="38" spans="2:17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</row>
    <row r="39" spans="2:17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1"/>
    </row>
    <row r="40" spans="2:17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</row>
    <row r="41" spans="2:17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1"/>
    </row>
    <row r="42" spans="2:17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</row>
    <row r="43" spans="2:17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</row>
    <row r="44" spans="2:17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</row>
    <row r="45" spans="2:17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</row>
    <row r="46" spans="2:17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</row>
    <row r="47" spans="2:17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</row>
    <row r="48" spans="2:17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</row>
    <row r="49" spans="2:17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</row>
    <row r="50" spans="2:17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</row>
    <row r="51" spans="2:17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</row>
    <row r="52" spans="2:17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</row>
    <row r="53" spans="2:17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</row>
    <row r="54" spans="2:17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</row>
    <row r="55" spans="2:17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</row>
    <row r="56" spans="2:17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</row>
    <row r="57" spans="2:17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</row>
    <row r="58" spans="2:17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</row>
    <row r="59" spans="2:17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</row>
    <row r="60" spans="2:17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1"/>
    </row>
    <row r="61" spans="2:17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1"/>
    </row>
    <row r="62" spans="2:17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101"/>
    </row>
    <row r="63" spans="2:17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1"/>
    </row>
    <row r="64" spans="2:17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  <c r="Q64" s="101"/>
    </row>
    <row r="65" spans="2:17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</row>
    <row r="66" spans="2:17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1"/>
    </row>
    <row r="67" spans="2:17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1"/>
    </row>
    <row r="68" spans="2:17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1"/>
    </row>
    <row r="69" spans="2:17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101"/>
    </row>
    <row r="70" spans="2:17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/>
    </row>
    <row r="71" spans="2:17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1"/>
    </row>
    <row r="72" spans="2:17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</row>
    <row r="73" spans="2:17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  <c r="Q73" s="101"/>
    </row>
    <row r="74" spans="2:17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1"/>
    </row>
    <row r="75" spans="2:17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  <c r="Q75" s="101"/>
    </row>
    <row r="76" spans="2:17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  <c r="Q76" s="101"/>
    </row>
    <row r="77" spans="2:17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  <c r="Q77" s="101"/>
    </row>
    <row r="78" spans="2:17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01"/>
    </row>
    <row r="79" spans="2:17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1"/>
    </row>
    <row r="80" spans="2:17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  <c r="Q80" s="101"/>
    </row>
    <row r="81" spans="2:17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  <c r="P81" s="101"/>
      <c r="Q81" s="101"/>
    </row>
    <row r="82" spans="2:17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  <c r="Q82" s="101"/>
    </row>
    <row r="83" spans="2:17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  <c r="Q83" s="101"/>
    </row>
    <row r="84" spans="2:17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  <c r="Q84" s="101"/>
    </row>
    <row r="85" spans="2:17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  <c r="Q85" s="101"/>
    </row>
    <row r="86" spans="2:17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  <c r="Q86" s="101"/>
    </row>
    <row r="87" spans="2:17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1"/>
    </row>
    <row r="88" spans="2:17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1"/>
    </row>
    <row r="89" spans="2:17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1"/>
    </row>
    <row r="90" spans="2:17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101"/>
    </row>
    <row r="91" spans="2:17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</row>
    <row r="92" spans="2:17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</row>
    <row r="93" spans="2:17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</row>
    <row r="94" spans="2:17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1"/>
    </row>
    <row r="95" spans="2:17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1"/>
    </row>
    <row r="96" spans="2:17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1"/>
    </row>
    <row r="97" spans="2:17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101"/>
      <c r="Q97" s="101"/>
    </row>
    <row r="98" spans="2:17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  <c r="Q98" s="101"/>
    </row>
    <row r="99" spans="2:17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1"/>
    </row>
    <row r="100" spans="2:17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  <c r="Q100" s="101"/>
    </row>
    <row r="101" spans="2:17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  <c r="Q101" s="101"/>
    </row>
    <row r="102" spans="2:17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  <c r="Q102" s="101"/>
    </row>
    <row r="103" spans="2:17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  <c r="Q103" s="101"/>
    </row>
    <row r="104" spans="2:17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  <c r="Q104" s="101"/>
    </row>
    <row r="105" spans="2:17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  <c r="Q105" s="101"/>
    </row>
    <row r="106" spans="2:17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</row>
    <row r="107" spans="2:17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</row>
    <row r="108" spans="2:17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  <c r="Q108" s="101"/>
    </row>
    <row r="109" spans="2:17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  <c r="Q109" s="101"/>
    </row>
    <row r="110" spans="2:17"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  <c r="M110" s="101"/>
      <c r="N110" s="101"/>
      <c r="O110" s="101"/>
      <c r="P110" s="101"/>
      <c r="Q110" s="101"/>
    </row>
  </sheetData>
  <sheetProtection sheet="1" objects="1" scenarios="1"/>
  <mergeCells count="2">
    <mergeCell ref="B6:Q6"/>
    <mergeCell ref="B7:Q7"/>
  </mergeCells>
  <phoneticPr fontId="3" type="noConversion"/>
  <dataValidations count="1">
    <dataValidation allowBlank="1" showInputMessage="1" showErrorMessage="1" sqref="C5:C1048576 A1:B1048576 D1:XFD35 D40:XFD1048576 D36:AF39 AH36:XFD39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BT110"/>
  <sheetViews>
    <sheetView rightToLeft="1" workbookViewId="0"/>
  </sheetViews>
  <sheetFormatPr defaultColWidth="9.140625" defaultRowHeight="18"/>
  <cols>
    <col min="1" max="1" width="3" style="1" customWidth="1"/>
    <col min="2" max="2" width="22" style="2" bestFit="1" customWidth="1"/>
    <col min="3" max="3" width="41.7109375" style="2" bestFit="1" customWidth="1"/>
    <col min="4" max="4" width="4.5703125" style="1" bestFit="1" customWidth="1"/>
    <col min="5" max="5" width="4.85546875" style="1" bestFit="1" customWidth="1"/>
    <col min="6" max="6" width="7.140625" style="1" bestFit="1" customWidth="1"/>
    <col min="7" max="7" width="5.140625" style="1" bestFit="1" customWidth="1"/>
    <col min="8" max="8" width="5.28515625" style="1" bestFit="1" customWidth="1"/>
    <col min="9" max="9" width="6.710937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6.28515625" style="1" bestFit="1" customWidth="1"/>
    <col min="15" max="15" width="7.7109375" style="1" bestFit="1" customWidth="1"/>
    <col min="16" max="16" width="9" style="1" bestFit="1" customWidth="1"/>
    <col min="17" max="17" width="7.5703125" style="3" customWidth="1"/>
    <col min="18" max="18" width="6.7109375" style="3" customWidth="1"/>
    <col min="19" max="19" width="7.7109375" style="3" customWidth="1"/>
    <col min="20" max="20" width="7.140625" style="3" customWidth="1"/>
    <col min="21" max="21" width="6" style="3" customWidth="1"/>
    <col min="22" max="22" width="7.85546875" style="3" customWidth="1"/>
    <col min="23" max="23" width="8.140625" style="3" customWidth="1"/>
    <col min="24" max="24" width="6.28515625" style="3" customWidth="1"/>
    <col min="25" max="25" width="8" style="3" customWidth="1"/>
    <col min="26" max="26" width="8.7109375" style="3" customWidth="1"/>
    <col min="27" max="27" width="10" style="3" customWidth="1"/>
    <col min="28" max="28" width="9.5703125" style="3" customWidth="1"/>
    <col min="29" max="29" width="6.140625" style="3" customWidth="1"/>
    <col min="30" max="31" width="5.7109375" style="3" customWidth="1"/>
    <col min="32" max="32" width="6.85546875" style="3" customWidth="1"/>
    <col min="33" max="33" width="6.42578125" style="3" customWidth="1"/>
    <col min="34" max="34" width="6.7109375" style="3" customWidth="1"/>
    <col min="35" max="35" width="7.28515625" style="3" customWidth="1"/>
    <col min="36" max="39" width="5.7109375" style="3" customWidth="1"/>
    <col min="40" max="47" width="5.7109375" style="1" customWidth="1"/>
    <col min="48" max="16384" width="9.140625" style="1"/>
  </cols>
  <sheetData>
    <row r="1" spans="2:72">
      <c r="B1" s="57" t="s">
        <v>166</v>
      </c>
      <c r="C1" s="78" t="s" vm="1">
        <v>235</v>
      </c>
    </row>
    <row r="2" spans="2:72">
      <c r="B2" s="57" t="s">
        <v>165</v>
      </c>
      <c r="C2" s="78" t="s">
        <v>236</v>
      </c>
    </row>
    <row r="3" spans="2:72">
      <c r="B3" s="57" t="s">
        <v>167</v>
      </c>
      <c r="C3" s="78" t="s">
        <v>237</v>
      </c>
    </row>
    <row r="4" spans="2:72">
      <c r="B4" s="57" t="s">
        <v>168</v>
      </c>
      <c r="C4" s="78">
        <v>2148</v>
      </c>
    </row>
    <row r="6" spans="2:72" ht="26.25" customHeight="1">
      <c r="B6" s="142" t="s">
        <v>197</v>
      </c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4"/>
    </row>
    <row r="7" spans="2:72" ht="26.25" customHeight="1">
      <c r="B7" s="142" t="s">
        <v>73</v>
      </c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4"/>
    </row>
    <row r="8" spans="2:72" s="3" customFormat="1" ht="78.75">
      <c r="B8" s="23" t="s">
        <v>103</v>
      </c>
      <c r="C8" s="31" t="s">
        <v>37</v>
      </c>
      <c r="D8" s="31" t="s">
        <v>15</v>
      </c>
      <c r="E8" s="31" t="s">
        <v>51</v>
      </c>
      <c r="F8" s="31" t="s">
        <v>89</v>
      </c>
      <c r="G8" s="31" t="s">
        <v>18</v>
      </c>
      <c r="H8" s="31" t="s">
        <v>88</v>
      </c>
      <c r="I8" s="31" t="s">
        <v>17</v>
      </c>
      <c r="J8" s="31" t="s">
        <v>19</v>
      </c>
      <c r="K8" s="31" t="s">
        <v>219</v>
      </c>
      <c r="L8" s="31" t="s">
        <v>218</v>
      </c>
      <c r="M8" s="31" t="s">
        <v>97</v>
      </c>
      <c r="N8" s="31" t="s">
        <v>48</v>
      </c>
      <c r="O8" s="31" t="s">
        <v>169</v>
      </c>
      <c r="P8" s="32" t="s">
        <v>171</v>
      </c>
    </row>
    <row r="9" spans="2:72" s="3" customFormat="1" ht="25.5" customHeight="1">
      <c r="B9" s="16"/>
      <c r="C9" s="33"/>
      <c r="D9" s="33"/>
      <c r="E9" s="33"/>
      <c r="F9" s="33" t="s">
        <v>22</v>
      </c>
      <c r="G9" s="33" t="s">
        <v>21</v>
      </c>
      <c r="H9" s="33"/>
      <c r="I9" s="33" t="s">
        <v>20</v>
      </c>
      <c r="J9" s="33" t="s">
        <v>20</v>
      </c>
      <c r="K9" s="33" t="s">
        <v>226</v>
      </c>
      <c r="L9" s="33"/>
      <c r="M9" s="33" t="s">
        <v>222</v>
      </c>
      <c r="N9" s="33" t="s">
        <v>20</v>
      </c>
      <c r="O9" s="33" t="s">
        <v>20</v>
      </c>
      <c r="P9" s="34" t="s">
        <v>20</v>
      </c>
    </row>
    <row r="10" spans="2:72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1" t="s">
        <v>13</v>
      </c>
      <c r="P10" s="21" t="s">
        <v>14</v>
      </c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</row>
    <row r="11" spans="2:72" s="4" customFormat="1" ht="18" customHeight="1"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BT11" s="1"/>
    </row>
    <row r="12" spans="2:72" ht="21.75" customHeight="1">
      <c r="B12" s="99" t="s">
        <v>99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</row>
    <row r="13" spans="2:72">
      <c r="B13" s="99" t="s">
        <v>217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</row>
    <row r="14" spans="2:72">
      <c r="B14" s="99" t="s">
        <v>225</v>
      </c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</row>
    <row r="15" spans="2:72"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</row>
    <row r="16" spans="2:72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</row>
    <row r="17" spans="2:16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</row>
    <row r="18" spans="2:16"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</row>
    <row r="19" spans="2:16"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</row>
    <row r="20" spans="2:16"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</row>
    <row r="21" spans="2:16"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</row>
    <row r="22" spans="2:16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</row>
    <row r="23" spans="2:16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</row>
    <row r="24" spans="2:16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</row>
    <row r="25" spans="2:16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</row>
    <row r="26" spans="2:16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</row>
    <row r="27" spans="2:16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</row>
    <row r="28" spans="2:16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</row>
    <row r="29" spans="2:16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</row>
    <row r="30" spans="2:16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</row>
    <row r="31" spans="2:16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</row>
    <row r="32" spans="2:16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</row>
    <row r="33" spans="2:16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</row>
    <row r="34" spans="2:16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</row>
    <row r="35" spans="2:16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</row>
    <row r="36" spans="2:16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</row>
    <row r="37" spans="2:16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</row>
    <row r="38" spans="2:16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</row>
    <row r="39" spans="2:16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</row>
    <row r="40" spans="2:16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</row>
    <row r="41" spans="2:16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</row>
    <row r="42" spans="2:16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</row>
    <row r="43" spans="2:16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</row>
    <row r="44" spans="2:16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</row>
    <row r="45" spans="2:16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</row>
    <row r="46" spans="2:16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</row>
    <row r="47" spans="2:16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</row>
    <row r="48" spans="2:16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</row>
    <row r="49" spans="2:16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</row>
    <row r="50" spans="2:16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</row>
    <row r="51" spans="2:16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</row>
    <row r="52" spans="2:16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</row>
    <row r="53" spans="2:16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</row>
    <row r="54" spans="2:16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</row>
    <row r="55" spans="2:16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</row>
    <row r="56" spans="2:16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</row>
    <row r="57" spans="2:16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</row>
    <row r="58" spans="2:16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</row>
    <row r="59" spans="2:16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</row>
    <row r="60" spans="2:16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</row>
    <row r="61" spans="2:16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</row>
    <row r="62" spans="2:16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</row>
    <row r="63" spans="2:16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</row>
    <row r="64" spans="2:16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</row>
    <row r="65" spans="2:16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</row>
    <row r="66" spans="2:16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</row>
    <row r="67" spans="2:16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</row>
    <row r="68" spans="2:16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</row>
    <row r="69" spans="2:16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</row>
    <row r="70" spans="2:16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</row>
    <row r="71" spans="2:16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</row>
    <row r="72" spans="2:16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</row>
    <row r="73" spans="2:16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</row>
    <row r="74" spans="2:16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</row>
    <row r="75" spans="2:16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</row>
    <row r="76" spans="2:16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</row>
    <row r="77" spans="2:16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</row>
    <row r="78" spans="2:16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</row>
    <row r="79" spans="2:16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</row>
    <row r="80" spans="2:16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</row>
    <row r="81" spans="2:16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  <c r="P81" s="101"/>
    </row>
    <row r="82" spans="2:16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</row>
    <row r="83" spans="2:16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</row>
    <row r="84" spans="2:16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</row>
    <row r="85" spans="2:16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</row>
    <row r="86" spans="2:16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</row>
    <row r="87" spans="2:16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</row>
    <row r="88" spans="2:16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</row>
    <row r="89" spans="2:16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</row>
    <row r="90" spans="2:16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</row>
    <row r="91" spans="2:16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</row>
    <row r="92" spans="2:16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</row>
    <row r="93" spans="2:16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</row>
    <row r="94" spans="2:16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</row>
    <row r="95" spans="2:16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</row>
    <row r="96" spans="2:16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</row>
    <row r="97" spans="2:16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101"/>
    </row>
    <row r="98" spans="2:16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</row>
    <row r="99" spans="2:16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</row>
    <row r="100" spans="2:16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</row>
    <row r="101" spans="2:16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</row>
    <row r="102" spans="2:16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</row>
    <row r="103" spans="2:16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</row>
    <row r="104" spans="2:16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</row>
    <row r="105" spans="2:16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</row>
    <row r="106" spans="2:16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</row>
    <row r="107" spans="2:16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</row>
    <row r="108" spans="2:16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</row>
    <row r="109" spans="2:16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</row>
    <row r="110" spans="2:16"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  <c r="M110" s="101"/>
      <c r="N110" s="101"/>
      <c r="O110" s="101"/>
      <c r="P110" s="101"/>
    </row>
  </sheetData>
  <sheetProtection sheet="1" objects="1" scenarios="1"/>
  <mergeCells count="2">
    <mergeCell ref="B6:P6"/>
    <mergeCell ref="B7:P7"/>
  </mergeCells>
  <phoneticPr fontId="3" type="noConversion"/>
  <dataValidations count="1">
    <dataValidation allowBlank="1" showInputMessage="1" showErrorMessage="1" sqref="C5:C1048576 A1:B1048576 D1:XFD24 D28:XFD1048576 D25:AF27 AH25:XFD27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BM4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7109375" style="2" bestFit="1" customWidth="1"/>
    <col min="5" max="5" width="6.5703125" style="2" bestFit="1" customWidth="1"/>
    <col min="6" max="6" width="5.28515625" style="2" bestFit="1" customWidth="1"/>
    <col min="7" max="7" width="4.5703125" style="1" bestFit="1" customWidth="1"/>
    <col min="8" max="8" width="4.85546875" style="1" bestFit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20" width="7.5703125" style="1" customWidth="1"/>
    <col min="21" max="21" width="6.7109375" style="1" customWidth="1"/>
    <col min="22" max="22" width="7.7109375" style="1" customWidth="1"/>
    <col min="23" max="23" width="7.140625" style="1" customWidth="1"/>
    <col min="24" max="24" width="6" style="1" customWidth="1"/>
    <col min="25" max="25" width="7.85546875" style="1" customWidth="1"/>
    <col min="26" max="26" width="8.140625" style="1" customWidth="1"/>
    <col min="27" max="27" width="6.28515625" style="1" customWidth="1"/>
    <col min="28" max="28" width="8" style="1" customWidth="1"/>
    <col min="29" max="29" width="8.7109375" style="1" customWidth="1"/>
    <col min="30" max="30" width="10" style="1" customWidth="1"/>
    <col min="31" max="31" width="9.5703125" style="1" customWidth="1"/>
    <col min="32" max="32" width="6.140625" style="1" customWidth="1"/>
    <col min="33" max="34" width="5.7109375" style="1" customWidth="1"/>
    <col min="35" max="35" width="6.85546875" style="1" customWidth="1"/>
    <col min="36" max="36" width="6.42578125" style="1" customWidth="1"/>
    <col min="37" max="37" width="6.7109375" style="1" customWidth="1"/>
    <col min="38" max="38" width="7.28515625" style="1" customWidth="1"/>
    <col min="39" max="50" width="5.7109375" style="1" customWidth="1"/>
    <col min="51" max="16384" width="9.140625" style="1"/>
  </cols>
  <sheetData>
    <row r="1" spans="2:65">
      <c r="B1" s="57" t="s">
        <v>166</v>
      </c>
      <c r="C1" s="78" t="s" vm="1">
        <v>235</v>
      </c>
    </row>
    <row r="2" spans="2:65">
      <c r="B2" s="57" t="s">
        <v>165</v>
      </c>
      <c r="C2" s="78" t="s">
        <v>236</v>
      </c>
    </row>
    <row r="3" spans="2:65">
      <c r="B3" s="57" t="s">
        <v>167</v>
      </c>
      <c r="C3" s="78" t="s">
        <v>237</v>
      </c>
    </row>
    <row r="4" spans="2:65">
      <c r="B4" s="57" t="s">
        <v>168</v>
      </c>
      <c r="C4" s="78">
        <v>2148</v>
      </c>
    </row>
    <row r="6" spans="2:65" ht="26.25" customHeight="1">
      <c r="B6" s="142" t="s">
        <v>197</v>
      </c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3"/>
      <c r="R6" s="143"/>
      <c r="S6" s="144"/>
    </row>
    <row r="7" spans="2:65" ht="26.25" customHeight="1">
      <c r="B7" s="142" t="s">
        <v>74</v>
      </c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3"/>
      <c r="Q7" s="143"/>
      <c r="R7" s="143"/>
      <c r="S7" s="144"/>
    </row>
    <row r="8" spans="2:65" s="3" customFormat="1" ht="78.75">
      <c r="B8" s="23" t="s">
        <v>103</v>
      </c>
      <c r="C8" s="31" t="s">
        <v>37</v>
      </c>
      <c r="D8" s="31" t="s">
        <v>105</v>
      </c>
      <c r="E8" s="31" t="s">
        <v>104</v>
      </c>
      <c r="F8" s="31" t="s">
        <v>50</v>
      </c>
      <c r="G8" s="31" t="s">
        <v>15</v>
      </c>
      <c r="H8" s="31" t="s">
        <v>51</v>
      </c>
      <c r="I8" s="31" t="s">
        <v>89</v>
      </c>
      <c r="J8" s="31" t="s">
        <v>18</v>
      </c>
      <c r="K8" s="31" t="s">
        <v>88</v>
      </c>
      <c r="L8" s="31" t="s">
        <v>17</v>
      </c>
      <c r="M8" s="71" t="s">
        <v>19</v>
      </c>
      <c r="N8" s="31" t="s">
        <v>219</v>
      </c>
      <c r="O8" s="31" t="s">
        <v>218</v>
      </c>
      <c r="P8" s="31" t="s">
        <v>97</v>
      </c>
      <c r="Q8" s="31" t="s">
        <v>48</v>
      </c>
      <c r="R8" s="31" t="s">
        <v>169</v>
      </c>
      <c r="S8" s="32" t="s">
        <v>171</v>
      </c>
      <c r="U8" s="1"/>
      <c r="BJ8" s="1"/>
    </row>
    <row r="9" spans="2:65" s="3" customFormat="1" ht="17.25" customHeight="1">
      <c r="B9" s="16"/>
      <c r="C9" s="33"/>
      <c r="D9" s="17"/>
      <c r="E9" s="17"/>
      <c r="F9" s="33"/>
      <c r="G9" s="33"/>
      <c r="H9" s="33"/>
      <c r="I9" s="33" t="s">
        <v>22</v>
      </c>
      <c r="J9" s="33" t="s">
        <v>21</v>
      </c>
      <c r="K9" s="33"/>
      <c r="L9" s="33" t="s">
        <v>20</v>
      </c>
      <c r="M9" s="33" t="s">
        <v>20</v>
      </c>
      <c r="N9" s="33" t="s">
        <v>226</v>
      </c>
      <c r="O9" s="33"/>
      <c r="P9" s="33" t="s">
        <v>222</v>
      </c>
      <c r="Q9" s="33" t="s">
        <v>20</v>
      </c>
      <c r="R9" s="33" t="s">
        <v>20</v>
      </c>
      <c r="S9" s="34" t="s">
        <v>20</v>
      </c>
      <c r="BJ9" s="1"/>
    </row>
    <row r="10" spans="2:65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0" t="s">
        <v>14</v>
      </c>
      <c r="Q10" s="20" t="s">
        <v>100</v>
      </c>
      <c r="R10" s="21" t="s">
        <v>101</v>
      </c>
      <c r="S10" s="21" t="s">
        <v>172</v>
      </c>
      <c r="T10" s="5"/>
      <c r="BJ10" s="1"/>
    </row>
    <row r="11" spans="2:65" s="4" customFormat="1" ht="18" customHeight="1"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5"/>
      <c r="BJ11" s="1"/>
      <c r="BM11" s="1"/>
    </row>
    <row r="12" spans="2:65" ht="20.25" customHeight="1">
      <c r="B12" s="99" t="s">
        <v>234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1"/>
    </row>
    <row r="13" spans="2:65">
      <c r="B13" s="99" t="s">
        <v>99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</row>
    <row r="14" spans="2:65">
      <c r="B14" s="99" t="s">
        <v>217</v>
      </c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</row>
    <row r="15" spans="2:65">
      <c r="B15" s="99" t="s">
        <v>225</v>
      </c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1"/>
      <c r="R15" s="101"/>
      <c r="S15" s="101"/>
    </row>
    <row r="16" spans="2:65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R16" s="101"/>
      <c r="S16" s="101"/>
    </row>
    <row r="17" spans="2:19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</row>
    <row r="18" spans="2:19"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</row>
    <row r="19" spans="2:19"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</row>
    <row r="20" spans="2:19"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</row>
    <row r="21" spans="2:19"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</row>
    <row r="22" spans="2:19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</row>
    <row r="23" spans="2:19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</row>
    <row r="24" spans="2:19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  <c r="R24" s="101"/>
      <c r="S24" s="101"/>
    </row>
    <row r="25" spans="2:19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</row>
    <row r="26" spans="2:19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</row>
    <row r="27" spans="2:19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</row>
    <row r="28" spans="2:19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</row>
    <row r="29" spans="2:19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</row>
    <row r="30" spans="2:19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</row>
    <row r="31" spans="2:19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</row>
    <row r="32" spans="2:19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</row>
    <row r="33" spans="2:19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</row>
    <row r="34" spans="2:19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</row>
    <row r="35" spans="2:19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</row>
    <row r="36" spans="2:19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</row>
    <row r="37" spans="2:19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  <c r="R37" s="101"/>
      <c r="S37" s="101"/>
    </row>
    <row r="38" spans="2:19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</row>
    <row r="39" spans="2:19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</row>
    <row r="40" spans="2:19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</row>
    <row r="41" spans="2:19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1"/>
      <c r="R41" s="101"/>
      <c r="S41" s="101"/>
    </row>
    <row r="42" spans="2:19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</row>
    <row r="43" spans="2:19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101"/>
    </row>
    <row r="44" spans="2:19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</row>
    <row r="45" spans="2:19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</row>
    <row r="46" spans="2:19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</row>
    <row r="47" spans="2:19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</row>
    <row r="48" spans="2:19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</row>
    <row r="49" spans="2:19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</row>
    <row r="50" spans="2:19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1"/>
    </row>
    <row r="51" spans="2:19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</row>
    <row r="52" spans="2:19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</row>
    <row r="53" spans="2:19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101"/>
    </row>
    <row r="54" spans="2:19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</row>
    <row r="55" spans="2:19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  <c r="R55" s="101"/>
      <c r="S55" s="101"/>
    </row>
    <row r="56" spans="2:19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  <c r="R56" s="101"/>
      <c r="S56" s="101"/>
    </row>
    <row r="57" spans="2:19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  <c r="R57" s="101"/>
      <c r="S57" s="101"/>
    </row>
    <row r="58" spans="2:19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  <c r="R58" s="101"/>
      <c r="S58" s="101"/>
    </row>
    <row r="59" spans="2:19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  <c r="R59" s="101"/>
      <c r="S59" s="101"/>
    </row>
    <row r="60" spans="2:19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1"/>
      <c r="R60" s="101"/>
      <c r="S60" s="101"/>
    </row>
    <row r="61" spans="2:19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1"/>
      <c r="R61" s="101"/>
      <c r="S61" s="101"/>
    </row>
    <row r="62" spans="2:19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101"/>
      <c r="R62" s="101"/>
      <c r="S62" s="101"/>
    </row>
    <row r="63" spans="2:19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1"/>
      <c r="R63" s="101"/>
      <c r="S63" s="101"/>
    </row>
    <row r="64" spans="2:19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  <c r="Q64" s="101"/>
      <c r="R64" s="101"/>
      <c r="S64" s="101"/>
    </row>
    <row r="65" spans="2:19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  <c r="S65" s="101"/>
    </row>
    <row r="66" spans="2:19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</row>
    <row r="67" spans="2:19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</row>
    <row r="68" spans="2:19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</row>
    <row r="69" spans="2:19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</row>
    <row r="70" spans="2:19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</row>
    <row r="71" spans="2:19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</row>
    <row r="72" spans="2:19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</row>
    <row r="73" spans="2:19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</row>
    <row r="74" spans="2:19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</row>
    <row r="75" spans="2:19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</row>
    <row r="76" spans="2:19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</row>
    <row r="77" spans="2:19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</row>
    <row r="78" spans="2:19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</row>
    <row r="79" spans="2:19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</row>
    <row r="80" spans="2:19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</row>
    <row r="81" spans="2:19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</row>
    <row r="82" spans="2:19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</row>
    <row r="83" spans="2:19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  <c r="Q83" s="101"/>
      <c r="R83" s="101"/>
      <c r="S83" s="101"/>
    </row>
    <row r="84" spans="2:19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</row>
    <row r="85" spans="2:19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  <c r="Q85" s="101"/>
      <c r="R85" s="101"/>
      <c r="S85" s="101"/>
    </row>
    <row r="86" spans="2:19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  <c r="Q86" s="101"/>
      <c r="R86" s="101"/>
      <c r="S86" s="101"/>
    </row>
    <row r="87" spans="2:19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</row>
    <row r="88" spans="2:19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  <c r="S88" s="101"/>
    </row>
    <row r="89" spans="2:19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</row>
    <row r="90" spans="2:19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101"/>
      <c r="R90" s="101"/>
      <c r="S90" s="101"/>
    </row>
    <row r="91" spans="2:19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</row>
    <row r="92" spans="2:19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</row>
    <row r="93" spans="2:19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01"/>
    </row>
    <row r="94" spans="2:19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1"/>
      <c r="R94" s="101"/>
      <c r="S94" s="101"/>
    </row>
    <row r="95" spans="2:19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1"/>
      <c r="R95" s="101"/>
      <c r="S95" s="101"/>
    </row>
    <row r="96" spans="2:19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1"/>
      <c r="S96" s="101"/>
    </row>
    <row r="97" spans="2:19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101"/>
      <c r="Q97" s="101"/>
      <c r="R97" s="101"/>
      <c r="S97" s="101"/>
    </row>
    <row r="98" spans="2:19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  <c r="Q98" s="101"/>
      <c r="R98" s="101"/>
      <c r="S98" s="101"/>
    </row>
    <row r="99" spans="2:19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1"/>
      <c r="S99" s="101"/>
    </row>
    <row r="100" spans="2:19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  <c r="Q100" s="101"/>
      <c r="R100" s="101"/>
      <c r="S100" s="101"/>
    </row>
    <row r="101" spans="2:19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  <c r="Q101" s="101"/>
      <c r="R101" s="101"/>
      <c r="S101" s="101"/>
    </row>
    <row r="102" spans="2:19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  <c r="Q102" s="101"/>
      <c r="R102" s="101"/>
      <c r="S102" s="101"/>
    </row>
    <row r="103" spans="2:19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  <c r="Q103" s="101"/>
      <c r="R103" s="101"/>
      <c r="S103" s="101"/>
    </row>
    <row r="104" spans="2:19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  <c r="Q104" s="101"/>
      <c r="R104" s="101"/>
      <c r="S104" s="101"/>
    </row>
    <row r="105" spans="2:19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  <c r="Q105" s="101"/>
      <c r="R105" s="101"/>
      <c r="S105" s="101"/>
    </row>
    <row r="106" spans="2:19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  <c r="R106" s="101"/>
      <c r="S106" s="101"/>
    </row>
    <row r="107" spans="2:19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  <c r="R107" s="101"/>
      <c r="S107" s="101"/>
    </row>
    <row r="108" spans="2:19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  <c r="Q108" s="101"/>
      <c r="R108" s="101"/>
      <c r="S108" s="101"/>
    </row>
    <row r="109" spans="2:19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  <c r="Q109" s="101"/>
      <c r="R109" s="101"/>
      <c r="S109" s="101"/>
    </row>
    <row r="110" spans="2:19"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  <c r="M110" s="101"/>
      <c r="N110" s="101"/>
      <c r="O110" s="101"/>
      <c r="P110" s="101"/>
      <c r="Q110" s="101"/>
      <c r="R110" s="101"/>
      <c r="S110" s="101"/>
    </row>
    <row r="111" spans="2:19">
      <c r="D111" s="1"/>
      <c r="E111" s="1"/>
      <c r="F111" s="1"/>
    </row>
    <row r="112" spans="2:19">
      <c r="D112" s="1"/>
      <c r="E112" s="1"/>
      <c r="F112" s="1"/>
    </row>
    <row r="113" spans="4:6">
      <c r="D113" s="1"/>
      <c r="E113" s="1"/>
      <c r="F113" s="1"/>
    </row>
    <row r="114" spans="4:6">
      <c r="D114" s="1"/>
      <c r="E114" s="1"/>
      <c r="F114" s="1"/>
    </row>
    <row r="115" spans="4:6">
      <c r="D115" s="1"/>
      <c r="E115" s="1"/>
      <c r="F115" s="1"/>
    </row>
    <row r="116" spans="4:6">
      <c r="D116" s="1"/>
      <c r="E116" s="1"/>
      <c r="F116" s="1"/>
    </row>
    <row r="117" spans="4:6">
      <c r="D117" s="1"/>
      <c r="E117" s="1"/>
      <c r="F117" s="1"/>
    </row>
    <row r="118" spans="4:6">
      <c r="D118" s="1"/>
      <c r="E118" s="1"/>
      <c r="F118" s="1"/>
    </row>
    <row r="119" spans="4:6">
      <c r="D119" s="1"/>
      <c r="E119" s="1"/>
      <c r="F119" s="1"/>
    </row>
    <row r="120" spans="4:6">
      <c r="D120" s="1"/>
      <c r="E120" s="1"/>
      <c r="F120" s="1"/>
    </row>
    <row r="121" spans="4:6">
      <c r="D121" s="1"/>
      <c r="E121" s="1"/>
      <c r="F121" s="1"/>
    </row>
    <row r="122" spans="4:6">
      <c r="D122" s="1"/>
      <c r="E122" s="1"/>
      <c r="F122" s="1"/>
    </row>
    <row r="123" spans="4:6">
      <c r="D123" s="1"/>
      <c r="E123" s="1"/>
      <c r="F123" s="1"/>
    </row>
    <row r="124" spans="4:6">
      <c r="D124" s="1"/>
      <c r="E124" s="1"/>
      <c r="F124" s="1"/>
    </row>
    <row r="125" spans="4:6">
      <c r="D125" s="1"/>
      <c r="E125" s="1"/>
      <c r="F125" s="1"/>
    </row>
    <row r="126" spans="4:6">
      <c r="D126" s="1"/>
      <c r="E126" s="1"/>
      <c r="F126" s="1"/>
    </row>
    <row r="127" spans="4:6">
      <c r="D127" s="1"/>
      <c r="E127" s="1"/>
      <c r="F127" s="1"/>
    </row>
    <row r="128" spans="4:6">
      <c r="D128" s="1"/>
      <c r="E128" s="1"/>
      <c r="F128" s="1"/>
    </row>
    <row r="129" spans="4:6">
      <c r="D129" s="1"/>
      <c r="E129" s="1"/>
      <c r="F129" s="1"/>
    </row>
    <row r="130" spans="4:6">
      <c r="D130" s="1"/>
      <c r="E130" s="1"/>
      <c r="F130" s="1"/>
    </row>
    <row r="131" spans="4:6">
      <c r="D131" s="1"/>
      <c r="E131" s="1"/>
      <c r="F131" s="1"/>
    </row>
    <row r="132" spans="4:6">
      <c r="D132" s="1"/>
      <c r="E132" s="1"/>
      <c r="F132" s="1"/>
    </row>
    <row r="133" spans="4:6">
      <c r="D133" s="1"/>
      <c r="E133" s="1"/>
      <c r="F133" s="1"/>
    </row>
    <row r="134" spans="4:6">
      <c r="D134" s="1"/>
      <c r="E134" s="1"/>
      <c r="F134" s="1"/>
    </row>
    <row r="135" spans="4:6">
      <c r="D135" s="1"/>
      <c r="E135" s="1"/>
      <c r="F135" s="1"/>
    </row>
    <row r="136" spans="4:6">
      <c r="D136" s="1"/>
      <c r="E136" s="1"/>
      <c r="F136" s="1"/>
    </row>
    <row r="137" spans="4:6">
      <c r="D137" s="1"/>
      <c r="E137" s="1"/>
      <c r="F137" s="1"/>
    </row>
    <row r="138" spans="4:6">
      <c r="D138" s="1"/>
      <c r="E138" s="1"/>
      <c r="F138" s="1"/>
    </row>
    <row r="139" spans="4:6">
      <c r="D139" s="1"/>
      <c r="E139" s="1"/>
      <c r="F139" s="1"/>
    </row>
    <row r="140" spans="4:6">
      <c r="D140" s="1"/>
      <c r="E140" s="1"/>
      <c r="F140" s="1"/>
    </row>
    <row r="141" spans="4:6">
      <c r="D141" s="1"/>
      <c r="E141" s="1"/>
      <c r="F141" s="1"/>
    </row>
    <row r="142" spans="4:6">
      <c r="D142" s="1"/>
      <c r="E142" s="1"/>
      <c r="F142" s="1"/>
    </row>
    <row r="143" spans="4:6">
      <c r="D143" s="1"/>
      <c r="E143" s="1"/>
      <c r="F143" s="1"/>
    </row>
    <row r="144" spans="4:6">
      <c r="D144" s="1"/>
      <c r="E144" s="1"/>
      <c r="F144" s="1"/>
    </row>
    <row r="145" spans="4:6">
      <c r="D145" s="1"/>
      <c r="E145" s="1"/>
      <c r="F145" s="1"/>
    </row>
    <row r="146" spans="4:6">
      <c r="D146" s="1"/>
      <c r="E146" s="1"/>
      <c r="F146" s="1"/>
    </row>
    <row r="147" spans="4:6">
      <c r="D147" s="1"/>
      <c r="E147" s="1"/>
      <c r="F147" s="1"/>
    </row>
    <row r="148" spans="4:6">
      <c r="D148" s="1"/>
      <c r="E148" s="1"/>
      <c r="F148" s="1"/>
    </row>
    <row r="149" spans="4:6">
      <c r="D149" s="1"/>
      <c r="E149" s="1"/>
      <c r="F149" s="1"/>
    </row>
    <row r="150" spans="4:6">
      <c r="D150" s="1"/>
      <c r="E150" s="1"/>
      <c r="F150" s="1"/>
    </row>
    <row r="151" spans="4:6">
      <c r="D151" s="1"/>
      <c r="E151" s="1"/>
      <c r="F151" s="1"/>
    </row>
    <row r="152" spans="4:6">
      <c r="D152" s="1"/>
      <c r="E152" s="1"/>
      <c r="F152" s="1"/>
    </row>
    <row r="153" spans="4:6">
      <c r="D153" s="1"/>
      <c r="E153" s="1"/>
      <c r="F153" s="1"/>
    </row>
    <row r="154" spans="4:6">
      <c r="D154" s="1"/>
      <c r="E154" s="1"/>
      <c r="F154" s="1"/>
    </row>
    <row r="155" spans="4:6">
      <c r="D155" s="1"/>
      <c r="E155" s="1"/>
      <c r="F155" s="1"/>
    </row>
    <row r="156" spans="4:6">
      <c r="D156" s="1"/>
      <c r="E156" s="1"/>
      <c r="F156" s="1"/>
    </row>
    <row r="157" spans="4:6">
      <c r="D157" s="1"/>
      <c r="E157" s="1"/>
      <c r="F157" s="1"/>
    </row>
    <row r="158" spans="4:6">
      <c r="D158" s="1"/>
      <c r="E158" s="1"/>
      <c r="F158" s="1"/>
    </row>
    <row r="159" spans="4:6">
      <c r="D159" s="1"/>
      <c r="E159" s="1"/>
      <c r="F159" s="1"/>
    </row>
    <row r="160" spans="4:6">
      <c r="D160" s="1"/>
      <c r="E160" s="1"/>
      <c r="F160" s="1"/>
    </row>
    <row r="161" spans="4:6">
      <c r="D161" s="1"/>
      <c r="E161" s="1"/>
      <c r="F161" s="1"/>
    </row>
    <row r="162" spans="4:6">
      <c r="D162" s="1"/>
      <c r="E162" s="1"/>
      <c r="F162" s="1"/>
    </row>
    <row r="163" spans="4:6">
      <c r="D163" s="1"/>
      <c r="E163" s="1"/>
      <c r="F163" s="1"/>
    </row>
    <row r="164" spans="4:6">
      <c r="D164" s="1"/>
      <c r="E164" s="1"/>
      <c r="F164" s="1"/>
    </row>
    <row r="165" spans="4:6">
      <c r="D165" s="1"/>
      <c r="E165" s="1"/>
      <c r="F165" s="1"/>
    </row>
    <row r="166" spans="4:6">
      <c r="D166" s="1"/>
      <c r="E166" s="1"/>
      <c r="F166" s="1"/>
    </row>
    <row r="167" spans="4:6">
      <c r="D167" s="1"/>
      <c r="E167" s="1"/>
      <c r="F167" s="1"/>
    </row>
    <row r="168" spans="4:6">
      <c r="D168" s="1"/>
      <c r="E168" s="1"/>
      <c r="F168" s="1"/>
    </row>
    <row r="169" spans="4:6">
      <c r="D169" s="1"/>
      <c r="E169" s="1"/>
      <c r="F169" s="1"/>
    </row>
    <row r="170" spans="4:6">
      <c r="D170" s="1"/>
      <c r="E170" s="1"/>
      <c r="F170" s="1"/>
    </row>
    <row r="171" spans="4:6">
      <c r="D171" s="1"/>
      <c r="E171" s="1"/>
      <c r="F171" s="1"/>
    </row>
    <row r="172" spans="4:6">
      <c r="D172" s="1"/>
      <c r="E172" s="1"/>
      <c r="F172" s="1"/>
    </row>
    <row r="173" spans="4:6">
      <c r="D173" s="1"/>
      <c r="E173" s="1"/>
      <c r="F173" s="1"/>
    </row>
    <row r="174" spans="4:6">
      <c r="D174" s="1"/>
      <c r="E174" s="1"/>
      <c r="F174" s="1"/>
    </row>
    <row r="175" spans="4:6">
      <c r="D175" s="1"/>
      <c r="E175" s="1"/>
      <c r="F175" s="1"/>
    </row>
    <row r="176" spans="4:6">
      <c r="D176" s="1"/>
      <c r="E176" s="1"/>
      <c r="F176" s="1"/>
    </row>
    <row r="177" spans="4:6">
      <c r="D177" s="1"/>
      <c r="E177" s="1"/>
      <c r="F177" s="1"/>
    </row>
    <row r="178" spans="4:6">
      <c r="D178" s="1"/>
      <c r="E178" s="1"/>
      <c r="F178" s="1"/>
    </row>
    <row r="179" spans="4:6">
      <c r="D179" s="1"/>
      <c r="E179" s="1"/>
      <c r="F179" s="1"/>
    </row>
    <row r="180" spans="4:6">
      <c r="D180" s="1"/>
      <c r="E180" s="1"/>
      <c r="F180" s="1"/>
    </row>
    <row r="181" spans="4:6">
      <c r="D181" s="1"/>
      <c r="E181" s="1"/>
      <c r="F181" s="1"/>
    </row>
    <row r="182" spans="4:6">
      <c r="D182" s="1"/>
      <c r="E182" s="1"/>
      <c r="F182" s="1"/>
    </row>
    <row r="183" spans="4:6">
      <c r="D183" s="1"/>
      <c r="E183" s="1"/>
      <c r="F183" s="1"/>
    </row>
    <row r="184" spans="4:6">
      <c r="D184" s="1"/>
      <c r="E184" s="1"/>
      <c r="F184" s="1"/>
    </row>
    <row r="185" spans="4:6">
      <c r="D185" s="1"/>
      <c r="E185" s="1"/>
      <c r="F185" s="1"/>
    </row>
    <row r="186" spans="4:6">
      <c r="D186" s="1"/>
      <c r="E186" s="1"/>
      <c r="F186" s="1"/>
    </row>
    <row r="187" spans="4:6">
      <c r="D187" s="1"/>
      <c r="E187" s="1"/>
      <c r="F187" s="1"/>
    </row>
    <row r="188" spans="4:6">
      <c r="D188" s="1"/>
      <c r="E188" s="1"/>
      <c r="F188" s="1"/>
    </row>
    <row r="189" spans="4:6">
      <c r="D189" s="1"/>
      <c r="E189" s="1"/>
      <c r="F189" s="1"/>
    </row>
    <row r="190" spans="4:6">
      <c r="D190" s="1"/>
      <c r="E190" s="1"/>
      <c r="F190" s="1"/>
    </row>
    <row r="191" spans="4:6">
      <c r="D191" s="1"/>
      <c r="E191" s="1"/>
      <c r="F191" s="1"/>
    </row>
    <row r="192" spans="4:6">
      <c r="D192" s="1"/>
      <c r="E192" s="1"/>
      <c r="F192" s="1"/>
    </row>
    <row r="193" spans="4:6">
      <c r="D193" s="1"/>
      <c r="E193" s="1"/>
      <c r="F193" s="1"/>
    </row>
    <row r="194" spans="4:6">
      <c r="D194" s="1"/>
      <c r="E194" s="1"/>
      <c r="F194" s="1"/>
    </row>
    <row r="195" spans="4:6">
      <c r="D195" s="1"/>
      <c r="E195" s="1"/>
      <c r="F195" s="1"/>
    </row>
    <row r="196" spans="4:6">
      <c r="D196" s="1"/>
      <c r="E196" s="1"/>
      <c r="F196" s="1"/>
    </row>
    <row r="197" spans="4:6">
      <c r="D197" s="1"/>
      <c r="E197" s="1"/>
      <c r="F197" s="1"/>
    </row>
    <row r="198" spans="4:6">
      <c r="D198" s="1"/>
      <c r="E198" s="1"/>
      <c r="F198" s="1"/>
    </row>
    <row r="199" spans="4:6">
      <c r="D199" s="1"/>
      <c r="E199" s="1"/>
      <c r="F199" s="1"/>
    </row>
    <row r="200" spans="4:6">
      <c r="D200" s="1"/>
      <c r="E200" s="1"/>
      <c r="F200" s="1"/>
    </row>
    <row r="201" spans="4:6">
      <c r="D201" s="1"/>
      <c r="E201" s="1"/>
      <c r="F201" s="1"/>
    </row>
    <row r="202" spans="4:6">
      <c r="D202" s="1"/>
      <c r="E202" s="1"/>
      <c r="F202" s="1"/>
    </row>
    <row r="203" spans="4:6">
      <c r="D203" s="1"/>
      <c r="E203" s="1"/>
      <c r="F203" s="1"/>
    </row>
    <row r="204" spans="4:6">
      <c r="D204" s="1"/>
      <c r="E204" s="1"/>
      <c r="F204" s="1"/>
    </row>
    <row r="205" spans="4:6">
      <c r="D205" s="1"/>
      <c r="E205" s="1"/>
      <c r="F205" s="1"/>
    </row>
    <row r="206" spans="4:6">
      <c r="D206" s="1"/>
      <c r="E206" s="1"/>
      <c r="F206" s="1"/>
    </row>
    <row r="207" spans="4:6">
      <c r="D207" s="1"/>
      <c r="E207" s="1"/>
      <c r="F207" s="1"/>
    </row>
    <row r="208" spans="4:6">
      <c r="D208" s="1"/>
      <c r="E208" s="1"/>
      <c r="F208" s="1"/>
    </row>
    <row r="209" spans="4:6">
      <c r="D209" s="1"/>
      <c r="E209" s="1"/>
      <c r="F209" s="1"/>
    </row>
    <row r="210" spans="4:6">
      <c r="D210" s="1"/>
      <c r="E210" s="1"/>
      <c r="F210" s="1"/>
    </row>
    <row r="211" spans="4:6">
      <c r="D211" s="1"/>
      <c r="E211" s="1"/>
      <c r="F211" s="1"/>
    </row>
    <row r="212" spans="4:6">
      <c r="D212" s="1"/>
      <c r="E212" s="1"/>
      <c r="F212" s="1"/>
    </row>
    <row r="213" spans="4:6">
      <c r="D213" s="1"/>
      <c r="E213" s="1"/>
      <c r="F213" s="1"/>
    </row>
    <row r="214" spans="4:6">
      <c r="D214" s="1"/>
      <c r="E214" s="1"/>
      <c r="F214" s="1"/>
    </row>
    <row r="215" spans="4:6">
      <c r="D215" s="1"/>
      <c r="E215" s="1"/>
      <c r="F215" s="1"/>
    </row>
    <row r="216" spans="4:6">
      <c r="D216" s="1"/>
      <c r="E216" s="1"/>
      <c r="F216" s="1"/>
    </row>
    <row r="217" spans="4:6">
      <c r="D217" s="1"/>
      <c r="E217" s="1"/>
      <c r="F217" s="1"/>
    </row>
    <row r="218" spans="4:6">
      <c r="D218" s="1"/>
      <c r="E218" s="1"/>
      <c r="F218" s="1"/>
    </row>
    <row r="219" spans="4:6">
      <c r="D219" s="1"/>
      <c r="E219" s="1"/>
      <c r="F219" s="1"/>
    </row>
    <row r="220" spans="4:6">
      <c r="D220" s="1"/>
      <c r="E220" s="1"/>
      <c r="F220" s="1"/>
    </row>
    <row r="221" spans="4:6">
      <c r="D221" s="1"/>
      <c r="E221" s="1"/>
      <c r="F221" s="1"/>
    </row>
    <row r="222" spans="4:6">
      <c r="D222" s="1"/>
      <c r="E222" s="1"/>
      <c r="F222" s="1"/>
    </row>
    <row r="223" spans="4:6">
      <c r="D223" s="1"/>
      <c r="E223" s="1"/>
      <c r="F223" s="1"/>
    </row>
    <row r="224" spans="4:6">
      <c r="D224" s="1"/>
      <c r="E224" s="1"/>
      <c r="F224" s="1"/>
    </row>
    <row r="225" spans="4:6">
      <c r="D225" s="1"/>
      <c r="E225" s="1"/>
      <c r="F225" s="1"/>
    </row>
    <row r="226" spans="4:6">
      <c r="D226" s="1"/>
      <c r="E226" s="1"/>
      <c r="F226" s="1"/>
    </row>
    <row r="227" spans="4:6">
      <c r="D227" s="1"/>
      <c r="E227" s="1"/>
      <c r="F227" s="1"/>
    </row>
    <row r="228" spans="4:6">
      <c r="D228" s="1"/>
      <c r="E228" s="1"/>
      <c r="F228" s="1"/>
    </row>
    <row r="229" spans="4:6">
      <c r="D229" s="1"/>
      <c r="E229" s="1"/>
      <c r="F229" s="1"/>
    </row>
    <row r="230" spans="4:6">
      <c r="D230" s="1"/>
      <c r="E230" s="1"/>
      <c r="F230" s="1"/>
    </row>
    <row r="231" spans="4:6">
      <c r="D231" s="1"/>
      <c r="E231" s="1"/>
      <c r="F231" s="1"/>
    </row>
    <row r="232" spans="4:6">
      <c r="D232" s="1"/>
      <c r="E232" s="1"/>
      <c r="F232" s="1"/>
    </row>
    <row r="233" spans="4:6">
      <c r="D233" s="1"/>
      <c r="E233" s="1"/>
      <c r="F233" s="1"/>
    </row>
    <row r="234" spans="4:6">
      <c r="D234" s="1"/>
      <c r="E234" s="1"/>
      <c r="F234" s="1"/>
    </row>
    <row r="235" spans="4:6">
      <c r="D235" s="1"/>
      <c r="E235" s="1"/>
      <c r="F235" s="1"/>
    </row>
    <row r="236" spans="4:6">
      <c r="D236" s="1"/>
      <c r="E236" s="1"/>
      <c r="F236" s="1"/>
    </row>
    <row r="237" spans="4:6">
      <c r="D237" s="1"/>
      <c r="E237" s="1"/>
      <c r="F237" s="1"/>
    </row>
    <row r="238" spans="4:6">
      <c r="D238" s="1"/>
      <c r="E238" s="1"/>
      <c r="F238" s="1"/>
    </row>
    <row r="239" spans="4:6">
      <c r="D239" s="1"/>
      <c r="E239" s="1"/>
      <c r="F239" s="1"/>
    </row>
    <row r="240" spans="4:6">
      <c r="D240" s="1"/>
      <c r="E240" s="1"/>
      <c r="F240" s="1"/>
    </row>
    <row r="241" spans="4:6">
      <c r="D241" s="1"/>
      <c r="E241" s="1"/>
      <c r="F241" s="1"/>
    </row>
    <row r="242" spans="4:6">
      <c r="D242" s="1"/>
      <c r="E242" s="1"/>
      <c r="F242" s="1"/>
    </row>
    <row r="243" spans="4:6">
      <c r="D243" s="1"/>
      <c r="E243" s="1"/>
      <c r="F243" s="1"/>
    </row>
    <row r="244" spans="4:6">
      <c r="D244" s="1"/>
      <c r="E244" s="1"/>
      <c r="F244" s="1"/>
    </row>
    <row r="245" spans="4:6">
      <c r="D245" s="1"/>
      <c r="E245" s="1"/>
      <c r="F245" s="1"/>
    </row>
    <row r="246" spans="4:6">
      <c r="D246" s="1"/>
      <c r="E246" s="1"/>
      <c r="F246" s="1"/>
    </row>
    <row r="247" spans="4:6">
      <c r="D247" s="1"/>
      <c r="E247" s="1"/>
      <c r="F247" s="1"/>
    </row>
    <row r="248" spans="4:6">
      <c r="D248" s="1"/>
      <c r="E248" s="1"/>
      <c r="F248" s="1"/>
    </row>
    <row r="249" spans="4:6">
      <c r="D249" s="1"/>
      <c r="E249" s="1"/>
      <c r="F249" s="1"/>
    </row>
    <row r="250" spans="4:6">
      <c r="D250" s="1"/>
      <c r="E250" s="1"/>
      <c r="F250" s="1"/>
    </row>
    <row r="251" spans="4:6">
      <c r="D251" s="1"/>
      <c r="E251" s="1"/>
      <c r="F251" s="1"/>
    </row>
    <row r="252" spans="4:6">
      <c r="D252" s="1"/>
      <c r="E252" s="1"/>
      <c r="F252" s="1"/>
    </row>
    <row r="253" spans="4:6">
      <c r="D253" s="1"/>
      <c r="E253" s="1"/>
      <c r="F253" s="1"/>
    </row>
    <row r="254" spans="4:6">
      <c r="D254" s="1"/>
      <c r="E254" s="1"/>
      <c r="F254" s="1"/>
    </row>
    <row r="255" spans="4:6">
      <c r="D255" s="1"/>
      <c r="E255" s="1"/>
      <c r="F255" s="1"/>
    </row>
    <row r="256" spans="4:6">
      <c r="D256" s="1"/>
      <c r="E256" s="1"/>
      <c r="F256" s="1"/>
    </row>
    <row r="257" spans="4:6">
      <c r="D257" s="1"/>
      <c r="E257" s="1"/>
      <c r="F257" s="1"/>
    </row>
    <row r="258" spans="4:6">
      <c r="D258" s="1"/>
      <c r="E258" s="1"/>
      <c r="F258" s="1"/>
    </row>
    <row r="259" spans="4:6">
      <c r="D259" s="1"/>
      <c r="E259" s="1"/>
      <c r="F259" s="1"/>
    </row>
    <row r="260" spans="4:6">
      <c r="D260" s="1"/>
      <c r="E260" s="1"/>
      <c r="F260" s="1"/>
    </row>
    <row r="261" spans="4:6">
      <c r="D261" s="1"/>
      <c r="E261" s="1"/>
      <c r="F261" s="1"/>
    </row>
    <row r="262" spans="4:6">
      <c r="D262" s="1"/>
      <c r="E262" s="1"/>
      <c r="F262" s="1"/>
    </row>
    <row r="263" spans="4:6">
      <c r="D263" s="1"/>
      <c r="E263" s="1"/>
      <c r="F263" s="1"/>
    </row>
    <row r="264" spans="4:6">
      <c r="D264" s="1"/>
      <c r="E264" s="1"/>
      <c r="F264" s="1"/>
    </row>
    <row r="265" spans="4:6">
      <c r="D265" s="1"/>
      <c r="E265" s="1"/>
      <c r="F265" s="1"/>
    </row>
    <row r="266" spans="4:6">
      <c r="D266" s="1"/>
      <c r="E266" s="1"/>
      <c r="F266" s="1"/>
    </row>
    <row r="267" spans="4:6">
      <c r="D267" s="1"/>
      <c r="E267" s="1"/>
      <c r="F267" s="1"/>
    </row>
    <row r="268" spans="4:6">
      <c r="D268" s="1"/>
      <c r="E268" s="1"/>
      <c r="F268" s="1"/>
    </row>
    <row r="269" spans="4:6">
      <c r="D269" s="1"/>
      <c r="E269" s="1"/>
      <c r="F269" s="1"/>
    </row>
    <row r="270" spans="4:6">
      <c r="D270" s="1"/>
      <c r="E270" s="1"/>
      <c r="F270" s="1"/>
    </row>
    <row r="271" spans="4:6">
      <c r="D271" s="1"/>
      <c r="E271" s="1"/>
      <c r="F271" s="1"/>
    </row>
    <row r="272" spans="4:6">
      <c r="D272" s="1"/>
      <c r="E272" s="1"/>
      <c r="F272" s="1"/>
    </row>
    <row r="273" spans="4:6">
      <c r="D273" s="1"/>
      <c r="E273" s="1"/>
      <c r="F273" s="1"/>
    </row>
    <row r="274" spans="4:6">
      <c r="D274" s="1"/>
      <c r="E274" s="1"/>
      <c r="F274" s="1"/>
    </row>
    <row r="275" spans="4:6">
      <c r="D275" s="1"/>
      <c r="E275" s="1"/>
      <c r="F275" s="1"/>
    </row>
    <row r="276" spans="4:6">
      <c r="D276" s="1"/>
      <c r="E276" s="1"/>
      <c r="F276" s="1"/>
    </row>
    <row r="277" spans="4:6">
      <c r="D277" s="1"/>
      <c r="E277" s="1"/>
      <c r="F277" s="1"/>
    </row>
    <row r="278" spans="4:6">
      <c r="D278" s="1"/>
      <c r="E278" s="1"/>
      <c r="F278" s="1"/>
    </row>
    <row r="279" spans="4:6">
      <c r="D279" s="1"/>
      <c r="E279" s="1"/>
      <c r="F279" s="1"/>
    </row>
    <row r="280" spans="4:6">
      <c r="D280" s="1"/>
      <c r="E280" s="1"/>
      <c r="F280" s="1"/>
    </row>
    <row r="281" spans="4:6">
      <c r="D281" s="1"/>
      <c r="E281" s="1"/>
      <c r="F281" s="1"/>
    </row>
    <row r="282" spans="4:6">
      <c r="D282" s="1"/>
      <c r="E282" s="1"/>
      <c r="F282" s="1"/>
    </row>
    <row r="283" spans="4:6">
      <c r="D283" s="1"/>
      <c r="E283" s="1"/>
      <c r="F283" s="1"/>
    </row>
    <row r="284" spans="4:6">
      <c r="D284" s="1"/>
      <c r="E284" s="1"/>
      <c r="F284" s="1"/>
    </row>
    <row r="285" spans="4:6">
      <c r="D285" s="1"/>
      <c r="E285" s="1"/>
      <c r="F285" s="1"/>
    </row>
    <row r="286" spans="4:6">
      <c r="D286" s="1"/>
      <c r="E286" s="1"/>
      <c r="F286" s="1"/>
    </row>
    <row r="287" spans="4:6">
      <c r="D287" s="1"/>
      <c r="E287" s="1"/>
      <c r="F287" s="1"/>
    </row>
    <row r="288" spans="4:6">
      <c r="D288" s="1"/>
      <c r="E288" s="1"/>
      <c r="F288" s="1"/>
    </row>
    <row r="289" spans="4:6">
      <c r="D289" s="1"/>
      <c r="E289" s="1"/>
      <c r="F289" s="1"/>
    </row>
    <row r="290" spans="4:6">
      <c r="D290" s="1"/>
      <c r="E290" s="1"/>
      <c r="F290" s="1"/>
    </row>
    <row r="291" spans="4:6">
      <c r="D291" s="1"/>
      <c r="E291" s="1"/>
      <c r="F291" s="1"/>
    </row>
    <row r="292" spans="4:6">
      <c r="D292" s="1"/>
      <c r="E292" s="1"/>
      <c r="F292" s="1"/>
    </row>
    <row r="293" spans="4:6">
      <c r="D293" s="1"/>
      <c r="E293" s="1"/>
      <c r="F293" s="1"/>
    </row>
    <row r="294" spans="4:6">
      <c r="D294" s="1"/>
      <c r="E294" s="1"/>
      <c r="F294" s="1"/>
    </row>
    <row r="295" spans="4:6">
      <c r="D295" s="1"/>
      <c r="E295" s="1"/>
      <c r="F295" s="1"/>
    </row>
    <row r="296" spans="4:6">
      <c r="D296" s="1"/>
      <c r="E296" s="1"/>
      <c r="F296" s="1"/>
    </row>
    <row r="297" spans="4:6">
      <c r="D297" s="1"/>
      <c r="E297" s="1"/>
      <c r="F297" s="1"/>
    </row>
    <row r="298" spans="4:6">
      <c r="D298" s="1"/>
      <c r="E298" s="1"/>
      <c r="F298" s="1"/>
    </row>
    <row r="299" spans="4:6">
      <c r="D299" s="1"/>
      <c r="E299" s="1"/>
      <c r="F299" s="1"/>
    </row>
    <row r="300" spans="4:6">
      <c r="D300" s="1"/>
      <c r="E300" s="1"/>
      <c r="F300" s="1"/>
    </row>
    <row r="301" spans="4:6">
      <c r="D301" s="1"/>
      <c r="E301" s="1"/>
      <c r="F301" s="1"/>
    </row>
    <row r="302" spans="4:6">
      <c r="D302" s="1"/>
      <c r="E302" s="1"/>
      <c r="F302" s="1"/>
    </row>
    <row r="303" spans="4:6">
      <c r="D303" s="1"/>
      <c r="E303" s="1"/>
      <c r="F303" s="1"/>
    </row>
    <row r="304" spans="4:6">
      <c r="D304" s="1"/>
      <c r="E304" s="1"/>
      <c r="F304" s="1"/>
    </row>
    <row r="305" spans="4:6">
      <c r="D305" s="1"/>
      <c r="E305" s="1"/>
      <c r="F305" s="1"/>
    </row>
    <row r="306" spans="4:6">
      <c r="D306" s="1"/>
      <c r="E306" s="1"/>
      <c r="F306" s="1"/>
    </row>
    <row r="307" spans="4:6">
      <c r="D307" s="1"/>
      <c r="E307" s="1"/>
      <c r="F307" s="1"/>
    </row>
    <row r="308" spans="4:6">
      <c r="D308" s="1"/>
      <c r="E308" s="1"/>
      <c r="F308" s="1"/>
    </row>
    <row r="309" spans="4:6">
      <c r="D309" s="1"/>
      <c r="E309" s="1"/>
      <c r="F309" s="1"/>
    </row>
    <row r="310" spans="4:6">
      <c r="D310" s="1"/>
      <c r="E310" s="1"/>
      <c r="F310" s="1"/>
    </row>
    <row r="311" spans="4:6">
      <c r="D311" s="1"/>
      <c r="E311" s="1"/>
      <c r="F311" s="1"/>
    </row>
    <row r="312" spans="4:6">
      <c r="D312" s="1"/>
      <c r="E312" s="1"/>
      <c r="F312" s="1"/>
    </row>
    <row r="313" spans="4:6">
      <c r="D313" s="1"/>
      <c r="E313" s="1"/>
      <c r="F313" s="1"/>
    </row>
    <row r="314" spans="4:6">
      <c r="D314" s="1"/>
      <c r="E314" s="1"/>
      <c r="F314" s="1"/>
    </row>
    <row r="315" spans="4:6">
      <c r="D315" s="1"/>
      <c r="E315" s="1"/>
      <c r="F315" s="1"/>
    </row>
    <row r="316" spans="4:6">
      <c r="D316" s="1"/>
      <c r="E316" s="1"/>
      <c r="F316" s="1"/>
    </row>
    <row r="317" spans="4:6">
      <c r="D317" s="1"/>
      <c r="E317" s="1"/>
      <c r="F317" s="1"/>
    </row>
    <row r="318" spans="4:6">
      <c r="D318" s="1"/>
      <c r="E318" s="1"/>
      <c r="F318" s="1"/>
    </row>
    <row r="319" spans="4:6">
      <c r="D319" s="1"/>
      <c r="E319" s="1"/>
      <c r="F319" s="1"/>
    </row>
    <row r="320" spans="4:6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4"/>
      <c r="D398" s="1"/>
      <c r="E398" s="1"/>
      <c r="F398" s="1"/>
    </row>
    <row r="399" spans="2:6">
      <c r="B399" s="44"/>
      <c r="D399" s="1"/>
      <c r="E399" s="1"/>
      <c r="F399" s="1"/>
    </row>
    <row r="400" spans="2:6">
      <c r="B400" s="3"/>
      <c r="D400" s="1"/>
      <c r="E400" s="1"/>
      <c r="F400" s="1"/>
    </row>
  </sheetData>
  <sheetProtection sheet="1" objects="1" scenarios="1"/>
  <mergeCells count="2">
    <mergeCell ref="B6:S6"/>
    <mergeCell ref="B7:S7"/>
  </mergeCells>
  <phoneticPr fontId="3" type="noConversion"/>
  <dataValidations count="1">
    <dataValidation allowBlank="1" showInputMessage="1" showErrorMessage="1" sqref="C5:C1048576 A1:B1048576 D1:XFD31 D36:XFD1048576 D32:AF35 AH32:XFD35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CC54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9.28515625" style="2" bestFit="1" customWidth="1"/>
    <col min="5" max="5" width="6.5703125" style="2" bestFit="1" customWidth="1"/>
    <col min="6" max="6" width="5.28515625" style="1" bestFit="1" customWidth="1"/>
    <col min="7" max="7" width="4.5703125" style="1" bestFit="1" customWidth="1"/>
    <col min="8" max="8" width="7.85546875" style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20" width="7.5703125" style="1" customWidth="1"/>
    <col min="21" max="21" width="6.7109375" style="1" customWidth="1"/>
    <col min="22" max="22" width="7.7109375" style="1" customWidth="1"/>
    <col min="23" max="23" width="7.140625" style="1" customWidth="1"/>
    <col min="24" max="24" width="6" style="1" customWidth="1"/>
    <col min="25" max="25" width="7.85546875" style="1" customWidth="1"/>
    <col min="26" max="26" width="8.140625" style="1" customWidth="1"/>
    <col min="27" max="27" width="6.28515625" style="1" customWidth="1"/>
    <col min="28" max="28" width="8" style="1" customWidth="1"/>
    <col min="29" max="29" width="8.7109375" style="1" customWidth="1"/>
    <col min="30" max="30" width="10" style="1" customWidth="1"/>
    <col min="31" max="31" width="9.5703125" style="1" customWidth="1"/>
    <col min="32" max="32" width="6.140625" style="1" customWidth="1"/>
    <col min="33" max="34" width="5.7109375" style="1" customWidth="1"/>
    <col min="35" max="35" width="6.85546875" style="1" customWidth="1"/>
    <col min="36" max="36" width="6.42578125" style="1" customWidth="1"/>
    <col min="37" max="37" width="6.7109375" style="1" customWidth="1"/>
    <col min="38" max="38" width="7.28515625" style="1" customWidth="1"/>
    <col min="39" max="50" width="5.7109375" style="1" customWidth="1"/>
    <col min="51" max="16384" width="9.140625" style="1"/>
  </cols>
  <sheetData>
    <row r="1" spans="2:81">
      <c r="B1" s="57" t="s">
        <v>166</v>
      </c>
      <c r="C1" s="78" t="s" vm="1">
        <v>235</v>
      </c>
    </row>
    <row r="2" spans="2:81">
      <c r="B2" s="57" t="s">
        <v>165</v>
      </c>
      <c r="C2" s="78" t="s">
        <v>236</v>
      </c>
    </row>
    <row r="3" spans="2:81">
      <c r="B3" s="57" t="s">
        <v>167</v>
      </c>
      <c r="C3" s="78" t="s">
        <v>237</v>
      </c>
    </row>
    <row r="4" spans="2:81">
      <c r="B4" s="57" t="s">
        <v>168</v>
      </c>
      <c r="C4" s="78">
        <v>2148</v>
      </c>
    </row>
    <row r="6" spans="2:81" ht="26.25" customHeight="1">
      <c r="B6" s="142" t="s">
        <v>197</v>
      </c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3"/>
      <c r="R6" s="143"/>
      <c r="S6" s="144"/>
    </row>
    <row r="7" spans="2:81" ht="26.25" customHeight="1">
      <c r="B7" s="142" t="s">
        <v>75</v>
      </c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3"/>
      <c r="Q7" s="143"/>
      <c r="R7" s="143"/>
      <c r="S7" s="144"/>
    </row>
    <row r="8" spans="2:81" s="3" customFormat="1" ht="78.75">
      <c r="B8" s="23" t="s">
        <v>103</v>
      </c>
      <c r="C8" s="31" t="s">
        <v>37</v>
      </c>
      <c r="D8" s="31" t="s">
        <v>105</v>
      </c>
      <c r="E8" s="31" t="s">
        <v>104</v>
      </c>
      <c r="F8" s="31" t="s">
        <v>50</v>
      </c>
      <c r="G8" s="31" t="s">
        <v>15</v>
      </c>
      <c r="H8" s="31" t="s">
        <v>51</v>
      </c>
      <c r="I8" s="31" t="s">
        <v>89</v>
      </c>
      <c r="J8" s="31" t="s">
        <v>18</v>
      </c>
      <c r="K8" s="31" t="s">
        <v>88</v>
      </c>
      <c r="L8" s="31" t="s">
        <v>17</v>
      </c>
      <c r="M8" s="71" t="s">
        <v>19</v>
      </c>
      <c r="N8" s="71" t="s">
        <v>219</v>
      </c>
      <c r="O8" s="31" t="s">
        <v>218</v>
      </c>
      <c r="P8" s="31" t="s">
        <v>97</v>
      </c>
      <c r="Q8" s="31" t="s">
        <v>48</v>
      </c>
      <c r="R8" s="31" t="s">
        <v>169</v>
      </c>
      <c r="S8" s="32" t="s">
        <v>171</v>
      </c>
      <c r="U8" s="1"/>
      <c r="BZ8" s="1"/>
    </row>
    <row r="9" spans="2:81" s="3" customFormat="1" ht="27.75" customHeight="1">
      <c r="B9" s="16"/>
      <c r="C9" s="33"/>
      <c r="D9" s="17"/>
      <c r="E9" s="17"/>
      <c r="F9" s="33"/>
      <c r="G9" s="33"/>
      <c r="H9" s="33"/>
      <c r="I9" s="33" t="s">
        <v>22</v>
      </c>
      <c r="J9" s="33" t="s">
        <v>21</v>
      </c>
      <c r="K9" s="33"/>
      <c r="L9" s="33" t="s">
        <v>20</v>
      </c>
      <c r="M9" s="33" t="s">
        <v>20</v>
      </c>
      <c r="N9" s="33" t="s">
        <v>226</v>
      </c>
      <c r="O9" s="33"/>
      <c r="P9" s="33" t="s">
        <v>222</v>
      </c>
      <c r="Q9" s="33" t="s">
        <v>20</v>
      </c>
      <c r="R9" s="33" t="s">
        <v>20</v>
      </c>
      <c r="S9" s="34" t="s">
        <v>20</v>
      </c>
      <c r="BZ9" s="1"/>
    </row>
    <row r="10" spans="2:81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0" t="s">
        <v>14</v>
      </c>
      <c r="Q10" s="21" t="s">
        <v>100</v>
      </c>
      <c r="R10" s="21" t="s">
        <v>101</v>
      </c>
      <c r="S10" s="21" t="s">
        <v>172</v>
      </c>
      <c r="T10" s="5"/>
      <c r="BZ10" s="1"/>
    </row>
    <row r="11" spans="2:81" s="4" customFormat="1" ht="18" customHeight="1"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5"/>
      <c r="BZ11" s="1"/>
      <c r="CC11" s="1"/>
    </row>
    <row r="12" spans="2:81" ht="17.25" customHeight="1">
      <c r="B12" s="99" t="s">
        <v>234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1"/>
    </row>
    <row r="13" spans="2:81">
      <c r="B13" s="99" t="s">
        <v>99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</row>
    <row r="14" spans="2:81">
      <c r="B14" s="99" t="s">
        <v>217</v>
      </c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</row>
    <row r="15" spans="2:81">
      <c r="B15" s="99" t="s">
        <v>225</v>
      </c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1"/>
      <c r="R15" s="101"/>
      <c r="S15" s="101"/>
    </row>
    <row r="16" spans="2:81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R16" s="101"/>
      <c r="S16" s="101"/>
    </row>
    <row r="17" spans="2:19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</row>
    <row r="18" spans="2:19"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</row>
    <row r="19" spans="2:19"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</row>
    <row r="20" spans="2:19"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</row>
    <row r="21" spans="2:19"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</row>
    <row r="22" spans="2:19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</row>
    <row r="23" spans="2:19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</row>
    <row r="24" spans="2:19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  <c r="R24" s="101"/>
      <c r="S24" s="101"/>
    </row>
    <row r="25" spans="2:19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</row>
    <row r="26" spans="2:19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</row>
    <row r="27" spans="2:19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</row>
    <row r="28" spans="2:19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</row>
    <row r="29" spans="2:19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</row>
    <row r="30" spans="2:19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</row>
    <row r="31" spans="2:19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</row>
    <row r="32" spans="2:19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</row>
    <row r="33" spans="2:19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</row>
    <row r="34" spans="2:19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</row>
    <row r="35" spans="2:19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</row>
    <row r="36" spans="2:19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</row>
    <row r="37" spans="2:19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  <c r="R37" s="101"/>
      <c r="S37" s="101"/>
    </row>
    <row r="38" spans="2:19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</row>
    <row r="39" spans="2:19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</row>
    <row r="40" spans="2:19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</row>
    <row r="41" spans="2:19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1"/>
      <c r="R41" s="101"/>
      <c r="S41" s="101"/>
    </row>
    <row r="42" spans="2:19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</row>
    <row r="43" spans="2:19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101"/>
    </row>
    <row r="44" spans="2:19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</row>
    <row r="45" spans="2:19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</row>
    <row r="46" spans="2:19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</row>
    <row r="47" spans="2:19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</row>
    <row r="48" spans="2:19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</row>
    <row r="49" spans="2:19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</row>
    <row r="50" spans="2:19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1"/>
    </row>
    <row r="51" spans="2:19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</row>
    <row r="52" spans="2:19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</row>
    <row r="53" spans="2:19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101"/>
    </row>
    <row r="54" spans="2:19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</row>
    <row r="55" spans="2:19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  <c r="R55" s="101"/>
      <c r="S55" s="101"/>
    </row>
    <row r="56" spans="2:19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  <c r="R56" s="101"/>
      <c r="S56" s="101"/>
    </row>
    <row r="57" spans="2:19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  <c r="R57" s="101"/>
      <c r="S57" s="101"/>
    </row>
    <row r="58" spans="2:19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  <c r="R58" s="101"/>
      <c r="S58" s="101"/>
    </row>
    <row r="59" spans="2:19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  <c r="R59" s="101"/>
      <c r="S59" s="101"/>
    </row>
    <row r="60" spans="2:19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1"/>
      <c r="R60" s="101"/>
      <c r="S60" s="101"/>
    </row>
    <row r="61" spans="2:19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1"/>
      <c r="R61" s="101"/>
      <c r="S61" s="101"/>
    </row>
    <row r="62" spans="2:19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101"/>
      <c r="R62" s="101"/>
      <c r="S62" s="101"/>
    </row>
    <row r="63" spans="2:19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1"/>
      <c r="R63" s="101"/>
      <c r="S63" s="101"/>
    </row>
    <row r="64" spans="2:19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  <c r="Q64" s="101"/>
      <c r="R64" s="101"/>
      <c r="S64" s="101"/>
    </row>
    <row r="65" spans="2:19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  <c r="S65" s="101"/>
    </row>
    <row r="66" spans="2:19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</row>
    <row r="67" spans="2:19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</row>
    <row r="68" spans="2:19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</row>
    <row r="69" spans="2:19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</row>
    <row r="70" spans="2:19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</row>
    <row r="71" spans="2:19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</row>
    <row r="72" spans="2:19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</row>
    <row r="73" spans="2:19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</row>
    <row r="74" spans="2:19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</row>
    <row r="75" spans="2:19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</row>
    <row r="76" spans="2:19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</row>
    <row r="77" spans="2:19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</row>
    <row r="78" spans="2:19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</row>
    <row r="79" spans="2:19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</row>
    <row r="80" spans="2:19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</row>
    <row r="81" spans="2:19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</row>
    <row r="82" spans="2:19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</row>
    <row r="83" spans="2:19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  <c r="Q83" s="101"/>
      <c r="R83" s="101"/>
      <c r="S83" s="101"/>
    </row>
    <row r="84" spans="2:19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</row>
    <row r="85" spans="2:19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  <c r="Q85" s="101"/>
      <c r="R85" s="101"/>
      <c r="S85" s="101"/>
    </row>
    <row r="86" spans="2:19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  <c r="Q86" s="101"/>
      <c r="R86" s="101"/>
      <c r="S86" s="101"/>
    </row>
    <row r="87" spans="2:19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</row>
    <row r="88" spans="2:19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  <c r="S88" s="101"/>
    </row>
    <row r="89" spans="2:19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</row>
    <row r="90" spans="2:19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101"/>
      <c r="R90" s="101"/>
      <c r="S90" s="101"/>
    </row>
    <row r="91" spans="2:19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</row>
    <row r="92" spans="2:19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</row>
    <row r="93" spans="2:19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01"/>
    </row>
    <row r="94" spans="2:19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1"/>
      <c r="R94" s="101"/>
      <c r="S94" s="101"/>
    </row>
    <row r="95" spans="2:19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1"/>
      <c r="R95" s="101"/>
      <c r="S95" s="101"/>
    </row>
    <row r="96" spans="2:19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1"/>
      <c r="S96" s="101"/>
    </row>
    <row r="97" spans="2:19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101"/>
      <c r="Q97" s="101"/>
      <c r="R97" s="101"/>
      <c r="S97" s="101"/>
    </row>
    <row r="98" spans="2:19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  <c r="Q98" s="101"/>
      <c r="R98" s="101"/>
      <c r="S98" s="101"/>
    </row>
    <row r="99" spans="2:19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1"/>
      <c r="S99" s="101"/>
    </row>
    <row r="100" spans="2:19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  <c r="Q100" s="101"/>
      <c r="R100" s="101"/>
      <c r="S100" s="101"/>
    </row>
    <row r="101" spans="2:19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  <c r="Q101" s="101"/>
      <c r="R101" s="101"/>
      <c r="S101" s="101"/>
    </row>
    <row r="102" spans="2:19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  <c r="Q102" s="101"/>
      <c r="R102" s="101"/>
      <c r="S102" s="101"/>
    </row>
    <row r="103" spans="2:19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  <c r="Q103" s="101"/>
      <c r="R103" s="101"/>
      <c r="S103" s="101"/>
    </row>
    <row r="104" spans="2:19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  <c r="Q104" s="101"/>
      <c r="R104" s="101"/>
      <c r="S104" s="101"/>
    </row>
    <row r="105" spans="2:19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  <c r="Q105" s="101"/>
      <c r="R105" s="101"/>
      <c r="S105" s="101"/>
    </row>
    <row r="106" spans="2:19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  <c r="R106" s="101"/>
      <c r="S106" s="101"/>
    </row>
    <row r="107" spans="2:19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  <c r="R107" s="101"/>
      <c r="S107" s="101"/>
    </row>
    <row r="108" spans="2:19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  <c r="Q108" s="101"/>
      <c r="R108" s="101"/>
      <c r="S108" s="101"/>
    </row>
    <row r="109" spans="2:19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  <c r="Q109" s="101"/>
      <c r="R109" s="101"/>
      <c r="S109" s="101"/>
    </row>
    <row r="110" spans="2:19"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  <c r="M110" s="101"/>
      <c r="N110" s="101"/>
      <c r="O110" s="101"/>
      <c r="P110" s="101"/>
      <c r="Q110" s="101"/>
      <c r="R110" s="101"/>
      <c r="S110" s="101"/>
    </row>
    <row r="111" spans="2:19">
      <c r="C111" s="1"/>
      <c r="D111" s="1"/>
      <c r="E111" s="1"/>
    </row>
    <row r="112" spans="2:19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2:5">
      <c r="C529" s="1"/>
      <c r="D529" s="1"/>
      <c r="E529" s="1"/>
    </row>
    <row r="530" spans="2:5">
      <c r="C530" s="1"/>
      <c r="D530" s="1"/>
      <c r="E530" s="1"/>
    </row>
    <row r="531" spans="2:5">
      <c r="C531" s="1"/>
      <c r="D531" s="1"/>
      <c r="E531" s="1"/>
    </row>
    <row r="532" spans="2:5">
      <c r="C532" s="1"/>
      <c r="D532" s="1"/>
      <c r="E532" s="1"/>
    </row>
    <row r="533" spans="2:5">
      <c r="C533" s="1"/>
      <c r="D533" s="1"/>
      <c r="E533" s="1"/>
    </row>
    <row r="534" spans="2:5">
      <c r="C534" s="1"/>
      <c r="D534" s="1"/>
      <c r="E534" s="1"/>
    </row>
    <row r="538" spans="2:5">
      <c r="B538" s="44"/>
    </row>
    <row r="539" spans="2:5">
      <c r="B539" s="44"/>
    </row>
    <row r="540" spans="2:5">
      <c r="B540" s="3"/>
    </row>
  </sheetData>
  <sheetProtection sheet="1" objects="1" scenarios="1"/>
  <mergeCells count="2">
    <mergeCell ref="B6:S6"/>
    <mergeCell ref="B7:S7"/>
  </mergeCells>
  <phoneticPr fontId="3" type="noConversion"/>
  <conditionalFormatting sqref="B16:B110">
    <cfRule type="cellIs" dxfId="6" priority="1" operator="equal">
      <formula>"NR3"</formula>
    </cfRule>
  </conditionalFormatting>
  <dataValidations count="1">
    <dataValidation allowBlank="1" showInputMessage="1" showErrorMessage="1" sqref="C5:C1048576 A1:B1048576 D1:XFD31 D36:XFD1048576 D32:AF35 AH32:XFD35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CT40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7109375" style="2" bestFit="1" customWidth="1"/>
    <col min="5" max="5" width="6.5703125" style="2" bestFit="1" customWidth="1"/>
    <col min="6" max="6" width="8.5703125" style="1" customWidth="1"/>
    <col min="7" max="7" width="8" style="1" bestFit="1" customWidth="1"/>
    <col min="8" max="8" width="7" style="1" bestFit="1" customWidth="1"/>
    <col min="9" max="9" width="6.42578125" style="1" bestFit="1" customWidth="1"/>
    <col min="10" max="10" width="8" style="1" bestFit="1" customWidth="1"/>
    <col min="11" max="11" width="6.28515625" style="1" bestFit="1" customWidth="1"/>
    <col min="12" max="12" width="7.7109375" style="1" bestFit="1" customWidth="1"/>
    <col min="13" max="13" width="10.42578125" style="1" bestFit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98">
      <c r="B1" s="57" t="s">
        <v>166</v>
      </c>
      <c r="C1" s="78" t="s" vm="1">
        <v>235</v>
      </c>
    </row>
    <row r="2" spans="2:98">
      <c r="B2" s="57" t="s">
        <v>165</v>
      </c>
      <c r="C2" s="78" t="s">
        <v>236</v>
      </c>
    </row>
    <row r="3" spans="2:98">
      <c r="B3" s="57" t="s">
        <v>167</v>
      </c>
      <c r="C3" s="78" t="s">
        <v>237</v>
      </c>
    </row>
    <row r="4" spans="2:98">
      <c r="B4" s="57" t="s">
        <v>168</v>
      </c>
      <c r="C4" s="78">
        <v>2148</v>
      </c>
    </row>
    <row r="6" spans="2:98" ht="26.25" customHeight="1">
      <c r="B6" s="142" t="s">
        <v>197</v>
      </c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4"/>
    </row>
    <row r="7" spans="2:98" ht="26.25" customHeight="1">
      <c r="B7" s="142" t="s">
        <v>76</v>
      </c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4"/>
    </row>
    <row r="8" spans="2:98" s="3" customFormat="1" ht="78.75">
      <c r="B8" s="23" t="s">
        <v>103</v>
      </c>
      <c r="C8" s="31" t="s">
        <v>37</v>
      </c>
      <c r="D8" s="31" t="s">
        <v>105</v>
      </c>
      <c r="E8" s="31" t="s">
        <v>104</v>
      </c>
      <c r="F8" s="31" t="s">
        <v>50</v>
      </c>
      <c r="G8" s="31" t="s">
        <v>88</v>
      </c>
      <c r="H8" s="31" t="s">
        <v>219</v>
      </c>
      <c r="I8" s="31" t="s">
        <v>218</v>
      </c>
      <c r="J8" s="31" t="s">
        <v>97</v>
      </c>
      <c r="K8" s="31" t="s">
        <v>48</v>
      </c>
      <c r="L8" s="31" t="s">
        <v>169</v>
      </c>
      <c r="M8" s="32" t="s">
        <v>171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CT8" s="1"/>
    </row>
    <row r="9" spans="2:98" s="3" customFormat="1" ht="14.25" customHeight="1">
      <c r="B9" s="16"/>
      <c r="C9" s="33"/>
      <c r="D9" s="17"/>
      <c r="E9" s="17"/>
      <c r="F9" s="33"/>
      <c r="G9" s="33"/>
      <c r="H9" s="33" t="s">
        <v>226</v>
      </c>
      <c r="I9" s="33"/>
      <c r="J9" s="33" t="s">
        <v>222</v>
      </c>
      <c r="K9" s="33" t="s">
        <v>20</v>
      </c>
      <c r="L9" s="33" t="s">
        <v>20</v>
      </c>
      <c r="M9" s="34" t="s">
        <v>20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CT9" s="1"/>
    </row>
    <row r="10" spans="2:98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1" t="s">
        <v>10</v>
      </c>
      <c r="M10" s="21" t="s">
        <v>11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CT10" s="1"/>
    </row>
    <row r="11" spans="2:98" s="4" customFormat="1" ht="18" customHeight="1"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CT11" s="1"/>
    </row>
    <row r="12" spans="2:98" ht="17.25" customHeight="1">
      <c r="B12" s="99" t="s">
        <v>234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</row>
    <row r="13" spans="2:98">
      <c r="B13" s="99" t="s">
        <v>99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</row>
    <row r="14" spans="2:98">
      <c r="B14" s="99" t="s">
        <v>217</v>
      </c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</row>
    <row r="15" spans="2:98">
      <c r="B15" s="99" t="s">
        <v>225</v>
      </c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</row>
    <row r="16" spans="2:98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</row>
    <row r="17" spans="2:13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</row>
    <row r="18" spans="2:13"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</row>
    <row r="19" spans="2:13"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</row>
    <row r="20" spans="2:13"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</row>
    <row r="21" spans="2:13"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</row>
    <row r="22" spans="2:13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</row>
    <row r="23" spans="2:13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</row>
    <row r="24" spans="2:13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</row>
    <row r="25" spans="2:13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</row>
    <row r="26" spans="2:13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</row>
    <row r="27" spans="2:13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</row>
    <row r="28" spans="2:13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</row>
    <row r="29" spans="2:13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</row>
    <row r="30" spans="2:13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</row>
    <row r="31" spans="2:13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</row>
    <row r="32" spans="2:13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</row>
    <row r="33" spans="2:13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</row>
    <row r="34" spans="2:13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</row>
    <row r="35" spans="2:13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</row>
    <row r="36" spans="2:13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</row>
    <row r="37" spans="2:13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</row>
    <row r="38" spans="2:13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</row>
    <row r="39" spans="2:13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</row>
    <row r="40" spans="2:13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</row>
    <row r="41" spans="2:13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</row>
    <row r="42" spans="2:13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</row>
    <row r="43" spans="2:13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</row>
    <row r="44" spans="2:13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</row>
    <row r="45" spans="2:13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</row>
    <row r="46" spans="2:13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</row>
    <row r="47" spans="2:13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</row>
    <row r="48" spans="2:13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</row>
    <row r="49" spans="2:13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</row>
    <row r="50" spans="2:13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</row>
    <row r="51" spans="2:13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</row>
    <row r="52" spans="2:13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</row>
    <row r="53" spans="2:13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</row>
    <row r="54" spans="2:13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</row>
    <row r="55" spans="2:13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</row>
    <row r="56" spans="2:13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</row>
    <row r="57" spans="2:13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</row>
    <row r="58" spans="2:13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</row>
    <row r="59" spans="2:13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</row>
    <row r="60" spans="2:13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</row>
    <row r="61" spans="2:13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</row>
    <row r="62" spans="2:13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</row>
    <row r="63" spans="2:13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</row>
    <row r="64" spans="2:13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</row>
    <row r="65" spans="2:13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</row>
    <row r="66" spans="2:13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</row>
    <row r="67" spans="2:13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</row>
    <row r="68" spans="2:13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</row>
    <row r="69" spans="2:13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</row>
    <row r="70" spans="2:13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</row>
    <row r="71" spans="2:13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</row>
    <row r="72" spans="2:13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</row>
    <row r="73" spans="2:13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</row>
    <row r="74" spans="2:13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</row>
    <row r="75" spans="2:13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</row>
    <row r="76" spans="2:13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</row>
    <row r="77" spans="2:13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</row>
    <row r="78" spans="2:13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</row>
    <row r="79" spans="2:13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</row>
    <row r="80" spans="2:13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</row>
    <row r="81" spans="2:13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</row>
    <row r="82" spans="2:13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</row>
    <row r="83" spans="2:13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</row>
    <row r="84" spans="2:13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</row>
    <row r="85" spans="2:13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</row>
    <row r="86" spans="2:13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</row>
    <row r="87" spans="2:13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</row>
    <row r="88" spans="2:13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</row>
    <row r="89" spans="2:13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</row>
    <row r="90" spans="2:13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</row>
    <row r="91" spans="2:13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</row>
    <row r="92" spans="2:13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</row>
    <row r="93" spans="2:13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</row>
    <row r="94" spans="2:13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</row>
    <row r="95" spans="2:13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</row>
    <row r="96" spans="2:13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</row>
    <row r="97" spans="2:13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</row>
    <row r="98" spans="2:13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</row>
    <row r="99" spans="2:13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</row>
    <row r="100" spans="2:13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</row>
    <row r="101" spans="2:13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</row>
    <row r="102" spans="2:13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</row>
    <row r="103" spans="2:13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</row>
    <row r="104" spans="2:13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</row>
    <row r="105" spans="2:13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</row>
    <row r="106" spans="2:13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</row>
    <row r="107" spans="2:13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</row>
    <row r="108" spans="2:13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</row>
    <row r="109" spans="2:13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</row>
    <row r="110" spans="2:13"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  <c r="M110" s="101"/>
    </row>
    <row r="111" spans="2:13">
      <c r="C111" s="1"/>
      <c r="D111" s="1"/>
      <c r="E111" s="1"/>
    </row>
    <row r="112" spans="2:13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C401" s="1"/>
      <c r="D401" s="1"/>
      <c r="E401" s="1"/>
    </row>
    <row r="402" spans="2:5">
      <c r="C402" s="1"/>
      <c r="D402" s="1"/>
      <c r="E402" s="1"/>
    </row>
    <row r="403" spans="2:5">
      <c r="C403" s="1"/>
      <c r="D403" s="1"/>
      <c r="E403" s="1"/>
    </row>
    <row r="404" spans="2:5">
      <c r="B404" s="44"/>
      <c r="C404" s="1"/>
      <c r="D404" s="1"/>
      <c r="E404" s="1"/>
    </row>
    <row r="405" spans="2:5">
      <c r="B405" s="44"/>
      <c r="C405" s="1"/>
      <c r="D405" s="1"/>
      <c r="E405" s="1"/>
    </row>
    <row r="406" spans="2:5">
      <c r="B406" s="3"/>
      <c r="C406" s="1"/>
      <c r="D406" s="1"/>
      <c r="E406" s="1"/>
    </row>
  </sheetData>
  <sheetProtection sheet="1" objects="1" scenarios="1"/>
  <mergeCells count="2">
    <mergeCell ref="B6:M6"/>
    <mergeCell ref="B7:M7"/>
  </mergeCells>
  <phoneticPr fontId="3" type="noConversion"/>
  <dataValidations count="1">
    <dataValidation allowBlank="1" showInputMessage="1" showErrorMessage="1" sqref="C5:C1048576 A1:B1048576 D1:XFD21 D26:XFD1048576 D22:AF25 AH22:XFD25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BC637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8" style="1" bestFit="1" customWidth="1"/>
    <col min="5" max="5" width="7.140625" style="1" bestFit="1" customWidth="1"/>
    <col min="6" max="6" width="7" style="1" bestFit="1" customWidth="1"/>
    <col min="7" max="7" width="6.42578125" style="1" bestFit="1" customWidth="1"/>
    <col min="8" max="8" width="8" style="1" bestFit="1" customWidth="1"/>
    <col min="9" max="9" width="9" style="1" bestFit="1" customWidth="1"/>
    <col min="10" max="10" width="7.7109375" style="1" bestFit="1" customWidth="1"/>
    <col min="11" max="11" width="9" style="1" bestFit="1" customWidth="1"/>
    <col min="12" max="12" width="7.5703125" style="3" customWidth="1"/>
    <col min="13" max="13" width="6.7109375" style="3" customWidth="1"/>
    <col min="14" max="14" width="7.7109375" style="3" customWidth="1"/>
    <col min="15" max="15" width="7.140625" style="3" customWidth="1"/>
    <col min="16" max="16" width="6" style="3" customWidth="1"/>
    <col min="17" max="17" width="7.85546875" style="3" customWidth="1"/>
    <col min="18" max="18" width="8.140625" style="3" customWidth="1"/>
    <col min="19" max="19" width="6.28515625" style="3" customWidth="1"/>
    <col min="20" max="20" width="8" style="3" customWidth="1"/>
    <col min="21" max="21" width="8.7109375" style="3" customWidth="1"/>
    <col min="22" max="22" width="10" style="3" customWidth="1"/>
    <col min="23" max="23" width="9.5703125" style="1" customWidth="1"/>
    <col min="24" max="24" width="6.140625" style="1" customWidth="1"/>
    <col min="25" max="26" width="5.7109375" style="1" customWidth="1"/>
    <col min="27" max="27" width="6.85546875" style="1" customWidth="1"/>
    <col min="28" max="28" width="6.42578125" style="1" customWidth="1"/>
    <col min="29" max="29" width="6.7109375" style="1" customWidth="1"/>
    <col min="30" max="30" width="7.28515625" style="1" customWidth="1"/>
    <col min="31" max="42" width="5.7109375" style="1" customWidth="1"/>
    <col min="43" max="16384" width="9.140625" style="1"/>
  </cols>
  <sheetData>
    <row r="1" spans="2:55">
      <c r="B1" s="57" t="s">
        <v>166</v>
      </c>
      <c r="C1" s="78" t="s" vm="1">
        <v>235</v>
      </c>
    </row>
    <row r="2" spans="2:55">
      <c r="B2" s="57" t="s">
        <v>165</v>
      </c>
      <c r="C2" s="78" t="s">
        <v>236</v>
      </c>
    </row>
    <row r="3" spans="2:55">
      <c r="B3" s="57" t="s">
        <v>167</v>
      </c>
      <c r="C3" s="78" t="s">
        <v>237</v>
      </c>
    </row>
    <row r="4" spans="2:55">
      <c r="B4" s="57" t="s">
        <v>168</v>
      </c>
      <c r="C4" s="78">
        <v>2148</v>
      </c>
    </row>
    <row r="6" spans="2:55" ht="26.25" customHeight="1">
      <c r="B6" s="142" t="s">
        <v>197</v>
      </c>
      <c r="C6" s="143"/>
      <c r="D6" s="143"/>
      <c r="E6" s="143"/>
      <c r="F6" s="143"/>
      <c r="G6" s="143"/>
      <c r="H6" s="143"/>
      <c r="I6" s="143"/>
      <c r="J6" s="143"/>
      <c r="K6" s="144"/>
    </row>
    <row r="7" spans="2:55" ht="26.25" customHeight="1">
      <c r="B7" s="142" t="s">
        <v>83</v>
      </c>
      <c r="C7" s="143"/>
      <c r="D7" s="143"/>
      <c r="E7" s="143"/>
      <c r="F7" s="143"/>
      <c r="G7" s="143"/>
      <c r="H7" s="143"/>
      <c r="I7" s="143"/>
      <c r="J7" s="143"/>
      <c r="K7" s="144"/>
    </row>
    <row r="8" spans="2:55" s="3" customFormat="1" ht="78.75">
      <c r="B8" s="23" t="s">
        <v>103</v>
      </c>
      <c r="C8" s="31" t="s">
        <v>37</v>
      </c>
      <c r="D8" s="31" t="s">
        <v>88</v>
      </c>
      <c r="E8" s="31" t="s">
        <v>89</v>
      </c>
      <c r="F8" s="31" t="s">
        <v>219</v>
      </c>
      <c r="G8" s="31" t="s">
        <v>218</v>
      </c>
      <c r="H8" s="31" t="s">
        <v>97</v>
      </c>
      <c r="I8" s="31" t="s">
        <v>48</v>
      </c>
      <c r="J8" s="31" t="s">
        <v>169</v>
      </c>
      <c r="K8" s="32" t="s">
        <v>171</v>
      </c>
      <c r="BC8" s="1"/>
    </row>
    <row r="9" spans="2:55" s="3" customFormat="1" ht="21" customHeight="1">
      <c r="B9" s="16"/>
      <c r="C9" s="17"/>
      <c r="D9" s="17"/>
      <c r="E9" s="33" t="s">
        <v>22</v>
      </c>
      <c r="F9" s="33" t="s">
        <v>226</v>
      </c>
      <c r="G9" s="33"/>
      <c r="H9" s="33" t="s">
        <v>222</v>
      </c>
      <c r="I9" s="33" t="s">
        <v>20</v>
      </c>
      <c r="J9" s="33" t="s">
        <v>20</v>
      </c>
      <c r="K9" s="34" t="s">
        <v>20</v>
      </c>
      <c r="BC9" s="1"/>
    </row>
    <row r="10" spans="2:55" s="4" customFormat="1" ht="18" customHeight="1">
      <c r="B10" s="19"/>
      <c r="C10" s="20" t="s">
        <v>1</v>
      </c>
      <c r="D10" s="20" t="s">
        <v>3</v>
      </c>
      <c r="E10" s="20" t="s">
        <v>4</v>
      </c>
      <c r="F10" s="20" t="s">
        <v>5</v>
      </c>
      <c r="G10" s="20" t="s">
        <v>6</v>
      </c>
      <c r="H10" s="20" t="s">
        <v>7</v>
      </c>
      <c r="I10" s="20" t="s">
        <v>8</v>
      </c>
      <c r="J10" s="20" t="s">
        <v>9</v>
      </c>
      <c r="K10" s="21" t="s">
        <v>10</v>
      </c>
      <c r="L10" s="3"/>
      <c r="M10" s="3"/>
      <c r="N10" s="3"/>
      <c r="O10" s="3"/>
      <c r="P10" s="3"/>
      <c r="Q10" s="3"/>
      <c r="R10" s="3"/>
      <c r="S10" s="3"/>
      <c r="T10" s="3"/>
      <c r="U10" s="3"/>
      <c r="BC10" s="1"/>
    </row>
    <row r="11" spans="2:55" s="4" customFormat="1" ht="18" customHeight="1"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3"/>
      <c r="M11" s="3"/>
      <c r="N11" s="3"/>
      <c r="O11" s="3"/>
      <c r="P11" s="3"/>
      <c r="Q11" s="3"/>
      <c r="R11" s="3"/>
      <c r="S11" s="3"/>
      <c r="T11" s="3"/>
      <c r="U11" s="3"/>
      <c r="BC11" s="1"/>
    </row>
    <row r="12" spans="2:55" ht="21" customHeight="1">
      <c r="B12" s="99" t="s">
        <v>99</v>
      </c>
      <c r="C12" s="101"/>
      <c r="D12" s="101"/>
      <c r="E12" s="101"/>
      <c r="F12" s="101"/>
      <c r="G12" s="101"/>
      <c r="H12" s="101"/>
      <c r="I12" s="101"/>
      <c r="J12" s="101"/>
      <c r="K12" s="101"/>
      <c r="V12" s="1"/>
    </row>
    <row r="13" spans="2:55">
      <c r="B13" s="99" t="s">
        <v>217</v>
      </c>
      <c r="C13" s="101"/>
      <c r="D13" s="101"/>
      <c r="E13" s="101"/>
      <c r="F13" s="101"/>
      <c r="G13" s="101"/>
      <c r="H13" s="101"/>
      <c r="I13" s="101"/>
      <c r="J13" s="101"/>
      <c r="K13" s="101"/>
      <c r="V13" s="1"/>
    </row>
    <row r="14" spans="2:55">
      <c r="B14" s="99" t="s">
        <v>225</v>
      </c>
      <c r="C14" s="101"/>
      <c r="D14" s="101"/>
      <c r="E14" s="101"/>
      <c r="F14" s="101"/>
      <c r="G14" s="101"/>
      <c r="H14" s="101"/>
      <c r="I14" s="101"/>
      <c r="J14" s="101"/>
      <c r="K14" s="101"/>
      <c r="V14" s="1"/>
    </row>
    <row r="15" spans="2:55"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V15" s="1"/>
    </row>
    <row r="16" spans="2:55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V16" s="1"/>
    </row>
    <row r="17" spans="2:22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V17" s="1"/>
    </row>
    <row r="18" spans="2:22"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V18" s="1"/>
    </row>
    <row r="19" spans="2:22"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V19" s="1"/>
    </row>
    <row r="20" spans="2:22"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V20" s="1"/>
    </row>
    <row r="21" spans="2:22"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V21" s="1"/>
    </row>
    <row r="22" spans="2:22" ht="16.5" customHeight="1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V22" s="1"/>
    </row>
    <row r="23" spans="2:22" ht="16.5" customHeight="1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V23" s="1"/>
    </row>
    <row r="24" spans="2:22" ht="16.5" customHeight="1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V24" s="1"/>
    </row>
    <row r="25" spans="2:22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V25" s="1"/>
    </row>
    <row r="26" spans="2:22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V26" s="1"/>
    </row>
    <row r="27" spans="2:22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V27" s="1"/>
    </row>
    <row r="28" spans="2:22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V28" s="1"/>
    </row>
    <row r="29" spans="2:22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V29" s="1"/>
    </row>
    <row r="30" spans="2:22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V30" s="1"/>
    </row>
    <row r="31" spans="2:22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V31" s="1"/>
    </row>
    <row r="32" spans="2:22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V32" s="1"/>
    </row>
    <row r="33" spans="2:22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V33" s="1"/>
    </row>
    <row r="34" spans="2:22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V34" s="1"/>
    </row>
    <row r="35" spans="2:22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V35" s="1"/>
    </row>
    <row r="36" spans="2:22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V36" s="1"/>
    </row>
    <row r="37" spans="2:22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V37" s="1"/>
    </row>
    <row r="38" spans="2:22">
      <c r="B38" s="101"/>
      <c r="C38" s="101"/>
      <c r="D38" s="101"/>
      <c r="E38" s="101"/>
      <c r="F38" s="101"/>
      <c r="G38" s="101"/>
      <c r="H38" s="101"/>
      <c r="I38" s="101"/>
      <c r="J38" s="101"/>
      <c r="K38" s="101"/>
    </row>
    <row r="39" spans="2:22">
      <c r="B39" s="101"/>
      <c r="C39" s="101"/>
      <c r="D39" s="101"/>
      <c r="E39" s="101"/>
      <c r="F39" s="101"/>
      <c r="G39" s="101"/>
      <c r="H39" s="101"/>
      <c r="I39" s="101"/>
      <c r="J39" s="101"/>
      <c r="K39" s="101"/>
    </row>
    <row r="40" spans="2:22">
      <c r="B40" s="101"/>
      <c r="C40" s="101"/>
      <c r="D40" s="101"/>
      <c r="E40" s="101"/>
      <c r="F40" s="101"/>
      <c r="G40" s="101"/>
      <c r="H40" s="101"/>
      <c r="I40" s="101"/>
      <c r="J40" s="101"/>
      <c r="K40" s="101"/>
    </row>
    <row r="41" spans="2:22">
      <c r="B41" s="101"/>
      <c r="C41" s="101"/>
      <c r="D41" s="101"/>
      <c r="E41" s="101"/>
      <c r="F41" s="101"/>
      <c r="G41" s="101"/>
      <c r="H41" s="101"/>
      <c r="I41" s="101"/>
      <c r="J41" s="101"/>
      <c r="K41" s="101"/>
    </row>
    <row r="42" spans="2:22">
      <c r="B42" s="101"/>
      <c r="C42" s="101"/>
      <c r="D42" s="101"/>
      <c r="E42" s="101"/>
      <c r="F42" s="101"/>
      <c r="G42" s="101"/>
      <c r="H42" s="101"/>
      <c r="I42" s="101"/>
      <c r="J42" s="101"/>
      <c r="K42" s="101"/>
    </row>
    <row r="43" spans="2:22">
      <c r="B43" s="101"/>
      <c r="C43" s="101"/>
      <c r="D43" s="101"/>
      <c r="E43" s="101"/>
      <c r="F43" s="101"/>
      <c r="G43" s="101"/>
      <c r="H43" s="101"/>
      <c r="I43" s="101"/>
      <c r="J43" s="101"/>
      <c r="K43" s="101"/>
    </row>
    <row r="44" spans="2:22">
      <c r="B44" s="101"/>
      <c r="C44" s="101"/>
      <c r="D44" s="101"/>
      <c r="E44" s="101"/>
      <c r="F44" s="101"/>
      <c r="G44" s="101"/>
      <c r="H44" s="101"/>
      <c r="I44" s="101"/>
      <c r="J44" s="101"/>
      <c r="K44" s="101"/>
    </row>
    <row r="45" spans="2:22">
      <c r="B45" s="101"/>
      <c r="C45" s="101"/>
      <c r="D45" s="101"/>
      <c r="E45" s="101"/>
      <c r="F45" s="101"/>
      <c r="G45" s="101"/>
      <c r="H45" s="101"/>
      <c r="I45" s="101"/>
      <c r="J45" s="101"/>
      <c r="K45" s="101"/>
    </row>
    <row r="46" spans="2:22">
      <c r="B46" s="101"/>
      <c r="C46" s="101"/>
      <c r="D46" s="101"/>
      <c r="E46" s="101"/>
      <c r="F46" s="101"/>
      <c r="G46" s="101"/>
      <c r="H46" s="101"/>
      <c r="I46" s="101"/>
      <c r="J46" s="101"/>
      <c r="K46" s="101"/>
    </row>
    <row r="47" spans="2:22">
      <c r="B47" s="101"/>
      <c r="C47" s="101"/>
      <c r="D47" s="101"/>
      <c r="E47" s="101"/>
      <c r="F47" s="101"/>
      <c r="G47" s="101"/>
      <c r="H47" s="101"/>
      <c r="I47" s="101"/>
      <c r="J47" s="101"/>
      <c r="K47" s="101"/>
    </row>
    <row r="48" spans="2:22">
      <c r="B48" s="101"/>
      <c r="C48" s="101"/>
      <c r="D48" s="101"/>
      <c r="E48" s="101"/>
      <c r="F48" s="101"/>
      <c r="G48" s="101"/>
      <c r="H48" s="101"/>
      <c r="I48" s="101"/>
      <c r="J48" s="101"/>
      <c r="K48" s="101"/>
    </row>
    <row r="49" spans="2:11">
      <c r="B49" s="101"/>
      <c r="C49" s="101"/>
      <c r="D49" s="101"/>
      <c r="E49" s="101"/>
      <c r="F49" s="101"/>
      <c r="G49" s="101"/>
      <c r="H49" s="101"/>
      <c r="I49" s="101"/>
      <c r="J49" s="101"/>
      <c r="K49" s="101"/>
    </row>
    <row r="50" spans="2:11">
      <c r="B50" s="101"/>
      <c r="C50" s="101"/>
      <c r="D50" s="101"/>
      <c r="E50" s="101"/>
      <c r="F50" s="101"/>
      <c r="G50" s="101"/>
      <c r="H50" s="101"/>
      <c r="I50" s="101"/>
      <c r="J50" s="101"/>
      <c r="K50" s="101"/>
    </row>
    <row r="51" spans="2:11">
      <c r="B51" s="101"/>
      <c r="C51" s="101"/>
      <c r="D51" s="101"/>
      <c r="E51" s="101"/>
      <c r="F51" s="101"/>
      <c r="G51" s="101"/>
      <c r="H51" s="101"/>
      <c r="I51" s="101"/>
      <c r="J51" s="101"/>
      <c r="K51" s="101"/>
    </row>
    <row r="52" spans="2:11">
      <c r="B52" s="101"/>
      <c r="C52" s="101"/>
      <c r="D52" s="101"/>
      <c r="E52" s="101"/>
      <c r="F52" s="101"/>
      <c r="G52" s="101"/>
      <c r="H52" s="101"/>
      <c r="I52" s="101"/>
      <c r="J52" s="101"/>
      <c r="K52" s="101"/>
    </row>
    <row r="53" spans="2:11">
      <c r="B53" s="101"/>
      <c r="C53" s="101"/>
      <c r="D53" s="101"/>
      <c r="E53" s="101"/>
      <c r="F53" s="101"/>
      <c r="G53" s="101"/>
      <c r="H53" s="101"/>
      <c r="I53" s="101"/>
      <c r="J53" s="101"/>
      <c r="K53" s="101"/>
    </row>
    <row r="54" spans="2:11">
      <c r="B54" s="101"/>
      <c r="C54" s="101"/>
      <c r="D54" s="101"/>
      <c r="E54" s="101"/>
      <c r="F54" s="101"/>
      <c r="G54" s="101"/>
      <c r="H54" s="101"/>
      <c r="I54" s="101"/>
      <c r="J54" s="101"/>
      <c r="K54" s="101"/>
    </row>
    <row r="55" spans="2:11">
      <c r="B55" s="101"/>
      <c r="C55" s="101"/>
      <c r="D55" s="101"/>
      <c r="E55" s="101"/>
      <c r="F55" s="101"/>
      <c r="G55" s="101"/>
      <c r="H55" s="101"/>
      <c r="I55" s="101"/>
      <c r="J55" s="101"/>
      <c r="K55" s="101"/>
    </row>
    <row r="56" spans="2:11">
      <c r="B56" s="101"/>
      <c r="C56" s="101"/>
      <c r="D56" s="101"/>
      <c r="E56" s="101"/>
      <c r="F56" s="101"/>
      <c r="G56" s="101"/>
      <c r="H56" s="101"/>
      <c r="I56" s="101"/>
      <c r="J56" s="101"/>
      <c r="K56" s="101"/>
    </row>
    <row r="57" spans="2:11">
      <c r="B57" s="101"/>
      <c r="C57" s="101"/>
      <c r="D57" s="101"/>
      <c r="E57" s="101"/>
      <c r="F57" s="101"/>
      <c r="G57" s="101"/>
      <c r="H57" s="101"/>
      <c r="I57" s="101"/>
      <c r="J57" s="101"/>
      <c r="K57" s="101"/>
    </row>
    <row r="58" spans="2:11">
      <c r="B58" s="101"/>
      <c r="C58" s="101"/>
      <c r="D58" s="101"/>
      <c r="E58" s="101"/>
      <c r="F58" s="101"/>
      <c r="G58" s="101"/>
      <c r="H58" s="101"/>
      <c r="I58" s="101"/>
      <c r="J58" s="101"/>
      <c r="K58" s="101"/>
    </row>
    <row r="59" spans="2:11">
      <c r="B59" s="101"/>
      <c r="C59" s="101"/>
      <c r="D59" s="101"/>
      <c r="E59" s="101"/>
      <c r="F59" s="101"/>
      <c r="G59" s="101"/>
      <c r="H59" s="101"/>
      <c r="I59" s="101"/>
      <c r="J59" s="101"/>
      <c r="K59" s="101"/>
    </row>
    <row r="60" spans="2:11">
      <c r="B60" s="101"/>
      <c r="C60" s="101"/>
      <c r="D60" s="101"/>
      <c r="E60" s="101"/>
      <c r="F60" s="101"/>
      <c r="G60" s="101"/>
      <c r="H60" s="101"/>
      <c r="I60" s="101"/>
      <c r="J60" s="101"/>
      <c r="K60" s="101"/>
    </row>
    <row r="61" spans="2:11">
      <c r="B61" s="101"/>
      <c r="C61" s="101"/>
      <c r="D61" s="101"/>
      <c r="E61" s="101"/>
      <c r="F61" s="101"/>
      <c r="G61" s="101"/>
      <c r="H61" s="101"/>
      <c r="I61" s="101"/>
      <c r="J61" s="101"/>
      <c r="K61" s="101"/>
    </row>
    <row r="62" spans="2:11">
      <c r="B62" s="101"/>
      <c r="C62" s="101"/>
      <c r="D62" s="101"/>
      <c r="E62" s="101"/>
      <c r="F62" s="101"/>
      <c r="G62" s="101"/>
      <c r="H62" s="101"/>
      <c r="I62" s="101"/>
      <c r="J62" s="101"/>
      <c r="K62" s="101"/>
    </row>
    <row r="63" spans="2:11">
      <c r="B63" s="101"/>
      <c r="C63" s="101"/>
      <c r="D63" s="101"/>
      <c r="E63" s="101"/>
      <c r="F63" s="101"/>
      <c r="G63" s="101"/>
      <c r="H63" s="101"/>
      <c r="I63" s="101"/>
      <c r="J63" s="101"/>
      <c r="K63" s="101"/>
    </row>
    <row r="64" spans="2:11">
      <c r="B64" s="101"/>
      <c r="C64" s="101"/>
      <c r="D64" s="101"/>
      <c r="E64" s="101"/>
      <c r="F64" s="101"/>
      <c r="G64" s="101"/>
      <c r="H64" s="101"/>
      <c r="I64" s="101"/>
      <c r="J64" s="101"/>
      <c r="K64" s="101"/>
    </row>
    <row r="65" spans="2:11">
      <c r="B65" s="101"/>
      <c r="C65" s="101"/>
      <c r="D65" s="101"/>
      <c r="E65" s="101"/>
      <c r="F65" s="101"/>
      <c r="G65" s="101"/>
      <c r="H65" s="101"/>
      <c r="I65" s="101"/>
      <c r="J65" s="101"/>
      <c r="K65" s="101"/>
    </row>
    <row r="66" spans="2:11">
      <c r="B66" s="101"/>
      <c r="C66" s="101"/>
      <c r="D66" s="101"/>
      <c r="E66" s="101"/>
      <c r="F66" s="101"/>
      <c r="G66" s="101"/>
      <c r="H66" s="101"/>
      <c r="I66" s="101"/>
      <c r="J66" s="101"/>
      <c r="K66" s="101"/>
    </row>
    <row r="67" spans="2:11">
      <c r="B67" s="101"/>
      <c r="C67" s="101"/>
      <c r="D67" s="101"/>
      <c r="E67" s="101"/>
      <c r="F67" s="101"/>
      <c r="G67" s="101"/>
      <c r="H67" s="101"/>
      <c r="I67" s="101"/>
      <c r="J67" s="101"/>
      <c r="K67" s="101"/>
    </row>
    <row r="68" spans="2:11">
      <c r="B68" s="101"/>
      <c r="C68" s="101"/>
      <c r="D68" s="101"/>
      <c r="E68" s="101"/>
      <c r="F68" s="101"/>
      <c r="G68" s="101"/>
      <c r="H68" s="101"/>
      <c r="I68" s="101"/>
      <c r="J68" s="101"/>
      <c r="K68" s="101"/>
    </row>
    <row r="69" spans="2:11">
      <c r="B69" s="101"/>
      <c r="C69" s="101"/>
      <c r="D69" s="101"/>
      <c r="E69" s="101"/>
      <c r="F69" s="101"/>
      <c r="G69" s="101"/>
      <c r="H69" s="101"/>
      <c r="I69" s="101"/>
      <c r="J69" s="101"/>
      <c r="K69" s="101"/>
    </row>
    <row r="70" spans="2:11">
      <c r="B70" s="101"/>
      <c r="C70" s="101"/>
      <c r="D70" s="101"/>
      <c r="E70" s="101"/>
      <c r="F70" s="101"/>
      <c r="G70" s="101"/>
      <c r="H70" s="101"/>
      <c r="I70" s="101"/>
      <c r="J70" s="101"/>
      <c r="K70" s="101"/>
    </row>
    <row r="71" spans="2:11">
      <c r="B71" s="101"/>
      <c r="C71" s="101"/>
      <c r="D71" s="101"/>
      <c r="E71" s="101"/>
      <c r="F71" s="101"/>
      <c r="G71" s="101"/>
      <c r="H71" s="101"/>
      <c r="I71" s="101"/>
      <c r="J71" s="101"/>
      <c r="K71" s="101"/>
    </row>
    <row r="72" spans="2:11">
      <c r="B72" s="101"/>
      <c r="C72" s="101"/>
      <c r="D72" s="101"/>
      <c r="E72" s="101"/>
      <c r="F72" s="101"/>
      <c r="G72" s="101"/>
      <c r="H72" s="101"/>
      <c r="I72" s="101"/>
      <c r="J72" s="101"/>
      <c r="K72" s="101"/>
    </row>
    <row r="73" spans="2:11">
      <c r="B73" s="101"/>
      <c r="C73" s="101"/>
      <c r="D73" s="101"/>
      <c r="E73" s="101"/>
      <c r="F73" s="101"/>
      <c r="G73" s="101"/>
      <c r="H73" s="101"/>
      <c r="I73" s="101"/>
      <c r="J73" s="101"/>
      <c r="K73" s="101"/>
    </row>
    <row r="74" spans="2:11">
      <c r="B74" s="101"/>
      <c r="C74" s="101"/>
      <c r="D74" s="101"/>
      <c r="E74" s="101"/>
      <c r="F74" s="101"/>
      <c r="G74" s="101"/>
      <c r="H74" s="101"/>
      <c r="I74" s="101"/>
      <c r="J74" s="101"/>
      <c r="K74" s="101"/>
    </row>
    <row r="75" spans="2:11">
      <c r="B75" s="101"/>
      <c r="C75" s="101"/>
      <c r="D75" s="101"/>
      <c r="E75" s="101"/>
      <c r="F75" s="101"/>
      <c r="G75" s="101"/>
      <c r="H75" s="101"/>
      <c r="I75" s="101"/>
      <c r="J75" s="101"/>
      <c r="K75" s="101"/>
    </row>
    <row r="76" spans="2:11">
      <c r="B76" s="101"/>
      <c r="C76" s="101"/>
      <c r="D76" s="101"/>
      <c r="E76" s="101"/>
      <c r="F76" s="101"/>
      <c r="G76" s="101"/>
      <c r="H76" s="101"/>
      <c r="I76" s="101"/>
      <c r="J76" s="101"/>
      <c r="K76" s="101"/>
    </row>
    <row r="77" spans="2:11">
      <c r="B77" s="101"/>
      <c r="C77" s="101"/>
      <c r="D77" s="101"/>
      <c r="E77" s="101"/>
      <c r="F77" s="101"/>
      <c r="G77" s="101"/>
      <c r="H77" s="101"/>
      <c r="I77" s="101"/>
      <c r="J77" s="101"/>
      <c r="K77" s="101"/>
    </row>
    <row r="78" spans="2:11">
      <c r="B78" s="101"/>
      <c r="C78" s="101"/>
      <c r="D78" s="101"/>
      <c r="E78" s="101"/>
      <c r="F78" s="101"/>
      <c r="G78" s="101"/>
      <c r="H78" s="101"/>
      <c r="I78" s="101"/>
      <c r="J78" s="101"/>
      <c r="K78" s="101"/>
    </row>
    <row r="79" spans="2:11">
      <c r="B79" s="101"/>
      <c r="C79" s="101"/>
      <c r="D79" s="101"/>
      <c r="E79" s="101"/>
      <c r="F79" s="101"/>
      <c r="G79" s="101"/>
      <c r="H79" s="101"/>
      <c r="I79" s="101"/>
      <c r="J79" s="101"/>
      <c r="K79" s="101"/>
    </row>
    <row r="80" spans="2:11">
      <c r="B80" s="101"/>
      <c r="C80" s="101"/>
      <c r="D80" s="101"/>
      <c r="E80" s="101"/>
      <c r="F80" s="101"/>
      <c r="G80" s="101"/>
      <c r="H80" s="101"/>
      <c r="I80" s="101"/>
      <c r="J80" s="101"/>
      <c r="K80" s="101"/>
    </row>
    <row r="81" spans="2:11">
      <c r="B81" s="101"/>
      <c r="C81" s="101"/>
      <c r="D81" s="101"/>
      <c r="E81" s="101"/>
      <c r="F81" s="101"/>
      <c r="G81" s="101"/>
      <c r="H81" s="101"/>
      <c r="I81" s="101"/>
      <c r="J81" s="101"/>
      <c r="K81" s="101"/>
    </row>
    <row r="82" spans="2:11">
      <c r="B82" s="101"/>
      <c r="C82" s="101"/>
      <c r="D82" s="101"/>
      <c r="E82" s="101"/>
      <c r="F82" s="101"/>
      <c r="G82" s="101"/>
      <c r="H82" s="101"/>
      <c r="I82" s="101"/>
      <c r="J82" s="101"/>
      <c r="K82" s="101"/>
    </row>
    <row r="83" spans="2:11">
      <c r="B83" s="101"/>
      <c r="C83" s="101"/>
      <c r="D83" s="101"/>
      <c r="E83" s="101"/>
      <c r="F83" s="101"/>
      <c r="G83" s="101"/>
      <c r="H83" s="101"/>
      <c r="I83" s="101"/>
      <c r="J83" s="101"/>
      <c r="K83" s="101"/>
    </row>
    <row r="84" spans="2:11">
      <c r="B84" s="101"/>
      <c r="C84" s="101"/>
      <c r="D84" s="101"/>
      <c r="E84" s="101"/>
      <c r="F84" s="101"/>
      <c r="G84" s="101"/>
      <c r="H84" s="101"/>
      <c r="I84" s="101"/>
      <c r="J84" s="101"/>
      <c r="K84" s="101"/>
    </row>
    <row r="85" spans="2:11">
      <c r="B85" s="101"/>
      <c r="C85" s="101"/>
      <c r="D85" s="101"/>
      <c r="E85" s="101"/>
      <c r="F85" s="101"/>
      <c r="G85" s="101"/>
      <c r="H85" s="101"/>
      <c r="I85" s="101"/>
      <c r="J85" s="101"/>
      <c r="K85" s="101"/>
    </row>
    <row r="86" spans="2:11">
      <c r="B86" s="101"/>
      <c r="C86" s="101"/>
      <c r="D86" s="101"/>
      <c r="E86" s="101"/>
      <c r="F86" s="101"/>
      <c r="G86" s="101"/>
      <c r="H86" s="101"/>
      <c r="I86" s="101"/>
      <c r="J86" s="101"/>
      <c r="K86" s="101"/>
    </row>
    <row r="87" spans="2:11">
      <c r="B87" s="101"/>
      <c r="C87" s="101"/>
      <c r="D87" s="101"/>
      <c r="E87" s="101"/>
      <c r="F87" s="101"/>
      <c r="G87" s="101"/>
      <c r="H87" s="101"/>
      <c r="I87" s="101"/>
      <c r="J87" s="101"/>
      <c r="K87" s="101"/>
    </row>
    <row r="88" spans="2:11">
      <c r="B88" s="101"/>
      <c r="C88" s="101"/>
      <c r="D88" s="101"/>
      <c r="E88" s="101"/>
      <c r="F88" s="101"/>
      <c r="G88" s="101"/>
      <c r="H88" s="101"/>
      <c r="I88" s="101"/>
      <c r="J88" s="101"/>
      <c r="K88" s="101"/>
    </row>
    <row r="89" spans="2:11">
      <c r="B89" s="101"/>
      <c r="C89" s="101"/>
      <c r="D89" s="101"/>
      <c r="E89" s="101"/>
      <c r="F89" s="101"/>
      <c r="G89" s="101"/>
      <c r="H89" s="101"/>
      <c r="I89" s="101"/>
      <c r="J89" s="101"/>
      <c r="K89" s="101"/>
    </row>
    <row r="90" spans="2:11">
      <c r="B90" s="101"/>
      <c r="C90" s="101"/>
      <c r="D90" s="101"/>
      <c r="E90" s="101"/>
      <c r="F90" s="101"/>
      <c r="G90" s="101"/>
      <c r="H90" s="101"/>
      <c r="I90" s="101"/>
      <c r="J90" s="101"/>
      <c r="K90" s="101"/>
    </row>
    <row r="91" spans="2:11">
      <c r="B91" s="101"/>
      <c r="C91" s="101"/>
      <c r="D91" s="101"/>
      <c r="E91" s="101"/>
      <c r="F91" s="101"/>
      <c r="G91" s="101"/>
      <c r="H91" s="101"/>
      <c r="I91" s="101"/>
      <c r="J91" s="101"/>
      <c r="K91" s="101"/>
    </row>
    <row r="92" spans="2:11">
      <c r="B92" s="101"/>
      <c r="C92" s="101"/>
      <c r="D92" s="101"/>
      <c r="E92" s="101"/>
      <c r="F92" s="101"/>
      <c r="G92" s="101"/>
      <c r="H92" s="101"/>
      <c r="I92" s="101"/>
      <c r="J92" s="101"/>
      <c r="K92" s="101"/>
    </row>
    <row r="93" spans="2:11">
      <c r="B93" s="101"/>
      <c r="C93" s="101"/>
      <c r="D93" s="101"/>
      <c r="E93" s="101"/>
      <c r="F93" s="101"/>
      <c r="G93" s="101"/>
      <c r="H93" s="101"/>
      <c r="I93" s="101"/>
      <c r="J93" s="101"/>
      <c r="K93" s="101"/>
    </row>
    <row r="94" spans="2:11">
      <c r="B94" s="101"/>
      <c r="C94" s="101"/>
      <c r="D94" s="101"/>
      <c r="E94" s="101"/>
      <c r="F94" s="101"/>
      <c r="G94" s="101"/>
      <c r="H94" s="101"/>
      <c r="I94" s="101"/>
      <c r="J94" s="101"/>
      <c r="K94" s="101"/>
    </row>
    <row r="95" spans="2:11">
      <c r="B95" s="101"/>
      <c r="C95" s="101"/>
      <c r="D95" s="101"/>
      <c r="E95" s="101"/>
      <c r="F95" s="101"/>
      <c r="G95" s="101"/>
      <c r="H95" s="101"/>
      <c r="I95" s="101"/>
      <c r="J95" s="101"/>
      <c r="K95" s="101"/>
    </row>
    <row r="96" spans="2:11">
      <c r="B96" s="101"/>
      <c r="C96" s="101"/>
      <c r="D96" s="101"/>
      <c r="E96" s="101"/>
      <c r="F96" s="101"/>
      <c r="G96" s="101"/>
      <c r="H96" s="101"/>
      <c r="I96" s="101"/>
      <c r="J96" s="101"/>
      <c r="K96" s="101"/>
    </row>
    <row r="97" spans="2:11">
      <c r="B97" s="101"/>
      <c r="C97" s="101"/>
      <c r="D97" s="101"/>
      <c r="E97" s="101"/>
      <c r="F97" s="101"/>
      <c r="G97" s="101"/>
      <c r="H97" s="101"/>
      <c r="I97" s="101"/>
      <c r="J97" s="101"/>
      <c r="K97" s="101"/>
    </row>
    <row r="98" spans="2:11">
      <c r="B98" s="101"/>
      <c r="C98" s="101"/>
      <c r="D98" s="101"/>
      <c r="E98" s="101"/>
      <c r="F98" s="101"/>
      <c r="G98" s="101"/>
      <c r="H98" s="101"/>
      <c r="I98" s="101"/>
      <c r="J98" s="101"/>
      <c r="K98" s="101"/>
    </row>
    <row r="99" spans="2:11">
      <c r="B99" s="101"/>
      <c r="C99" s="101"/>
      <c r="D99" s="101"/>
      <c r="E99" s="101"/>
      <c r="F99" s="101"/>
      <c r="G99" s="101"/>
      <c r="H99" s="101"/>
      <c r="I99" s="101"/>
      <c r="J99" s="101"/>
      <c r="K99" s="101"/>
    </row>
    <row r="100" spans="2:11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</row>
    <row r="101" spans="2:11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</row>
    <row r="102" spans="2:11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</row>
    <row r="103" spans="2:11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</row>
    <row r="104" spans="2:11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</row>
    <row r="105" spans="2:11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</row>
    <row r="106" spans="2:11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</row>
    <row r="107" spans="2:11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</row>
    <row r="108" spans="2:11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</row>
    <row r="109" spans="2:11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</row>
    <row r="110" spans="2:11"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</row>
    <row r="111" spans="2:11">
      <c r="C111" s="1"/>
    </row>
    <row r="112" spans="2:11">
      <c r="C112" s="1"/>
    </row>
    <row r="113" spans="3:3">
      <c r="C113" s="1"/>
    </row>
    <row r="114" spans="3:3">
      <c r="C114" s="1"/>
    </row>
    <row r="115" spans="3:3">
      <c r="C115" s="1"/>
    </row>
    <row r="116" spans="3:3">
      <c r="C116" s="1"/>
    </row>
    <row r="117" spans="3:3">
      <c r="C117" s="1"/>
    </row>
    <row r="118" spans="3:3">
      <c r="C118" s="1"/>
    </row>
    <row r="119" spans="3:3">
      <c r="C119" s="1"/>
    </row>
    <row r="120" spans="3:3">
      <c r="C120" s="1"/>
    </row>
    <row r="121" spans="3:3">
      <c r="C121" s="1"/>
    </row>
    <row r="122" spans="3:3">
      <c r="C122" s="1"/>
    </row>
    <row r="123" spans="3:3">
      <c r="C123" s="1"/>
    </row>
    <row r="124" spans="3:3">
      <c r="C124" s="1"/>
    </row>
    <row r="125" spans="3:3">
      <c r="C125" s="1"/>
    </row>
    <row r="126" spans="3:3">
      <c r="C126" s="1"/>
    </row>
    <row r="127" spans="3:3">
      <c r="C127" s="1"/>
    </row>
    <row r="128" spans="3:3">
      <c r="C128" s="1"/>
    </row>
    <row r="129" spans="3:3">
      <c r="C129" s="1"/>
    </row>
    <row r="130" spans="3:3">
      <c r="C130" s="1"/>
    </row>
    <row r="131" spans="3:3">
      <c r="C131" s="1"/>
    </row>
    <row r="132" spans="3:3">
      <c r="C132" s="1"/>
    </row>
    <row r="133" spans="3:3">
      <c r="C133" s="1"/>
    </row>
    <row r="134" spans="3:3">
      <c r="C134" s="1"/>
    </row>
    <row r="135" spans="3:3">
      <c r="C135" s="1"/>
    </row>
    <row r="136" spans="3:3">
      <c r="C136" s="1"/>
    </row>
    <row r="137" spans="3:3">
      <c r="C137" s="1"/>
    </row>
    <row r="138" spans="3:3">
      <c r="C138" s="1"/>
    </row>
    <row r="139" spans="3:3">
      <c r="C139" s="1"/>
    </row>
    <row r="140" spans="3:3">
      <c r="C140" s="1"/>
    </row>
    <row r="141" spans="3:3">
      <c r="C141" s="1"/>
    </row>
    <row r="142" spans="3:3">
      <c r="C142" s="1"/>
    </row>
    <row r="143" spans="3:3">
      <c r="C143" s="1"/>
    </row>
    <row r="144" spans="3:3">
      <c r="C144" s="1"/>
    </row>
    <row r="145" spans="3:3">
      <c r="C145" s="1"/>
    </row>
    <row r="146" spans="3:3">
      <c r="C146" s="1"/>
    </row>
    <row r="147" spans="3:3">
      <c r="C147" s="1"/>
    </row>
    <row r="148" spans="3:3">
      <c r="C148" s="1"/>
    </row>
    <row r="149" spans="3:3">
      <c r="C149" s="1"/>
    </row>
    <row r="150" spans="3:3">
      <c r="C150" s="1"/>
    </row>
    <row r="151" spans="3:3">
      <c r="C151" s="1"/>
    </row>
    <row r="152" spans="3:3">
      <c r="C152" s="1"/>
    </row>
    <row r="153" spans="3:3">
      <c r="C153" s="1"/>
    </row>
    <row r="154" spans="3:3">
      <c r="C154" s="1"/>
    </row>
    <row r="155" spans="3:3">
      <c r="C155" s="1"/>
    </row>
    <row r="156" spans="3:3">
      <c r="C156" s="1"/>
    </row>
    <row r="157" spans="3:3">
      <c r="C157" s="1"/>
    </row>
    <row r="158" spans="3:3">
      <c r="C158" s="1"/>
    </row>
    <row r="159" spans="3:3">
      <c r="C159" s="1"/>
    </row>
    <row r="160" spans="3:3">
      <c r="C160" s="1"/>
    </row>
    <row r="161" spans="3:3">
      <c r="C161" s="1"/>
    </row>
    <row r="162" spans="3:3">
      <c r="C162" s="1"/>
    </row>
    <row r="163" spans="3:3">
      <c r="C163" s="1"/>
    </row>
    <row r="164" spans="3:3">
      <c r="C164" s="1"/>
    </row>
    <row r="165" spans="3:3">
      <c r="C165" s="1"/>
    </row>
    <row r="166" spans="3:3">
      <c r="C166" s="1"/>
    </row>
    <row r="167" spans="3:3">
      <c r="C167" s="1"/>
    </row>
    <row r="168" spans="3:3">
      <c r="C168" s="1"/>
    </row>
    <row r="169" spans="3:3">
      <c r="C169" s="1"/>
    </row>
    <row r="170" spans="3:3">
      <c r="C170" s="1"/>
    </row>
    <row r="171" spans="3:3">
      <c r="C171" s="1"/>
    </row>
    <row r="172" spans="3:3">
      <c r="C172" s="1"/>
    </row>
    <row r="173" spans="3:3">
      <c r="C173" s="1"/>
    </row>
    <row r="174" spans="3:3">
      <c r="C174" s="1"/>
    </row>
    <row r="175" spans="3:3">
      <c r="C175" s="1"/>
    </row>
    <row r="176" spans="3:3">
      <c r="C176" s="1"/>
    </row>
    <row r="177" spans="3:3">
      <c r="C177" s="1"/>
    </row>
    <row r="178" spans="3:3">
      <c r="C178" s="1"/>
    </row>
    <row r="179" spans="3:3">
      <c r="C179" s="1"/>
    </row>
    <row r="180" spans="3:3">
      <c r="C180" s="1"/>
    </row>
    <row r="181" spans="3:3">
      <c r="C181" s="1"/>
    </row>
    <row r="182" spans="3:3">
      <c r="C182" s="1"/>
    </row>
    <row r="183" spans="3:3">
      <c r="C183" s="1"/>
    </row>
    <row r="184" spans="3:3">
      <c r="C184" s="1"/>
    </row>
    <row r="185" spans="3:3">
      <c r="C185" s="1"/>
    </row>
    <row r="186" spans="3:3">
      <c r="C186" s="1"/>
    </row>
    <row r="187" spans="3:3">
      <c r="C187" s="1"/>
    </row>
    <row r="188" spans="3:3">
      <c r="C188" s="1"/>
    </row>
    <row r="189" spans="3:3">
      <c r="C189" s="1"/>
    </row>
    <row r="190" spans="3:3">
      <c r="C190" s="1"/>
    </row>
    <row r="191" spans="3:3">
      <c r="C191" s="1"/>
    </row>
    <row r="192" spans="3:3">
      <c r="C192" s="1"/>
    </row>
    <row r="193" spans="3:3">
      <c r="C193" s="1"/>
    </row>
    <row r="194" spans="3:3">
      <c r="C194" s="1"/>
    </row>
    <row r="195" spans="3:3">
      <c r="C195" s="1"/>
    </row>
    <row r="196" spans="3:3">
      <c r="C196" s="1"/>
    </row>
    <row r="197" spans="3:3">
      <c r="C197" s="1"/>
    </row>
    <row r="198" spans="3:3">
      <c r="C198" s="1"/>
    </row>
    <row r="199" spans="3:3">
      <c r="C199" s="1"/>
    </row>
    <row r="200" spans="3:3">
      <c r="C200" s="1"/>
    </row>
    <row r="201" spans="3:3">
      <c r="C201" s="1"/>
    </row>
    <row r="202" spans="3:3">
      <c r="C202" s="1"/>
    </row>
    <row r="203" spans="3:3">
      <c r="C203" s="1"/>
    </row>
    <row r="204" spans="3:3">
      <c r="C204" s="1"/>
    </row>
    <row r="205" spans="3:3">
      <c r="C205" s="1"/>
    </row>
    <row r="206" spans="3:3">
      <c r="C206" s="1"/>
    </row>
    <row r="207" spans="3:3">
      <c r="C207" s="1"/>
    </row>
    <row r="208" spans="3:3">
      <c r="C208" s="1"/>
    </row>
    <row r="209" spans="3:3">
      <c r="C209" s="1"/>
    </row>
    <row r="210" spans="3:3">
      <c r="C210" s="1"/>
    </row>
    <row r="211" spans="3:3">
      <c r="C211" s="1"/>
    </row>
    <row r="212" spans="3:3">
      <c r="C212" s="1"/>
    </row>
    <row r="213" spans="3:3">
      <c r="C213" s="1"/>
    </row>
    <row r="214" spans="3:3">
      <c r="C214" s="1"/>
    </row>
    <row r="215" spans="3:3">
      <c r="C215" s="1"/>
    </row>
    <row r="216" spans="3:3">
      <c r="C216" s="1"/>
    </row>
    <row r="217" spans="3:3">
      <c r="C217" s="1"/>
    </row>
    <row r="218" spans="3:3">
      <c r="C218" s="1"/>
    </row>
    <row r="219" spans="3:3">
      <c r="C219" s="1"/>
    </row>
    <row r="220" spans="3:3">
      <c r="C220" s="1"/>
    </row>
    <row r="221" spans="3:3">
      <c r="C221" s="1"/>
    </row>
    <row r="222" spans="3:3">
      <c r="C222" s="1"/>
    </row>
    <row r="223" spans="3:3">
      <c r="C223" s="1"/>
    </row>
    <row r="224" spans="3:3">
      <c r="C224" s="1"/>
    </row>
    <row r="225" spans="3:3">
      <c r="C225" s="1"/>
    </row>
    <row r="226" spans="3:3">
      <c r="C226" s="1"/>
    </row>
    <row r="227" spans="3:3">
      <c r="C227" s="1"/>
    </row>
    <row r="228" spans="3:3">
      <c r="C228" s="1"/>
    </row>
    <row r="229" spans="3:3">
      <c r="C229" s="1"/>
    </row>
    <row r="230" spans="3:3">
      <c r="C230" s="1"/>
    </row>
    <row r="231" spans="3:3">
      <c r="C231" s="1"/>
    </row>
    <row r="232" spans="3:3">
      <c r="C232" s="1"/>
    </row>
    <row r="233" spans="3:3">
      <c r="C233" s="1"/>
    </row>
    <row r="234" spans="3:3">
      <c r="C234" s="1"/>
    </row>
    <row r="235" spans="3:3">
      <c r="C235" s="1"/>
    </row>
    <row r="236" spans="3:3">
      <c r="C236" s="1"/>
    </row>
    <row r="237" spans="3:3">
      <c r="C237" s="1"/>
    </row>
    <row r="238" spans="3:3">
      <c r="C238" s="1"/>
    </row>
    <row r="239" spans="3:3">
      <c r="C239" s="1"/>
    </row>
    <row r="240" spans="3:3">
      <c r="C240" s="1"/>
    </row>
    <row r="241" spans="3:3">
      <c r="C241" s="1"/>
    </row>
    <row r="242" spans="3:3">
      <c r="C242" s="1"/>
    </row>
    <row r="243" spans="3:3">
      <c r="C243" s="1"/>
    </row>
    <row r="244" spans="3:3">
      <c r="C244" s="1"/>
    </row>
    <row r="245" spans="3:3">
      <c r="C245" s="1"/>
    </row>
    <row r="246" spans="3:3">
      <c r="C246" s="1"/>
    </row>
    <row r="247" spans="3:3">
      <c r="C247" s="1"/>
    </row>
    <row r="248" spans="3:3">
      <c r="C248" s="1"/>
    </row>
    <row r="249" spans="3:3">
      <c r="C249" s="1"/>
    </row>
    <row r="250" spans="3:3">
      <c r="C250" s="1"/>
    </row>
    <row r="251" spans="3:3">
      <c r="C251" s="1"/>
    </row>
    <row r="252" spans="3:3">
      <c r="C252" s="1"/>
    </row>
    <row r="253" spans="3:3">
      <c r="C253" s="1"/>
    </row>
    <row r="254" spans="3:3">
      <c r="C254" s="1"/>
    </row>
    <row r="255" spans="3:3">
      <c r="C255" s="1"/>
    </row>
    <row r="256" spans="3:3">
      <c r="C256" s="1"/>
    </row>
    <row r="257" spans="3:3">
      <c r="C257" s="1"/>
    </row>
    <row r="258" spans="3:3">
      <c r="C258" s="1"/>
    </row>
    <row r="259" spans="3:3">
      <c r="C259" s="1"/>
    </row>
    <row r="260" spans="3:3">
      <c r="C260" s="1"/>
    </row>
    <row r="261" spans="3:3">
      <c r="C261" s="1"/>
    </row>
    <row r="262" spans="3:3">
      <c r="C262" s="1"/>
    </row>
    <row r="263" spans="3:3">
      <c r="C263" s="1"/>
    </row>
    <row r="264" spans="3:3">
      <c r="C264" s="1"/>
    </row>
    <row r="265" spans="3:3">
      <c r="C265" s="1"/>
    </row>
    <row r="266" spans="3:3">
      <c r="C266" s="1"/>
    </row>
    <row r="267" spans="3:3">
      <c r="C267" s="1"/>
    </row>
    <row r="268" spans="3:3">
      <c r="C268" s="1"/>
    </row>
    <row r="269" spans="3:3">
      <c r="C269" s="1"/>
    </row>
    <row r="270" spans="3:3">
      <c r="C270" s="1"/>
    </row>
    <row r="271" spans="3:3">
      <c r="C271" s="1"/>
    </row>
    <row r="272" spans="3:3">
      <c r="C272" s="1"/>
    </row>
    <row r="273" spans="3:3">
      <c r="C273" s="1"/>
    </row>
    <row r="274" spans="3:3">
      <c r="C274" s="1"/>
    </row>
    <row r="275" spans="3:3">
      <c r="C275" s="1"/>
    </row>
    <row r="276" spans="3:3">
      <c r="C276" s="1"/>
    </row>
    <row r="277" spans="3:3">
      <c r="C277" s="1"/>
    </row>
    <row r="278" spans="3:3">
      <c r="C278" s="1"/>
    </row>
    <row r="279" spans="3:3">
      <c r="C279" s="1"/>
    </row>
    <row r="280" spans="3:3">
      <c r="C280" s="1"/>
    </row>
    <row r="281" spans="3:3">
      <c r="C281" s="1"/>
    </row>
    <row r="282" spans="3:3">
      <c r="C282" s="1"/>
    </row>
    <row r="283" spans="3:3">
      <c r="C283" s="1"/>
    </row>
    <row r="284" spans="3:3">
      <c r="C284" s="1"/>
    </row>
    <row r="285" spans="3:3">
      <c r="C285" s="1"/>
    </row>
    <row r="286" spans="3:3">
      <c r="C286" s="1"/>
    </row>
    <row r="287" spans="3:3">
      <c r="C287" s="1"/>
    </row>
    <row r="288" spans="3:3">
      <c r="C288" s="1"/>
    </row>
    <row r="289" spans="3:3">
      <c r="C289" s="1"/>
    </row>
    <row r="290" spans="3:3">
      <c r="C290" s="1"/>
    </row>
    <row r="291" spans="3:3">
      <c r="C291" s="1"/>
    </row>
    <row r="292" spans="3:3">
      <c r="C292" s="1"/>
    </row>
    <row r="293" spans="3:3">
      <c r="C293" s="1"/>
    </row>
    <row r="294" spans="3:3">
      <c r="C294" s="1"/>
    </row>
    <row r="295" spans="3:3">
      <c r="C295" s="1"/>
    </row>
    <row r="296" spans="3:3">
      <c r="C296" s="1"/>
    </row>
    <row r="297" spans="3:3">
      <c r="C297" s="1"/>
    </row>
    <row r="298" spans="3:3">
      <c r="C298" s="1"/>
    </row>
    <row r="299" spans="3:3">
      <c r="C299" s="1"/>
    </row>
    <row r="300" spans="3:3">
      <c r="C300" s="1"/>
    </row>
    <row r="301" spans="3:3">
      <c r="C301" s="1"/>
    </row>
    <row r="302" spans="3:3">
      <c r="C302" s="1"/>
    </row>
    <row r="303" spans="3:3">
      <c r="C303" s="1"/>
    </row>
    <row r="304" spans="3:3">
      <c r="C304" s="1"/>
    </row>
    <row r="305" spans="3:3">
      <c r="C305" s="1"/>
    </row>
    <row r="306" spans="3:3">
      <c r="C306" s="1"/>
    </row>
    <row r="307" spans="3:3">
      <c r="C307" s="1"/>
    </row>
    <row r="308" spans="3:3">
      <c r="C308" s="1"/>
    </row>
    <row r="309" spans="3:3">
      <c r="C309" s="1"/>
    </row>
    <row r="310" spans="3:3">
      <c r="C310" s="1"/>
    </row>
    <row r="311" spans="3:3">
      <c r="C311" s="1"/>
    </row>
    <row r="312" spans="3:3">
      <c r="C312" s="1"/>
    </row>
    <row r="313" spans="3:3">
      <c r="C313" s="1"/>
    </row>
    <row r="314" spans="3:3">
      <c r="C314" s="1"/>
    </row>
    <row r="315" spans="3:3">
      <c r="C315" s="1"/>
    </row>
    <row r="316" spans="3:3">
      <c r="C316" s="1"/>
    </row>
    <row r="317" spans="3:3">
      <c r="C317" s="1"/>
    </row>
    <row r="318" spans="3:3">
      <c r="C318" s="1"/>
    </row>
    <row r="319" spans="3:3">
      <c r="C319" s="1"/>
    </row>
    <row r="320" spans="3:3">
      <c r="C320" s="1"/>
    </row>
    <row r="321" spans="3:3">
      <c r="C321" s="1"/>
    </row>
    <row r="322" spans="3:3">
      <c r="C322" s="1"/>
    </row>
    <row r="323" spans="3:3">
      <c r="C323" s="1"/>
    </row>
    <row r="324" spans="3:3">
      <c r="C324" s="1"/>
    </row>
    <row r="325" spans="3:3">
      <c r="C325" s="1"/>
    </row>
    <row r="326" spans="3:3">
      <c r="C326" s="1"/>
    </row>
    <row r="327" spans="3:3">
      <c r="C327" s="1"/>
    </row>
    <row r="328" spans="3:3">
      <c r="C328" s="1"/>
    </row>
    <row r="329" spans="3:3">
      <c r="C329" s="1"/>
    </row>
    <row r="330" spans="3:3">
      <c r="C330" s="1"/>
    </row>
    <row r="331" spans="3:3">
      <c r="C331" s="1"/>
    </row>
    <row r="332" spans="3:3">
      <c r="C332" s="1"/>
    </row>
    <row r="333" spans="3:3">
      <c r="C333" s="1"/>
    </row>
    <row r="334" spans="3:3">
      <c r="C334" s="1"/>
    </row>
    <row r="335" spans="3:3">
      <c r="C335" s="1"/>
    </row>
    <row r="336" spans="3:3">
      <c r="C336" s="1"/>
    </row>
    <row r="337" spans="3:3">
      <c r="C337" s="1"/>
    </row>
    <row r="338" spans="3:3">
      <c r="C338" s="1"/>
    </row>
    <row r="339" spans="3:3">
      <c r="C339" s="1"/>
    </row>
    <row r="340" spans="3:3">
      <c r="C340" s="1"/>
    </row>
    <row r="341" spans="3:3">
      <c r="C341" s="1"/>
    </row>
    <row r="342" spans="3:3">
      <c r="C342" s="1"/>
    </row>
    <row r="343" spans="3:3">
      <c r="C343" s="1"/>
    </row>
    <row r="344" spans="3:3">
      <c r="C344" s="1"/>
    </row>
    <row r="345" spans="3:3">
      <c r="C345" s="1"/>
    </row>
    <row r="346" spans="3:3">
      <c r="C346" s="1"/>
    </row>
    <row r="347" spans="3:3">
      <c r="C347" s="1"/>
    </row>
    <row r="348" spans="3:3">
      <c r="C348" s="1"/>
    </row>
    <row r="349" spans="3:3">
      <c r="C349" s="1"/>
    </row>
    <row r="350" spans="3:3">
      <c r="C350" s="1"/>
    </row>
    <row r="351" spans="3:3">
      <c r="C351" s="1"/>
    </row>
    <row r="352" spans="3:3">
      <c r="C352" s="1"/>
    </row>
    <row r="353" spans="3:3">
      <c r="C353" s="1"/>
    </row>
    <row r="354" spans="3:3">
      <c r="C354" s="1"/>
    </row>
    <row r="355" spans="3:3">
      <c r="C355" s="1"/>
    </row>
    <row r="356" spans="3:3">
      <c r="C356" s="1"/>
    </row>
    <row r="357" spans="3:3">
      <c r="C357" s="1"/>
    </row>
    <row r="358" spans="3:3">
      <c r="C358" s="1"/>
    </row>
    <row r="359" spans="3:3">
      <c r="C359" s="1"/>
    </row>
    <row r="360" spans="3:3">
      <c r="C360" s="1"/>
    </row>
    <row r="361" spans="3:3">
      <c r="C361" s="1"/>
    </row>
    <row r="362" spans="3:3">
      <c r="C362" s="1"/>
    </row>
    <row r="363" spans="3:3">
      <c r="C363" s="1"/>
    </row>
    <row r="364" spans="3:3">
      <c r="C364" s="1"/>
    </row>
    <row r="365" spans="3:3">
      <c r="C365" s="1"/>
    </row>
    <row r="366" spans="3:3">
      <c r="C366" s="1"/>
    </row>
    <row r="367" spans="3:3">
      <c r="C367" s="1"/>
    </row>
    <row r="368" spans="3:3">
      <c r="C368" s="1"/>
    </row>
    <row r="369" spans="3:3">
      <c r="C369" s="1"/>
    </row>
    <row r="370" spans="3:3">
      <c r="C370" s="1"/>
    </row>
    <row r="371" spans="3:3">
      <c r="C371" s="1"/>
    </row>
    <row r="372" spans="3:3">
      <c r="C372" s="1"/>
    </row>
    <row r="373" spans="3:3">
      <c r="C373" s="1"/>
    </row>
    <row r="374" spans="3:3">
      <c r="C374" s="1"/>
    </row>
    <row r="375" spans="3:3">
      <c r="C375" s="1"/>
    </row>
    <row r="376" spans="3:3">
      <c r="C376" s="1"/>
    </row>
    <row r="377" spans="3:3">
      <c r="C377" s="1"/>
    </row>
    <row r="378" spans="3:3">
      <c r="C378" s="1"/>
    </row>
    <row r="379" spans="3:3">
      <c r="C379" s="1"/>
    </row>
    <row r="380" spans="3:3">
      <c r="C380" s="1"/>
    </row>
    <row r="381" spans="3:3">
      <c r="C381" s="1"/>
    </row>
    <row r="382" spans="3:3">
      <c r="C382" s="1"/>
    </row>
    <row r="383" spans="3:3">
      <c r="C383" s="1"/>
    </row>
    <row r="384" spans="3:3">
      <c r="C384" s="1"/>
    </row>
    <row r="385" spans="3:3">
      <c r="C385" s="1"/>
    </row>
    <row r="386" spans="3:3">
      <c r="C386" s="1"/>
    </row>
    <row r="387" spans="3:3">
      <c r="C387" s="1"/>
    </row>
    <row r="388" spans="3:3">
      <c r="C388" s="1"/>
    </row>
    <row r="389" spans="3:3">
      <c r="C389" s="1"/>
    </row>
    <row r="390" spans="3:3">
      <c r="C390" s="1"/>
    </row>
    <row r="391" spans="3:3">
      <c r="C391" s="1"/>
    </row>
    <row r="392" spans="3:3">
      <c r="C392" s="1"/>
    </row>
    <row r="393" spans="3:3">
      <c r="C393" s="1"/>
    </row>
    <row r="394" spans="3:3">
      <c r="C394" s="1"/>
    </row>
    <row r="395" spans="3:3">
      <c r="C395" s="1"/>
    </row>
    <row r="396" spans="3:3">
      <c r="C396" s="1"/>
    </row>
    <row r="397" spans="3:3">
      <c r="C397" s="1"/>
    </row>
    <row r="398" spans="3:3">
      <c r="C398" s="1"/>
    </row>
    <row r="399" spans="3:3">
      <c r="C399" s="1"/>
    </row>
    <row r="400" spans="3:3">
      <c r="C400" s="1"/>
    </row>
    <row r="401" spans="3:3">
      <c r="C401" s="1"/>
    </row>
    <row r="402" spans="3:3">
      <c r="C402" s="1"/>
    </row>
    <row r="403" spans="3:3">
      <c r="C403" s="1"/>
    </row>
    <row r="404" spans="3:3">
      <c r="C404" s="1"/>
    </row>
    <row r="405" spans="3:3">
      <c r="C405" s="1"/>
    </row>
    <row r="406" spans="3:3">
      <c r="C406" s="1"/>
    </row>
    <row r="407" spans="3:3">
      <c r="C407" s="1"/>
    </row>
    <row r="408" spans="3:3">
      <c r="C408" s="1"/>
    </row>
    <row r="409" spans="3:3">
      <c r="C409" s="1"/>
    </row>
    <row r="410" spans="3:3">
      <c r="C410" s="1"/>
    </row>
    <row r="411" spans="3:3">
      <c r="C411" s="1"/>
    </row>
    <row r="412" spans="3:3">
      <c r="C412" s="1"/>
    </row>
    <row r="413" spans="3:3">
      <c r="C413" s="1"/>
    </row>
    <row r="414" spans="3:3">
      <c r="C414" s="1"/>
    </row>
    <row r="415" spans="3:3">
      <c r="C415" s="1"/>
    </row>
    <row r="416" spans="3:3">
      <c r="C416" s="1"/>
    </row>
    <row r="417" spans="3:3">
      <c r="C417" s="1"/>
    </row>
    <row r="418" spans="3:3">
      <c r="C418" s="1"/>
    </row>
    <row r="419" spans="3:3">
      <c r="C419" s="1"/>
    </row>
    <row r="420" spans="3:3">
      <c r="C420" s="1"/>
    </row>
    <row r="421" spans="3:3">
      <c r="C421" s="1"/>
    </row>
    <row r="422" spans="3:3">
      <c r="C422" s="1"/>
    </row>
    <row r="423" spans="3:3">
      <c r="C423" s="1"/>
    </row>
    <row r="424" spans="3:3">
      <c r="C424" s="1"/>
    </row>
    <row r="425" spans="3:3">
      <c r="C425" s="1"/>
    </row>
    <row r="426" spans="3:3">
      <c r="C426" s="1"/>
    </row>
    <row r="427" spans="3:3">
      <c r="C427" s="1"/>
    </row>
    <row r="428" spans="3:3">
      <c r="C428" s="1"/>
    </row>
    <row r="429" spans="3:3">
      <c r="C429" s="1"/>
    </row>
    <row r="430" spans="3:3">
      <c r="C430" s="1"/>
    </row>
    <row r="431" spans="3:3">
      <c r="C431" s="1"/>
    </row>
    <row r="432" spans="3:3">
      <c r="C432" s="1"/>
    </row>
    <row r="433" spans="3:3">
      <c r="C433" s="1"/>
    </row>
    <row r="434" spans="3:3">
      <c r="C434" s="1"/>
    </row>
    <row r="435" spans="3:3">
      <c r="C435" s="1"/>
    </row>
    <row r="436" spans="3:3">
      <c r="C436" s="1"/>
    </row>
    <row r="437" spans="3:3">
      <c r="C437" s="1"/>
    </row>
    <row r="438" spans="3:3">
      <c r="C438" s="1"/>
    </row>
    <row r="439" spans="3:3">
      <c r="C439" s="1"/>
    </row>
    <row r="440" spans="3:3">
      <c r="C440" s="1"/>
    </row>
    <row r="441" spans="3:3">
      <c r="C441" s="1"/>
    </row>
    <row r="442" spans="3:3">
      <c r="C442" s="1"/>
    </row>
    <row r="443" spans="3:3">
      <c r="C443" s="1"/>
    </row>
    <row r="444" spans="3:3">
      <c r="C444" s="1"/>
    </row>
    <row r="445" spans="3:3">
      <c r="C445" s="1"/>
    </row>
    <row r="446" spans="3:3">
      <c r="C446" s="1"/>
    </row>
    <row r="447" spans="3:3">
      <c r="C447" s="1"/>
    </row>
    <row r="448" spans="3:3">
      <c r="C448" s="1"/>
    </row>
    <row r="449" spans="3:3">
      <c r="C449" s="1"/>
    </row>
    <row r="450" spans="3:3">
      <c r="C450" s="1"/>
    </row>
    <row r="451" spans="3:3">
      <c r="C451" s="1"/>
    </row>
    <row r="452" spans="3:3">
      <c r="C452" s="1"/>
    </row>
    <row r="453" spans="3:3">
      <c r="C453" s="1"/>
    </row>
    <row r="454" spans="3:3">
      <c r="C454" s="1"/>
    </row>
    <row r="455" spans="3:3">
      <c r="C455" s="1"/>
    </row>
    <row r="456" spans="3:3">
      <c r="C456" s="1"/>
    </row>
    <row r="457" spans="3:3">
      <c r="C457" s="1"/>
    </row>
    <row r="458" spans="3:3">
      <c r="C458" s="1"/>
    </row>
    <row r="459" spans="3:3">
      <c r="C459" s="1"/>
    </row>
    <row r="460" spans="3:3">
      <c r="C460" s="1"/>
    </row>
    <row r="461" spans="3:3">
      <c r="C461" s="1"/>
    </row>
    <row r="462" spans="3:3">
      <c r="C462" s="1"/>
    </row>
    <row r="463" spans="3:3">
      <c r="C463" s="1"/>
    </row>
    <row r="464" spans="3:3">
      <c r="C464" s="1"/>
    </row>
    <row r="465" spans="3:3">
      <c r="C465" s="1"/>
    </row>
    <row r="466" spans="3:3">
      <c r="C466" s="1"/>
    </row>
    <row r="467" spans="3:3">
      <c r="C467" s="1"/>
    </row>
    <row r="468" spans="3:3">
      <c r="C468" s="1"/>
    </row>
    <row r="469" spans="3:3">
      <c r="C469" s="1"/>
    </row>
    <row r="470" spans="3:3">
      <c r="C470" s="1"/>
    </row>
    <row r="471" spans="3:3">
      <c r="C471" s="1"/>
    </row>
    <row r="472" spans="3:3">
      <c r="C472" s="1"/>
    </row>
    <row r="473" spans="3:3">
      <c r="C473" s="1"/>
    </row>
    <row r="474" spans="3:3">
      <c r="C474" s="1"/>
    </row>
    <row r="475" spans="3:3">
      <c r="C475" s="1"/>
    </row>
    <row r="476" spans="3:3">
      <c r="C476" s="1"/>
    </row>
    <row r="477" spans="3:3">
      <c r="C477" s="1"/>
    </row>
    <row r="478" spans="3:3">
      <c r="C478" s="1"/>
    </row>
    <row r="479" spans="3:3">
      <c r="C479" s="1"/>
    </row>
    <row r="480" spans="3:3">
      <c r="C480" s="1"/>
    </row>
    <row r="481" spans="3:3">
      <c r="C481" s="1"/>
    </row>
    <row r="482" spans="3:3">
      <c r="C482" s="1"/>
    </row>
    <row r="483" spans="3:3">
      <c r="C483" s="1"/>
    </row>
    <row r="484" spans="3:3">
      <c r="C484" s="1"/>
    </row>
    <row r="485" spans="3:3">
      <c r="C485" s="1"/>
    </row>
    <row r="486" spans="3:3">
      <c r="C486" s="1"/>
    </row>
    <row r="487" spans="3:3">
      <c r="C487" s="1"/>
    </row>
    <row r="488" spans="3:3">
      <c r="C488" s="1"/>
    </row>
    <row r="489" spans="3:3">
      <c r="C489" s="1"/>
    </row>
    <row r="490" spans="3:3">
      <c r="C490" s="1"/>
    </row>
    <row r="491" spans="3:3">
      <c r="C491" s="1"/>
    </row>
    <row r="492" spans="3:3">
      <c r="C492" s="1"/>
    </row>
    <row r="493" spans="3:3">
      <c r="C493" s="1"/>
    </row>
    <row r="494" spans="3:3">
      <c r="C494" s="1"/>
    </row>
    <row r="495" spans="3:3">
      <c r="C495" s="1"/>
    </row>
    <row r="496" spans="3:3">
      <c r="C496" s="1"/>
    </row>
    <row r="497" spans="3:3">
      <c r="C497" s="1"/>
    </row>
    <row r="498" spans="3:3">
      <c r="C498" s="1"/>
    </row>
    <row r="499" spans="3:3">
      <c r="C499" s="1"/>
    </row>
    <row r="500" spans="3:3">
      <c r="C500" s="1"/>
    </row>
    <row r="501" spans="3:3">
      <c r="C501" s="1"/>
    </row>
    <row r="502" spans="3:3">
      <c r="C502" s="1"/>
    </row>
    <row r="503" spans="3:3">
      <c r="C503" s="1"/>
    </row>
    <row r="504" spans="3:3">
      <c r="C504" s="1"/>
    </row>
    <row r="505" spans="3:3">
      <c r="C505" s="1"/>
    </row>
    <row r="506" spans="3:3">
      <c r="C506" s="1"/>
    </row>
    <row r="507" spans="3:3">
      <c r="C507" s="1"/>
    </row>
    <row r="508" spans="3:3">
      <c r="C508" s="1"/>
    </row>
    <row r="509" spans="3:3">
      <c r="C509" s="1"/>
    </row>
    <row r="510" spans="3:3">
      <c r="C510" s="1"/>
    </row>
    <row r="511" spans="3:3">
      <c r="C511" s="1"/>
    </row>
    <row r="512" spans="3:3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  <row r="636" spans="3:3">
      <c r="C636" s="1"/>
    </row>
    <row r="637" spans="3:3">
      <c r="C637" s="1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38 D42:XFD1048576 D39:AF41 AH39:XFD41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BG574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8.5703125" style="2" bestFit="1" customWidth="1"/>
    <col min="5" max="5" width="5.28515625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10" style="1" customWidth="1"/>
    <col min="11" max="11" width="7.7109375" style="1" bestFit="1" customWidth="1"/>
    <col min="12" max="12" width="9" style="1" bestFit="1" customWidth="1"/>
    <col min="13" max="13" width="7.5703125" style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59">
      <c r="B1" s="57" t="s">
        <v>166</v>
      </c>
      <c r="C1" s="78" t="s" vm="1">
        <v>235</v>
      </c>
    </row>
    <row r="2" spans="2:59">
      <c r="B2" s="57" t="s">
        <v>165</v>
      </c>
      <c r="C2" s="78" t="s">
        <v>236</v>
      </c>
    </row>
    <row r="3" spans="2:59">
      <c r="B3" s="57" t="s">
        <v>167</v>
      </c>
      <c r="C3" s="78" t="s">
        <v>237</v>
      </c>
    </row>
    <row r="4" spans="2:59">
      <c r="B4" s="57" t="s">
        <v>168</v>
      </c>
      <c r="C4" s="78">
        <v>2148</v>
      </c>
    </row>
    <row r="6" spans="2:59" ht="26.25" customHeight="1">
      <c r="B6" s="142" t="s">
        <v>197</v>
      </c>
      <c r="C6" s="143"/>
      <c r="D6" s="143"/>
      <c r="E6" s="143"/>
      <c r="F6" s="143"/>
      <c r="G6" s="143"/>
      <c r="H6" s="143"/>
      <c r="I6" s="143"/>
      <c r="J6" s="143"/>
      <c r="K6" s="143"/>
      <c r="L6" s="144"/>
    </row>
    <row r="7" spans="2:59" ht="26.25" customHeight="1">
      <c r="B7" s="142" t="s">
        <v>84</v>
      </c>
      <c r="C7" s="143"/>
      <c r="D7" s="143"/>
      <c r="E7" s="143"/>
      <c r="F7" s="143"/>
      <c r="G7" s="143"/>
      <c r="H7" s="143"/>
      <c r="I7" s="143"/>
      <c r="J7" s="143"/>
      <c r="K7" s="143"/>
      <c r="L7" s="144"/>
    </row>
    <row r="8" spans="2:59" s="3" customFormat="1" ht="78.75">
      <c r="B8" s="23" t="s">
        <v>103</v>
      </c>
      <c r="C8" s="31" t="s">
        <v>37</v>
      </c>
      <c r="D8" s="31" t="s">
        <v>50</v>
      </c>
      <c r="E8" s="31" t="s">
        <v>88</v>
      </c>
      <c r="F8" s="31" t="s">
        <v>89</v>
      </c>
      <c r="G8" s="31" t="s">
        <v>219</v>
      </c>
      <c r="H8" s="31" t="s">
        <v>218</v>
      </c>
      <c r="I8" s="31" t="s">
        <v>97</v>
      </c>
      <c r="J8" s="31" t="s">
        <v>48</v>
      </c>
      <c r="K8" s="31" t="s">
        <v>169</v>
      </c>
      <c r="L8" s="32" t="s">
        <v>171</v>
      </c>
      <c r="M8" s="1"/>
      <c r="N8" s="1"/>
      <c r="O8" s="1"/>
      <c r="P8" s="1"/>
      <c r="BG8" s="1"/>
    </row>
    <row r="9" spans="2:59" s="3" customFormat="1" ht="24" customHeight="1">
      <c r="B9" s="16"/>
      <c r="C9" s="17"/>
      <c r="D9" s="17"/>
      <c r="E9" s="17"/>
      <c r="F9" s="17" t="s">
        <v>22</v>
      </c>
      <c r="G9" s="17" t="s">
        <v>226</v>
      </c>
      <c r="H9" s="17"/>
      <c r="I9" s="17" t="s">
        <v>222</v>
      </c>
      <c r="J9" s="33" t="s">
        <v>20</v>
      </c>
      <c r="K9" s="33" t="s">
        <v>20</v>
      </c>
      <c r="L9" s="34" t="s">
        <v>20</v>
      </c>
      <c r="M9" s="1"/>
      <c r="N9" s="1"/>
      <c r="O9" s="1"/>
      <c r="P9" s="1"/>
      <c r="BG9" s="1"/>
    </row>
    <row r="10" spans="2:59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1" t="s">
        <v>9</v>
      </c>
      <c r="L10" s="21" t="s">
        <v>10</v>
      </c>
      <c r="M10" s="1"/>
      <c r="N10" s="1"/>
      <c r="O10" s="1"/>
      <c r="P10" s="1"/>
      <c r="BG10" s="1"/>
    </row>
    <row r="11" spans="2:59" s="4" customFormat="1" ht="18" customHeight="1"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"/>
      <c r="N11" s="1"/>
      <c r="O11" s="1"/>
      <c r="P11" s="1"/>
      <c r="BG11" s="1"/>
    </row>
    <row r="12" spans="2:59" ht="21" customHeight="1">
      <c r="B12" s="104"/>
      <c r="C12" s="101"/>
      <c r="D12" s="101"/>
      <c r="E12" s="101"/>
      <c r="F12" s="101"/>
      <c r="G12" s="101"/>
      <c r="H12" s="101"/>
      <c r="I12" s="101"/>
      <c r="J12" s="101"/>
      <c r="K12" s="101"/>
      <c r="L12" s="101"/>
    </row>
    <row r="13" spans="2:59">
      <c r="B13" s="104"/>
      <c r="C13" s="101"/>
      <c r="D13" s="101"/>
      <c r="E13" s="101"/>
      <c r="F13" s="101"/>
      <c r="G13" s="101"/>
      <c r="H13" s="101"/>
      <c r="I13" s="101"/>
      <c r="J13" s="101"/>
      <c r="K13" s="101"/>
      <c r="L13" s="101"/>
    </row>
    <row r="14" spans="2:59">
      <c r="B14" s="104"/>
      <c r="C14" s="101"/>
      <c r="D14" s="101"/>
      <c r="E14" s="101"/>
      <c r="F14" s="101"/>
      <c r="G14" s="101"/>
      <c r="H14" s="101"/>
      <c r="I14" s="101"/>
      <c r="J14" s="101"/>
      <c r="K14" s="101"/>
      <c r="L14" s="101"/>
    </row>
    <row r="15" spans="2:59"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L15" s="101"/>
    </row>
    <row r="16" spans="2:59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</row>
    <row r="17" spans="2:12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</row>
    <row r="18" spans="2:12"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</row>
    <row r="19" spans="2:12"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</row>
    <row r="20" spans="2:12"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</row>
    <row r="21" spans="2:12"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</row>
    <row r="22" spans="2:12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</row>
    <row r="23" spans="2:12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</row>
    <row r="24" spans="2:12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</row>
    <row r="25" spans="2:12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</row>
    <row r="26" spans="2:12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</row>
    <row r="27" spans="2:12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</row>
    <row r="28" spans="2:12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</row>
    <row r="29" spans="2:12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</row>
    <row r="30" spans="2:12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</row>
    <row r="31" spans="2:12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</row>
    <row r="32" spans="2:12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</row>
    <row r="33" spans="2:12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</row>
    <row r="34" spans="2:12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</row>
    <row r="35" spans="2:12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</row>
    <row r="36" spans="2:12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</row>
    <row r="37" spans="2:12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</row>
    <row r="38" spans="2:12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</row>
    <row r="39" spans="2:12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</row>
    <row r="40" spans="2:12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</row>
    <row r="41" spans="2:12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</row>
    <row r="42" spans="2:12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</row>
    <row r="43" spans="2:12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</row>
    <row r="44" spans="2:12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</row>
    <row r="45" spans="2:12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</row>
    <row r="46" spans="2:12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</row>
    <row r="47" spans="2:12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</row>
    <row r="48" spans="2:12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</row>
    <row r="49" spans="2:12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</row>
    <row r="50" spans="2:12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</row>
    <row r="51" spans="2:12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</row>
    <row r="52" spans="2:12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</row>
    <row r="53" spans="2:12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</row>
    <row r="54" spans="2:12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</row>
    <row r="55" spans="2:12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</row>
    <row r="56" spans="2:12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</row>
    <row r="57" spans="2:12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</row>
    <row r="58" spans="2:12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</row>
    <row r="59" spans="2:12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</row>
    <row r="60" spans="2:12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</row>
    <row r="61" spans="2:12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</row>
    <row r="62" spans="2:12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</row>
    <row r="63" spans="2:12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</row>
    <row r="64" spans="2:12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</row>
    <row r="65" spans="2:12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</row>
    <row r="66" spans="2:12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</row>
    <row r="67" spans="2:12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</row>
    <row r="68" spans="2:12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</row>
    <row r="69" spans="2:12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</row>
    <row r="70" spans="2:12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</row>
    <row r="71" spans="2:12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</row>
    <row r="72" spans="2:12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</row>
    <row r="73" spans="2:12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</row>
    <row r="74" spans="2:12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</row>
    <row r="75" spans="2:12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</row>
    <row r="76" spans="2:12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</row>
    <row r="77" spans="2:12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</row>
    <row r="78" spans="2:12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</row>
    <row r="79" spans="2:12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</row>
    <row r="80" spans="2:12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</row>
    <row r="81" spans="2:12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</row>
    <row r="82" spans="2:12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</row>
    <row r="83" spans="2:12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</row>
    <row r="84" spans="2:12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</row>
    <row r="85" spans="2:12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</row>
    <row r="86" spans="2:12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</row>
    <row r="87" spans="2:12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</row>
    <row r="88" spans="2:12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</row>
    <row r="89" spans="2:12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</row>
    <row r="90" spans="2:12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</row>
    <row r="91" spans="2:12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</row>
    <row r="92" spans="2:12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</row>
    <row r="93" spans="2:12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</row>
    <row r="94" spans="2:12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</row>
    <row r="95" spans="2:12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</row>
    <row r="96" spans="2:12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</row>
    <row r="97" spans="2:12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</row>
    <row r="98" spans="2:12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</row>
    <row r="99" spans="2:12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</row>
    <row r="100" spans="2:12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</row>
    <row r="101" spans="2:12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</row>
    <row r="102" spans="2:12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</row>
    <row r="103" spans="2:12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</row>
    <row r="104" spans="2:12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</row>
    <row r="105" spans="2:12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</row>
    <row r="106" spans="2:12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</row>
    <row r="107" spans="2:12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</row>
    <row r="108" spans="2:12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</row>
    <row r="109" spans="2:12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</row>
    <row r="110" spans="2:12"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</row>
    <row r="111" spans="2:12">
      <c r="C111" s="1"/>
      <c r="D111" s="1"/>
    </row>
    <row r="112" spans="2:12">
      <c r="C112" s="1"/>
      <c r="D112" s="1"/>
    </row>
    <row r="113" spans="3:4">
      <c r="C113" s="1"/>
      <c r="D113" s="1"/>
    </row>
    <row r="114" spans="3:4">
      <c r="C114" s="1"/>
      <c r="D114" s="1"/>
    </row>
    <row r="115" spans="3:4">
      <c r="C115" s="1"/>
      <c r="D115" s="1"/>
    </row>
    <row r="116" spans="3:4">
      <c r="C116" s="1"/>
      <c r="D116" s="1"/>
    </row>
    <row r="117" spans="3:4">
      <c r="C117" s="1"/>
      <c r="D117" s="1"/>
    </row>
    <row r="118" spans="3:4">
      <c r="C118" s="1"/>
      <c r="D118" s="1"/>
    </row>
    <row r="119" spans="3:4">
      <c r="C119" s="1"/>
      <c r="D119" s="1"/>
    </row>
    <row r="120" spans="3:4">
      <c r="C120" s="1"/>
      <c r="D120" s="1"/>
    </row>
    <row r="121" spans="3:4">
      <c r="C121" s="1"/>
      <c r="D121" s="1"/>
    </row>
    <row r="122" spans="3:4">
      <c r="C122" s="1"/>
      <c r="D122" s="1"/>
    </row>
    <row r="123" spans="3:4">
      <c r="C123" s="1"/>
      <c r="D123" s="1"/>
    </row>
    <row r="124" spans="3:4">
      <c r="C124" s="1"/>
      <c r="D124" s="1"/>
    </row>
    <row r="125" spans="3:4">
      <c r="C125" s="1"/>
      <c r="D125" s="1"/>
    </row>
    <row r="126" spans="3:4">
      <c r="C126" s="1"/>
      <c r="D126" s="1"/>
    </row>
    <row r="127" spans="3:4">
      <c r="C127" s="1"/>
      <c r="D127" s="1"/>
    </row>
    <row r="128" spans="3:4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38 D42:XFD1048576 D39:AF41 AH39:XFD41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>
    <pageSetUpPr fitToPage="1"/>
  </sheetPr>
  <dimension ref="B5:Y32"/>
  <sheetViews>
    <sheetView rightToLeft="1" workbookViewId="0"/>
  </sheetViews>
  <sheetFormatPr defaultRowHeight="12.75"/>
  <cols>
    <col min="1" max="1" width="2" customWidth="1"/>
    <col min="2" max="2" width="31" customWidth="1"/>
    <col min="4" max="4" width="10.7109375" customWidth="1"/>
    <col min="5" max="5" width="9.28515625" customWidth="1"/>
    <col min="9" max="9" width="10.28515625" customWidth="1"/>
    <col min="11" max="11" width="12.140625" customWidth="1"/>
    <col min="17" max="17" width="12.42578125" customWidth="1"/>
    <col min="18" max="18" width="14.7109375" customWidth="1"/>
    <col min="21" max="21" width="11.140625" customWidth="1"/>
    <col min="22" max="22" width="22.28515625" customWidth="1"/>
    <col min="23" max="23" width="19.7109375" customWidth="1"/>
    <col min="24" max="24" width="11.7109375" customWidth="1"/>
    <col min="25" max="25" width="10.7109375" customWidth="1"/>
  </cols>
  <sheetData>
    <row r="5" spans="2:25" s="54" customFormat="1">
      <c r="C5" s="54">
        <v>1</v>
      </c>
      <c r="D5" s="54">
        <f>C5+1</f>
        <v>2</v>
      </c>
      <c r="E5" s="54">
        <f t="shared" ref="E5:Y5" si="0">D5+1</f>
        <v>3</v>
      </c>
      <c r="F5" s="54">
        <f t="shared" si="0"/>
        <v>4</v>
      </c>
      <c r="G5" s="54">
        <f t="shared" si="0"/>
        <v>5</v>
      </c>
      <c r="H5" s="54">
        <f t="shared" si="0"/>
        <v>6</v>
      </c>
      <c r="I5" s="54">
        <f t="shared" si="0"/>
        <v>7</v>
      </c>
      <c r="J5" s="54">
        <f t="shared" si="0"/>
        <v>8</v>
      </c>
      <c r="K5" s="54">
        <f t="shared" si="0"/>
        <v>9</v>
      </c>
      <c r="L5" s="54">
        <f t="shared" si="0"/>
        <v>10</v>
      </c>
      <c r="M5" s="54">
        <f t="shared" si="0"/>
        <v>11</v>
      </c>
      <c r="N5" s="54">
        <f t="shared" si="0"/>
        <v>12</v>
      </c>
      <c r="O5" s="54">
        <f t="shared" si="0"/>
        <v>13</v>
      </c>
      <c r="P5" s="54">
        <f t="shared" si="0"/>
        <v>14</v>
      </c>
      <c r="Q5" s="54">
        <f t="shared" si="0"/>
        <v>15</v>
      </c>
      <c r="R5" s="54">
        <f t="shared" si="0"/>
        <v>16</v>
      </c>
      <c r="S5" s="54">
        <f t="shared" si="0"/>
        <v>17</v>
      </c>
      <c r="T5" s="54">
        <f t="shared" si="0"/>
        <v>18</v>
      </c>
      <c r="U5" s="54">
        <f t="shared" si="0"/>
        <v>19</v>
      </c>
      <c r="V5" s="54">
        <f t="shared" si="0"/>
        <v>20</v>
      </c>
      <c r="W5" s="54">
        <f t="shared" si="0"/>
        <v>21</v>
      </c>
      <c r="X5" s="54">
        <f t="shared" si="0"/>
        <v>22</v>
      </c>
      <c r="Y5" s="54">
        <f t="shared" si="0"/>
        <v>23</v>
      </c>
    </row>
    <row r="6" spans="2:25" ht="31.5">
      <c r="B6" s="53" t="s">
        <v>71</v>
      </c>
      <c r="C6" s="14" t="s">
        <v>37</v>
      </c>
      <c r="E6" s="14" t="s">
        <v>104</v>
      </c>
      <c r="I6" s="14" t="s">
        <v>15</v>
      </c>
      <c r="J6" s="14" t="s">
        <v>51</v>
      </c>
      <c r="M6" s="14" t="s">
        <v>88</v>
      </c>
      <c r="Q6" s="14" t="s">
        <v>17</v>
      </c>
      <c r="R6" s="14" t="s">
        <v>19</v>
      </c>
      <c r="U6" s="14" t="s">
        <v>49</v>
      </c>
      <c r="W6" s="15" t="s">
        <v>47</v>
      </c>
    </row>
    <row r="7" spans="2:25" ht="18">
      <c r="B7" s="53" t="str">
        <f>'תעודות התחייבות ממשלתיות'!B6:R6</f>
        <v>1.ב. ניירות ערך סחירים</v>
      </c>
      <c r="C7" s="14"/>
      <c r="E7" s="47"/>
      <c r="I7" s="14"/>
      <c r="J7" s="14"/>
      <c r="K7" s="14"/>
      <c r="L7" s="14"/>
      <c r="M7" s="14"/>
      <c r="Q7" s="14"/>
      <c r="R7" s="52"/>
    </row>
    <row r="8" spans="2:25" ht="37.5">
      <c r="B8" s="48" t="s">
        <v>73</v>
      </c>
      <c r="C8" s="31" t="s">
        <v>37</v>
      </c>
      <c r="D8" s="31" t="s">
        <v>106</v>
      </c>
      <c r="I8" s="31" t="s">
        <v>15</v>
      </c>
      <c r="J8" s="31" t="s">
        <v>51</v>
      </c>
      <c r="K8" s="31" t="s">
        <v>89</v>
      </c>
      <c r="L8" s="31" t="s">
        <v>18</v>
      </c>
      <c r="M8" s="31" t="s">
        <v>88</v>
      </c>
      <c r="Q8" s="31" t="s">
        <v>17</v>
      </c>
      <c r="R8" s="31" t="s">
        <v>19</v>
      </c>
      <c r="S8" s="31" t="s">
        <v>0</v>
      </c>
      <c r="T8" s="31" t="s">
        <v>92</v>
      </c>
      <c r="U8" s="31" t="s">
        <v>49</v>
      </c>
      <c r="V8" s="31" t="s">
        <v>48</v>
      </c>
      <c r="W8" s="32" t="s">
        <v>98</v>
      </c>
    </row>
    <row r="9" spans="2:25" ht="31.5">
      <c r="B9" s="49" t="str">
        <f>'תעודות חוב מסחריות '!B7:T7</f>
        <v>2. תעודות חוב מסחריות</v>
      </c>
      <c r="C9" s="14" t="s">
        <v>37</v>
      </c>
      <c r="D9" s="14" t="s">
        <v>106</v>
      </c>
      <c r="E9" s="42" t="s">
        <v>104</v>
      </c>
      <c r="G9" s="14" t="s">
        <v>50</v>
      </c>
      <c r="I9" s="14" t="s">
        <v>15</v>
      </c>
      <c r="J9" s="14" t="s">
        <v>51</v>
      </c>
      <c r="K9" s="14" t="s">
        <v>89</v>
      </c>
      <c r="L9" s="14" t="s">
        <v>18</v>
      </c>
      <c r="M9" s="14" t="s">
        <v>88</v>
      </c>
      <c r="Q9" s="14" t="s">
        <v>17</v>
      </c>
      <c r="R9" s="14" t="s">
        <v>19</v>
      </c>
      <c r="S9" s="14" t="s">
        <v>0</v>
      </c>
      <c r="T9" s="14" t="s">
        <v>92</v>
      </c>
      <c r="U9" s="14" t="s">
        <v>49</v>
      </c>
      <c r="V9" s="14" t="s">
        <v>48</v>
      </c>
      <c r="W9" s="39" t="s">
        <v>98</v>
      </c>
    </row>
    <row r="10" spans="2:25" ht="31.5">
      <c r="B10" s="49" t="str">
        <f>'אג"ח קונצרני'!B7:U7</f>
        <v>3. אג"ח קונצרני</v>
      </c>
      <c r="C10" s="31" t="s">
        <v>37</v>
      </c>
      <c r="D10" s="14" t="s">
        <v>106</v>
      </c>
      <c r="E10" s="42" t="s">
        <v>104</v>
      </c>
      <c r="G10" s="31" t="s">
        <v>50</v>
      </c>
      <c r="I10" s="31" t="s">
        <v>15</v>
      </c>
      <c r="J10" s="31" t="s">
        <v>51</v>
      </c>
      <c r="K10" s="31" t="s">
        <v>89</v>
      </c>
      <c r="L10" s="31" t="s">
        <v>18</v>
      </c>
      <c r="M10" s="31" t="s">
        <v>88</v>
      </c>
      <c r="Q10" s="31" t="s">
        <v>17</v>
      </c>
      <c r="R10" s="31" t="s">
        <v>19</v>
      </c>
      <c r="S10" s="31" t="s">
        <v>0</v>
      </c>
      <c r="T10" s="31" t="s">
        <v>92</v>
      </c>
      <c r="U10" s="31" t="s">
        <v>49</v>
      </c>
      <c r="V10" s="14" t="s">
        <v>48</v>
      </c>
      <c r="W10" s="32" t="s">
        <v>98</v>
      </c>
    </row>
    <row r="11" spans="2:25" ht="31.5">
      <c r="B11" s="49" t="str">
        <f>מניות!B7</f>
        <v>4. מניות</v>
      </c>
      <c r="C11" s="31" t="s">
        <v>37</v>
      </c>
      <c r="D11" s="14" t="s">
        <v>106</v>
      </c>
      <c r="E11" s="42" t="s">
        <v>104</v>
      </c>
      <c r="H11" s="31" t="s">
        <v>88</v>
      </c>
      <c r="S11" s="31" t="s">
        <v>0</v>
      </c>
      <c r="T11" s="14" t="s">
        <v>92</v>
      </c>
      <c r="U11" s="14" t="s">
        <v>49</v>
      </c>
      <c r="V11" s="14" t="s">
        <v>48</v>
      </c>
      <c r="W11" s="15" t="s">
        <v>98</v>
      </c>
    </row>
    <row r="12" spans="2:25" ht="31.5">
      <c r="B12" s="49" t="str">
        <f>'תעודות סל'!B7:N7</f>
        <v>5. תעודות סל</v>
      </c>
      <c r="C12" s="31" t="s">
        <v>37</v>
      </c>
      <c r="D12" s="14" t="s">
        <v>106</v>
      </c>
      <c r="E12" s="42" t="s">
        <v>104</v>
      </c>
      <c r="H12" s="31" t="s">
        <v>88</v>
      </c>
      <c r="S12" s="31" t="s">
        <v>0</v>
      </c>
      <c r="T12" s="31" t="s">
        <v>92</v>
      </c>
      <c r="U12" s="31" t="s">
        <v>49</v>
      </c>
      <c r="V12" s="31" t="s">
        <v>48</v>
      </c>
      <c r="W12" s="32" t="s">
        <v>98</v>
      </c>
    </row>
    <row r="13" spans="2:25" ht="31.5">
      <c r="B13" s="49" t="str">
        <f>'קרנות נאמנות'!B7:O7</f>
        <v>6. קרנות נאמנות</v>
      </c>
      <c r="C13" s="31" t="s">
        <v>37</v>
      </c>
      <c r="D13" s="31" t="s">
        <v>106</v>
      </c>
      <c r="G13" s="31" t="s">
        <v>50</v>
      </c>
      <c r="H13" s="31" t="s">
        <v>88</v>
      </c>
      <c r="S13" s="31" t="s">
        <v>0</v>
      </c>
      <c r="T13" s="31" t="s">
        <v>92</v>
      </c>
      <c r="U13" s="31" t="s">
        <v>49</v>
      </c>
      <c r="V13" s="31" t="s">
        <v>48</v>
      </c>
      <c r="W13" s="32" t="s">
        <v>98</v>
      </c>
    </row>
    <row r="14" spans="2:25" ht="31.5">
      <c r="B14" s="49" t="str">
        <f>'כתבי אופציה'!B7:L7</f>
        <v>7. כתבי אופציה</v>
      </c>
      <c r="C14" s="31" t="s">
        <v>37</v>
      </c>
      <c r="D14" s="31" t="s">
        <v>106</v>
      </c>
      <c r="G14" s="31" t="s">
        <v>50</v>
      </c>
      <c r="H14" s="31" t="s">
        <v>88</v>
      </c>
      <c r="S14" s="31" t="s">
        <v>0</v>
      </c>
      <c r="T14" s="31" t="s">
        <v>92</v>
      </c>
      <c r="U14" s="31" t="s">
        <v>49</v>
      </c>
      <c r="V14" s="31" t="s">
        <v>48</v>
      </c>
      <c r="W14" s="32" t="s">
        <v>98</v>
      </c>
    </row>
    <row r="15" spans="2:25" ht="31.5">
      <c r="B15" s="49" t="str">
        <f>אופציות!B7</f>
        <v>8. אופציות</v>
      </c>
      <c r="C15" s="31" t="s">
        <v>37</v>
      </c>
      <c r="D15" s="31" t="s">
        <v>106</v>
      </c>
      <c r="G15" s="31" t="s">
        <v>50</v>
      </c>
      <c r="H15" s="31" t="s">
        <v>88</v>
      </c>
      <c r="S15" s="31" t="s">
        <v>0</v>
      </c>
      <c r="T15" s="31" t="s">
        <v>92</v>
      </c>
      <c r="U15" s="31" t="s">
        <v>49</v>
      </c>
      <c r="V15" s="31" t="s">
        <v>48</v>
      </c>
      <c r="W15" s="32" t="s">
        <v>98</v>
      </c>
    </row>
    <row r="16" spans="2:25" ht="31.5">
      <c r="B16" s="49" t="str">
        <f>'חוזים עתידיים'!B7:I7</f>
        <v>9. חוזים עתידיים</v>
      </c>
      <c r="C16" s="31" t="s">
        <v>37</v>
      </c>
      <c r="D16" s="31" t="s">
        <v>106</v>
      </c>
      <c r="G16" s="31" t="s">
        <v>50</v>
      </c>
      <c r="H16" s="31" t="s">
        <v>88</v>
      </c>
      <c r="S16" s="31" t="s">
        <v>0</v>
      </c>
      <c r="T16" s="32" t="s">
        <v>92</v>
      </c>
    </row>
    <row r="17" spans="2:25" ht="31.5">
      <c r="B17" s="49" t="str">
        <f>'מוצרים מובנים'!B7:Q7</f>
        <v>10. מוצרים מובנים</v>
      </c>
      <c r="C17" s="31" t="s">
        <v>37</v>
      </c>
      <c r="F17" s="14" t="s">
        <v>40</v>
      </c>
      <c r="I17" s="31" t="s">
        <v>15</v>
      </c>
      <c r="J17" s="31" t="s">
        <v>51</v>
      </c>
      <c r="K17" s="31" t="s">
        <v>89</v>
      </c>
      <c r="L17" s="31" t="s">
        <v>18</v>
      </c>
      <c r="M17" s="31" t="s">
        <v>88</v>
      </c>
      <c r="Q17" s="31" t="s">
        <v>17</v>
      </c>
      <c r="R17" s="31" t="s">
        <v>19</v>
      </c>
      <c r="S17" s="31" t="s">
        <v>0</v>
      </c>
      <c r="T17" s="31" t="s">
        <v>92</v>
      </c>
      <c r="U17" s="31" t="s">
        <v>49</v>
      </c>
      <c r="V17" s="31" t="s">
        <v>48</v>
      </c>
      <c r="W17" s="32" t="s">
        <v>98</v>
      </c>
    </row>
    <row r="18" spans="2:25" ht="18">
      <c r="B18" s="53" t="str">
        <f>'לא סחיר- תעודות התחייבות ממשלתי'!B6:P6</f>
        <v>1.ג. ניירות ערך לא סחירים</v>
      </c>
    </row>
    <row r="19" spans="2:25" ht="31.5">
      <c r="B19" s="49" t="str">
        <f>'לא סחיר- תעודות התחייבות ממשלתי'!B7:P7</f>
        <v>1. תעודות התחייבות ממשלתיות</v>
      </c>
      <c r="C19" s="31" t="s">
        <v>37</v>
      </c>
      <c r="I19" s="31" t="s">
        <v>15</v>
      </c>
      <c r="J19" s="31" t="s">
        <v>51</v>
      </c>
      <c r="K19" s="31" t="s">
        <v>89</v>
      </c>
      <c r="L19" s="31" t="s">
        <v>18</v>
      </c>
      <c r="M19" s="31" t="s">
        <v>88</v>
      </c>
      <c r="Q19" s="31" t="s">
        <v>17</v>
      </c>
      <c r="R19" s="31" t="s">
        <v>19</v>
      </c>
      <c r="S19" s="31" t="s">
        <v>0</v>
      </c>
      <c r="T19" s="31" t="s">
        <v>92</v>
      </c>
      <c r="U19" s="31" t="s">
        <v>97</v>
      </c>
      <c r="V19" s="31" t="s">
        <v>48</v>
      </c>
      <c r="W19" s="32" t="s">
        <v>98</v>
      </c>
    </row>
    <row r="20" spans="2:25" ht="31.5">
      <c r="B20" s="49" t="str">
        <f>'לא סחיר - תעודות חוב מסחריות'!B7:S7</f>
        <v>2. תעודות חוב מסחריות</v>
      </c>
      <c r="C20" s="31" t="s">
        <v>37</v>
      </c>
      <c r="D20" s="42" t="s">
        <v>105</v>
      </c>
      <c r="E20" s="42" t="s">
        <v>104</v>
      </c>
      <c r="G20" s="31" t="s">
        <v>50</v>
      </c>
      <c r="I20" s="31" t="s">
        <v>15</v>
      </c>
      <c r="J20" s="31" t="s">
        <v>51</v>
      </c>
      <c r="K20" s="31" t="s">
        <v>89</v>
      </c>
      <c r="L20" s="31" t="s">
        <v>18</v>
      </c>
      <c r="M20" s="31" t="s">
        <v>88</v>
      </c>
      <c r="Q20" s="31" t="s">
        <v>17</v>
      </c>
      <c r="R20" s="31" t="s">
        <v>19</v>
      </c>
      <c r="S20" s="31" t="s">
        <v>0</v>
      </c>
      <c r="T20" s="31" t="s">
        <v>92</v>
      </c>
      <c r="U20" s="31" t="s">
        <v>97</v>
      </c>
      <c r="V20" s="31" t="s">
        <v>48</v>
      </c>
      <c r="W20" s="32" t="s">
        <v>98</v>
      </c>
    </row>
    <row r="21" spans="2:25" ht="31.5">
      <c r="B21" s="49" t="str">
        <f>'לא סחיר - אג"ח קונצרני'!B7:S7</f>
        <v>3. אג"ח קונצרני</v>
      </c>
      <c r="C21" s="31" t="s">
        <v>37</v>
      </c>
      <c r="D21" s="42" t="s">
        <v>105</v>
      </c>
      <c r="E21" s="42" t="s">
        <v>104</v>
      </c>
      <c r="G21" s="31" t="s">
        <v>50</v>
      </c>
      <c r="I21" s="31" t="s">
        <v>15</v>
      </c>
      <c r="J21" s="31" t="s">
        <v>51</v>
      </c>
      <c r="K21" s="31" t="s">
        <v>89</v>
      </c>
      <c r="L21" s="31" t="s">
        <v>18</v>
      </c>
      <c r="M21" s="31" t="s">
        <v>88</v>
      </c>
      <c r="Q21" s="31" t="s">
        <v>17</v>
      </c>
      <c r="R21" s="31" t="s">
        <v>19</v>
      </c>
      <c r="S21" s="31" t="s">
        <v>0</v>
      </c>
      <c r="T21" s="31" t="s">
        <v>92</v>
      </c>
      <c r="U21" s="31" t="s">
        <v>97</v>
      </c>
      <c r="V21" s="31" t="s">
        <v>48</v>
      </c>
      <c r="W21" s="32" t="s">
        <v>98</v>
      </c>
    </row>
    <row r="22" spans="2:25" ht="31.5">
      <c r="B22" s="49" t="str">
        <f>'לא סחיר - מניות'!B7:M7</f>
        <v>4. מניות</v>
      </c>
      <c r="C22" s="31" t="s">
        <v>37</v>
      </c>
      <c r="D22" s="42" t="s">
        <v>105</v>
      </c>
      <c r="E22" s="42" t="s">
        <v>104</v>
      </c>
      <c r="G22" s="31" t="s">
        <v>50</v>
      </c>
      <c r="H22" s="31" t="s">
        <v>88</v>
      </c>
      <c r="S22" s="31" t="s">
        <v>0</v>
      </c>
      <c r="T22" s="31" t="s">
        <v>92</v>
      </c>
      <c r="U22" s="31" t="s">
        <v>97</v>
      </c>
      <c r="V22" s="31" t="s">
        <v>48</v>
      </c>
      <c r="W22" s="32" t="s">
        <v>98</v>
      </c>
    </row>
    <row r="23" spans="2:25" ht="31.5">
      <c r="B23" s="49" t="str">
        <f>'לא סחיר - קרנות השקעה'!B7:K7</f>
        <v>5. קרנות השקעה</v>
      </c>
      <c r="C23" s="31" t="s">
        <v>37</v>
      </c>
      <c r="G23" s="31" t="s">
        <v>50</v>
      </c>
      <c r="H23" s="31" t="s">
        <v>88</v>
      </c>
      <c r="K23" s="31" t="s">
        <v>89</v>
      </c>
      <c r="S23" s="31" t="s">
        <v>0</v>
      </c>
      <c r="T23" s="31" t="s">
        <v>92</v>
      </c>
      <c r="U23" s="31" t="s">
        <v>97</v>
      </c>
      <c r="V23" s="31" t="s">
        <v>48</v>
      </c>
      <c r="W23" s="32" t="s">
        <v>98</v>
      </c>
    </row>
    <row r="24" spans="2:25" ht="31.5">
      <c r="B24" s="49" t="str">
        <f>'לא סחיר - כתבי אופציה'!B7:L7</f>
        <v>6. כתבי אופציה</v>
      </c>
      <c r="C24" s="31" t="s">
        <v>37</v>
      </c>
      <c r="G24" s="31" t="s">
        <v>50</v>
      </c>
      <c r="H24" s="31" t="s">
        <v>88</v>
      </c>
      <c r="K24" s="31" t="s">
        <v>89</v>
      </c>
      <c r="S24" s="31" t="s">
        <v>0</v>
      </c>
      <c r="T24" s="31" t="s">
        <v>92</v>
      </c>
      <c r="U24" s="31" t="s">
        <v>97</v>
      </c>
      <c r="V24" s="31" t="s">
        <v>48</v>
      </c>
      <c r="W24" s="32" t="s">
        <v>98</v>
      </c>
    </row>
    <row r="25" spans="2:25" ht="31.5">
      <c r="B25" s="49" t="str">
        <f>'לא סחיר - אופציות'!B7:L7</f>
        <v>7. אופציות</v>
      </c>
      <c r="C25" s="31" t="s">
        <v>37</v>
      </c>
      <c r="G25" s="31" t="s">
        <v>50</v>
      </c>
      <c r="H25" s="31" t="s">
        <v>88</v>
      </c>
      <c r="K25" s="31" t="s">
        <v>89</v>
      </c>
      <c r="S25" s="31" t="s">
        <v>0</v>
      </c>
      <c r="T25" s="31" t="s">
        <v>92</v>
      </c>
      <c r="U25" s="31" t="s">
        <v>97</v>
      </c>
      <c r="V25" s="31" t="s">
        <v>48</v>
      </c>
      <c r="W25" s="32" t="s">
        <v>98</v>
      </c>
    </row>
    <row r="26" spans="2:25" ht="31.5">
      <c r="B26" s="49" t="str">
        <f>'לא סחיר - חוזים עתידיים'!B7:K7</f>
        <v>8. חוזים עתידיים</v>
      </c>
      <c r="C26" s="31" t="s">
        <v>37</v>
      </c>
      <c r="G26" s="31" t="s">
        <v>50</v>
      </c>
      <c r="H26" s="31" t="s">
        <v>88</v>
      </c>
      <c r="K26" s="31" t="s">
        <v>89</v>
      </c>
      <c r="S26" s="31" t="s">
        <v>0</v>
      </c>
      <c r="T26" s="31" t="s">
        <v>92</v>
      </c>
      <c r="U26" s="31" t="s">
        <v>97</v>
      </c>
      <c r="V26" s="32" t="s">
        <v>98</v>
      </c>
    </row>
    <row r="27" spans="2:25" ht="31.5">
      <c r="B27" s="49" t="str">
        <f>'לא סחיר - מוצרים מובנים'!B7:Q7</f>
        <v>9. מוצרים מובנים</v>
      </c>
      <c r="C27" s="31" t="s">
        <v>37</v>
      </c>
      <c r="F27" s="31" t="s">
        <v>40</v>
      </c>
      <c r="I27" s="31" t="s">
        <v>15</v>
      </c>
      <c r="J27" s="31" t="s">
        <v>51</v>
      </c>
      <c r="K27" s="31" t="s">
        <v>89</v>
      </c>
      <c r="L27" s="31" t="s">
        <v>18</v>
      </c>
      <c r="M27" s="31" t="s">
        <v>88</v>
      </c>
      <c r="Q27" s="31" t="s">
        <v>17</v>
      </c>
      <c r="R27" s="31" t="s">
        <v>19</v>
      </c>
      <c r="S27" s="31" t="s">
        <v>0</v>
      </c>
      <c r="T27" s="31" t="s">
        <v>92</v>
      </c>
      <c r="U27" s="31" t="s">
        <v>97</v>
      </c>
      <c r="V27" s="31" t="s">
        <v>48</v>
      </c>
      <c r="W27" s="32" t="s">
        <v>98</v>
      </c>
    </row>
    <row r="28" spans="2:25" ht="31.5">
      <c r="B28" s="53" t="str">
        <f>הלוואות!B6</f>
        <v>1.ד. הלוואות:</v>
      </c>
      <c r="C28" s="31" t="s">
        <v>37</v>
      </c>
      <c r="I28" s="31" t="s">
        <v>15</v>
      </c>
      <c r="J28" s="31" t="s">
        <v>51</v>
      </c>
      <c r="L28" s="31" t="s">
        <v>18</v>
      </c>
      <c r="M28" s="31" t="s">
        <v>88</v>
      </c>
      <c r="Q28" s="14" t="s">
        <v>33</v>
      </c>
      <c r="R28" s="31" t="s">
        <v>19</v>
      </c>
      <c r="S28" s="31" t="s">
        <v>0</v>
      </c>
      <c r="T28" s="31" t="s">
        <v>92</v>
      </c>
      <c r="U28" s="31" t="s">
        <v>97</v>
      </c>
      <c r="V28" s="32" t="s">
        <v>98</v>
      </c>
    </row>
    <row r="29" spans="2:25" ht="47.25">
      <c r="B29" s="53" t="str">
        <f>'פקדונות מעל 3 חודשים'!B6:O6</f>
        <v>1.ה. פקדונות מעל 3 חודשים:</v>
      </c>
      <c r="C29" s="31" t="s">
        <v>37</v>
      </c>
      <c r="E29" s="31" t="s">
        <v>104</v>
      </c>
      <c r="I29" s="31" t="s">
        <v>15</v>
      </c>
      <c r="J29" s="31" t="s">
        <v>51</v>
      </c>
      <c r="L29" s="31" t="s">
        <v>18</v>
      </c>
      <c r="M29" s="31" t="s">
        <v>88</v>
      </c>
      <c r="O29" s="50" t="s">
        <v>42</v>
      </c>
      <c r="P29" s="51"/>
      <c r="R29" s="31" t="s">
        <v>19</v>
      </c>
      <c r="S29" s="31" t="s">
        <v>0</v>
      </c>
      <c r="T29" s="31" t="s">
        <v>92</v>
      </c>
      <c r="U29" s="31" t="s">
        <v>97</v>
      </c>
      <c r="V29" s="32" t="s">
        <v>98</v>
      </c>
    </row>
    <row r="30" spans="2:25" ht="63">
      <c r="B30" s="53" t="str">
        <f>'זכויות מקרקעין'!B6</f>
        <v>1. ו. זכויות במקרקעין:</v>
      </c>
      <c r="C30" s="14" t="s">
        <v>44</v>
      </c>
      <c r="N30" s="50" t="s">
        <v>72</v>
      </c>
      <c r="P30" s="51" t="s">
        <v>45</v>
      </c>
      <c r="U30" s="31" t="s">
        <v>97</v>
      </c>
      <c r="V30" s="15" t="s">
        <v>47</v>
      </c>
    </row>
    <row r="31" spans="2:25" ht="31.5">
      <c r="B31" s="53" t="str">
        <f>'השקעות אחרות '!B6:K6</f>
        <v xml:space="preserve">1. ח. השקעות אחרות </v>
      </c>
      <c r="C31" s="14" t="s">
        <v>15</v>
      </c>
      <c r="J31" s="14" t="s">
        <v>16</v>
      </c>
      <c r="Q31" s="14" t="s">
        <v>46</v>
      </c>
      <c r="R31" s="14" t="s">
        <v>43</v>
      </c>
      <c r="U31" s="31" t="s">
        <v>97</v>
      </c>
      <c r="V31" s="15" t="s">
        <v>47</v>
      </c>
    </row>
    <row r="32" spans="2:25" ht="47.25">
      <c r="B32" s="53" t="str">
        <f>'יתרת התחייבות להשקעה'!B6:D6</f>
        <v>1. ט. יתרות התחייבות להשקעה:</v>
      </c>
      <c r="X32" s="14" t="s">
        <v>94</v>
      </c>
      <c r="Y32" s="15" t="s">
        <v>93</v>
      </c>
    </row>
  </sheetData>
  <sheetProtection sheet="1" objects="1" scenarios="1"/>
  <pageMargins left="0" right="0" top="0" bottom="0" header="0" footer="0"/>
  <pageSetup paperSize="9" scale="52" orientation="landscape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BB47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8.5703125" style="2" bestFit="1" customWidth="1"/>
    <col min="5" max="5" width="8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9.42578125" style="1" bestFit="1" customWidth="1"/>
    <col min="11" max="11" width="7.7109375" style="1" bestFit="1" customWidth="1"/>
    <col min="12" max="12" width="11.5703125" style="1" customWidth="1"/>
    <col min="13" max="13" width="7.5703125" style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54">
      <c r="B1" s="57" t="s">
        <v>166</v>
      </c>
      <c r="C1" s="78" t="s" vm="1">
        <v>235</v>
      </c>
    </row>
    <row r="2" spans="2:54">
      <c r="B2" s="57" t="s">
        <v>165</v>
      </c>
      <c r="C2" s="78" t="s">
        <v>236</v>
      </c>
    </row>
    <row r="3" spans="2:54">
      <c r="B3" s="57" t="s">
        <v>167</v>
      </c>
      <c r="C3" s="78" t="s">
        <v>237</v>
      </c>
    </row>
    <row r="4" spans="2:54">
      <c r="B4" s="57" t="s">
        <v>168</v>
      </c>
      <c r="C4" s="78">
        <v>2148</v>
      </c>
    </row>
    <row r="6" spans="2:54" ht="26.25" customHeight="1">
      <c r="B6" s="142" t="s">
        <v>197</v>
      </c>
      <c r="C6" s="143"/>
      <c r="D6" s="143"/>
      <c r="E6" s="143"/>
      <c r="F6" s="143"/>
      <c r="G6" s="143"/>
      <c r="H6" s="143"/>
      <c r="I6" s="143"/>
      <c r="J6" s="143"/>
      <c r="K6" s="143"/>
      <c r="L6" s="144"/>
    </row>
    <row r="7" spans="2:54" ht="26.25" customHeight="1">
      <c r="B7" s="142" t="s">
        <v>85</v>
      </c>
      <c r="C7" s="143"/>
      <c r="D7" s="143"/>
      <c r="E7" s="143"/>
      <c r="F7" s="143"/>
      <c r="G7" s="143"/>
      <c r="H7" s="143"/>
      <c r="I7" s="143"/>
      <c r="J7" s="143"/>
      <c r="K7" s="143"/>
      <c r="L7" s="144"/>
    </row>
    <row r="8" spans="2:54" s="3" customFormat="1" ht="78.75">
      <c r="B8" s="23" t="s">
        <v>103</v>
      </c>
      <c r="C8" s="31" t="s">
        <v>37</v>
      </c>
      <c r="D8" s="31" t="s">
        <v>50</v>
      </c>
      <c r="E8" s="31" t="s">
        <v>88</v>
      </c>
      <c r="F8" s="31" t="s">
        <v>89</v>
      </c>
      <c r="G8" s="31" t="s">
        <v>219</v>
      </c>
      <c r="H8" s="31" t="s">
        <v>218</v>
      </c>
      <c r="I8" s="31" t="s">
        <v>97</v>
      </c>
      <c r="J8" s="31" t="s">
        <v>48</v>
      </c>
      <c r="K8" s="31" t="s">
        <v>169</v>
      </c>
      <c r="L8" s="32" t="s">
        <v>171</v>
      </c>
      <c r="M8" s="1"/>
      <c r="AZ8" s="1"/>
    </row>
    <row r="9" spans="2:54" s="3" customFormat="1" ht="21" customHeight="1">
      <c r="B9" s="16"/>
      <c r="C9" s="17"/>
      <c r="D9" s="17"/>
      <c r="E9" s="17"/>
      <c r="F9" s="17" t="s">
        <v>22</v>
      </c>
      <c r="G9" s="17" t="s">
        <v>226</v>
      </c>
      <c r="H9" s="17"/>
      <c r="I9" s="17" t="s">
        <v>222</v>
      </c>
      <c r="J9" s="33" t="s">
        <v>20</v>
      </c>
      <c r="K9" s="33" t="s">
        <v>20</v>
      </c>
      <c r="L9" s="34" t="s">
        <v>20</v>
      </c>
      <c r="AZ9" s="1"/>
    </row>
    <row r="10" spans="2:54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1" t="s">
        <v>9</v>
      </c>
      <c r="L10" s="21" t="s">
        <v>10</v>
      </c>
      <c r="AZ10" s="1"/>
    </row>
    <row r="11" spans="2:54" s="4" customFormat="1" ht="18" customHeight="1"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AZ11" s="1"/>
    </row>
    <row r="12" spans="2:54" ht="19.5" customHeight="1">
      <c r="B12" s="99" t="s">
        <v>234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</row>
    <row r="13" spans="2:54">
      <c r="B13" s="99" t="s">
        <v>99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</row>
    <row r="14" spans="2:54">
      <c r="B14" s="99" t="s">
        <v>217</v>
      </c>
      <c r="C14" s="101"/>
      <c r="D14" s="101"/>
      <c r="E14" s="101"/>
      <c r="F14" s="101"/>
      <c r="G14" s="101"/>
      <c r="H14" s="101"/>
      <c r="I14" s="101"/>
      <c r="J14" s="101"/>
      <c r="K14" s="101"/>
      <c r="L14" s="101"/>
    </row>
    <row r="15" spans="2:54">
      <c r="B15" s="99" t="s">
        <v>225</v>
      </c>
      <c r="C15" s="101"/>
      <c r="D15" s="101"/>
      <c r="E15" s="101"/>
      <c r="F15" s="101"/>
      <c r="G15" s="101"/>
      <c r="H15" s="101"/>
      <c r="I15" s="101"/>
      <c r="J15" s="101"/>
      <c r="K15" s="101"/>
      <c r="L15" s="101"/>
    </row>
    <row r="16" spans="2:54" s="7" customFormat="1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AZ16" s="1"/>
      <c r="BB16" s="1"/>
    </row>
    <row r="17" spans="2:54" s="7" customFormat="1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AZ17" s="1"/>
      <c r="BB17" s="1"/>
    </row>
    <row r="18" spans="2:54" s="7" customFormat="1"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AZ18" s="1"/>
      <c r="BB18" s="1"/>
    </row>
    <row r="19" spans="2:54"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</row>
    <row r="20" spans="2:54"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</row>
    <row r="21" spans="2:54"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</row>
    <row r="22" spans="2:54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</row>
    <row r="23" spans="2:54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</row>
    <row r="24" spans="2:54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</row>
    <row r="25" spans="2:54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</row>
    <row r="26" spans="2:54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</row>
    <row r="27" spans="2:54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</row>
    <row r="28" spans="2:54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</row>
    <row r="29" spans="2:54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</row>
    <row r="30" spans="2:54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</row>
    <row r="31" spans="2:54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</row>
    <row r="32" spans="2:54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</row>
    <row r="33" spans="2:12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</row>
    <row r="34" spans="2:12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</row>
    <row r="35" spans="2:12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</row>
    <row r="36" spans="2:12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</row>
    <row r="37" spans="2:12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</row>
    <row r="38" spans="2:12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</row>
    <row r="39" spans="2:12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</row>
    <row r="40" spans="2:12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</row>
    <row r="41" spans="2:12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</row>
    <row r="42" spans="2:12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</row>
    <row r="43" spans="2:12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</row>
    <row r="44" spans="2:12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</row>
    <row r="45" spans="2:12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</row>
    <row r="46" spans="2:12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</row>
    <row r="47" spans="2:12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</row>
    <row r="48" spans="2:12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</row>
    <row r="49" spans="2:12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</row>
    <row r="50" spans="2:12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</row>
    <row r="51" spans="2:12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</row>
    <row r="52" spans="2:12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</row>
    <row r="53" spans="2:12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</row>
    <row r="54" spans="2:12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</row>
    <row r="55" spans="2:12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</row>
    <row r="56" spans="2:12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</row>
    <row r="57" spans="2:12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</row>
    <row r="58" spans="2:12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</row>
    <row r="59" spans="2:12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</row>
    <row r="60" spans="2:12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</row>
    <row r="61" spans="2:12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</row>
    <row r="62" spans="2:12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</row>
    <row r="63" spans="2:12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</row>
    <row r="64" spans="2:12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</row>
    <row r="65" spans="2:12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</row>
    <row r="66" spans="2:12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</row>
    <row r="67" spans="2:12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</row>
    <row r="68" spans="2:12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</row>
    <row r="69" spans="2:12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</row>
    <row r="70" spans="2:12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</row>
    <row r="71" spans="2:12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</row>
    <row r="72" spans="2:12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</row>
    <row r="73" spans="2:12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</row>
    <row r="74" spans="2:12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</row>
    <row r="75" spans="2:12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</row>
    <row r="76" spans="2:12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</row>
    <row r="77" spans="2:12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</row>
    <row r="78" spans="2:12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</row>
    <row r="79" spans="2:12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</row>
    <row r="80" spans="2:12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</row>
    <row r="81" spans="2:12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</row>
    <row r="82" spans="2:12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</row>
    <row r="83" spans="2:12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</row>
    <row r="84" spans="2:12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</row>
    <row r="85" spans="2:12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</row>
    <row r="86" spans="2:12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</row>
    <row r="87" spans="2:12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</row>
    <row r="88" spans="2:12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</row>
    <row r="89" spans="2:12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</row>
    <row r="90" spans="2:12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</row>
    <row r="91" spans="2:12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</row>
    <row r="92" spans="2:12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</row>
    <row r="93" spans="2:12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</row>
    <row r="94" spans="2:12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</row>
    <row r="95" spans="2:12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</row>
    <row r="96" spans="2:12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</row>
    <row r="97" spans="2:12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</row>
    <row r="98" spans="2:12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</row>
    <row r="99" spans="2:12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</row>
    <row r="100" spans="2:12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</row>
    <row r="101" spans="2:12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</row>
    <row r="102" spans="2:12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</row>
    <row r="103" spans="2:12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</row>
    <row r="104" spans="2:12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</row>
    <row r="105" spans="2:12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</row>
    <row r="106" spans="2:12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</row>
    <row r="107" spans="2:12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</row>
    <row r="108" spans="2:12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</row>
    <row r="109" spans="2:12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</row>
    <row r="110" spans="2:12"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</row>
    <row r="111" spans="2:12">
      <c r="C111" s="1"/>
      <c r="D111" s="1"/>
    </row>
    <row r="112" spans="2:12">
      <c r="C112" s="1"/>
      <c r="D112" s="1"/>
    </row>
    <row r="113" spans="3:4">
      <c r="C113" s="1"/>
      <c r="D113" s="1"/>
    </row>
    <row r="114" spans="3:4">
      <c r="C114" s="1"/>
      <c r="D114" s="1"/>
    </row>
    <row r="115" spans="3:4">
      <c r="C115" s="1"/>
      <c r="D115" s="1"/>
    </row>
    <row r="116" spans="3:4">
      <c r="C116" s="1"/>
      <c r="D116" s="1"/>
    </row>
    <row r="117" spans="3:4">
      <c r="C117" s="1"/>
      <c r="D117" s="1"/>
    </row>
    <row r="118" spans="3:4">
      <c r="C118" s="1"/>
      <c r="D118" s="1"/>
    </row>
    <row r="119" spans="3:4">
      <c r="C119" s="1"/>
      <c r="D119" s="1"/>
    </row>
    <row r="120" spans="3:4">
      <c r="C120" s="1"/>
      <c r="D120" s="1"/>
    </row>
    <row r="121" spans="3:4">
      <c r="C121" s="1"/>
      <c r="D121" s="1"/>
    </row>
    <row r="122" spans="3:4">
      <c r="C122" s="1"/>
      <c r="D122" s="1"/>
    </row>
    <row r="123" spans="3:4">
      <c r="C123" s="1"/>
      <c r="D123" s="1"/>
    </row>
    <row r="124" spans="3:4">
      <c r="C124" s="1"/>
      <c r="D124" s="1"/>
    </row>
    <row r="125" spans="3:4">
      <c r="C125" s="1"/>
      <c r="D125" s="1"/>
    </row>
    <row r="126" spans="3:4">
      <c r="C126" s="1"/>
      <c r="D126" s="1"/>
    </row>
    <row r="127" spans="3:4">
      <c r="C127" s="1"/>
      <c r="D127" s="1"/>
    </row>
    <row r="128" spans="3:4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43 D48:XFD1048576 D44:AF47 AH44:XFD47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AY564"/>
  <sheetViews>
    <sheetView rightToLeft="1" workbookViewId="0">
      <selection activeCell="G27" sqref="G27"/>
    </sheetView>
  </sheetViews>
  <sheetFormatPr defaultColWidth="9.140625" defaultRowHeight="18"/>
  <cols>
    <col min="1" max="1" width="6.28515625" style="1" customWidth="1"/>
    <col min="2" max="2" width="42.85546875" style="2" bestFit="1" customWidth="1"/>
    <col min="3" max="3" width="41.7109375" style="2" bestFit="1" customWidth="1"/>
    <col min="4" max="4" width="8.5703125" style="2" bestFit="1" customWidth="1"/>
    <col min="5" max="5" width="12" style="1" bestFit="1" customWidth="1"/>
    <col min="6" max="7" width="11.28515625" style="1" bestFit="1" customWidth="1"/>
    <col min="8" max="8" width="6.42578125" style="1" bestFit="1" customWidth="1"/>
    <col min="9" max="9" width="8" style="1" bestFit="1" customWidth="1"/>
    <col min="10" max="10" width="10" style="1" bestFit="1" customWidth="1"/>
    <col min="11" max="11" width="10.42578125" style="1" bestFit="1" customWidth="1"/>
    <col min="12" max="12" width="7.5703125" style="1" customWidth="1"/>
    <col min="13" max="13" width="6.7109375" style="1" customWidth="1"/>
    <col min="14" max="14" width="7.7109375" style="1" customWidth="1"/>
    <col min="15" max="15" width="7.140625" style="1" customWidth="1"/>
    <col min="16" max="16" width="6" style="1" customWidth="1"/>
    <col min="17" max="17" width="7.85546875" style="1" customWidth="1"/>
    <col min="18" max="18" width="8.140625" style="1" customWidth="1"/>
    <col min="19" max="19" width="6.28515625" style="1" customWidth="1"/>
    <col min="20" max="20" width="8" style="1" customWidth="1"/>
    <col min="21" max="21" width="8.7109375" style="1" customWidth="1"/>
    <col min="22" max="22" width="10" style="1" customWidth="1"/>
    <col min="23" max="23" width="9.5703125" style="1" customWidth="1"/>
    <col min="24" max="24" width="6.140625" style="1" customWidth="1"/>
    <col min="25" max="26" width="5.7109375" style="1" customWidth="1"/>
    <col min="27" max="27" width="6.85546875" style="1" customWidth="1"/>
    <col min="28" max="28" width="6.42578125" style="1" customWidth="1"/>
    <col min="29" max="29" width="6.7109375" style="1" customWidth="1"/>
    <col min="30" max="30" width="7.28515625" style="1" customWidth="1"/>
    <col min="31" max="42" width="5.7109375" style="1" customWidth="1"/>
    <col min="43" max="16384" width="9.140625" style="1"/>
  </cols>
  <sheetData>
    <row r="1" spans="2:51">
      <c r="B1" s="57" t="s">
        <v>166</v>
      </c>
      <c r="C1" s="78" t="s" vm="1">
        <v>235</v>
      </c>
    </row>
    <row r="2" spans="2:51">
      <c r="B2" s="57" t="s">
        <v>165</v>
      </c>
      <c r="C2" s="78" t="s">
        <v>236</v>
      </c>
    </row>
    <row r="3" spans="2:51">
      <c r="B3" s="57" t="s">
        <v>167</v>
      </c>
      <c r="C3" s="78" t="s">
        <v>237</v>
      </c>
    </row>
    <row r="4" spans="2:51">
      <c r="B4" s="57" t="s">
        <v>168</v>
      </c>
      <c r="C4" s="78">
        <v>2148</v>
      </c>
    </row>
    <row r="6" spans="2:51" ht="26.25" customHeight="1">
      <c r="B6" s="142" t="s">
        <v>197</v>
      </c>
      <c r="C6" s="143"/>
      <c r="D6" s="143"/>
      <c r="E6" s="143"/>
      <c r="F6" s="143"/>
      <c r="G6" s="143"/>
      <c r="H6" s="143"/>
      <c r="I6" s="143"/>
      <c r="J6" s="143"/>
      <c r="K6" s="144"/>
    </row>
    <row r="7" spans="2:51" ht="26.25" customHeight="1">
      <c r="B7" s="142" t="s">
        <v>86</v>
      </c>
      <c r="C7" s="143"/>
      <c r="D7" s="143"/>
      <c r="E7" s="143"/>
      <c r="F7" s="143"/>
      <c r="G7" s="143"/>
      <c r="H7" s="143"/>
      <c r="I7" s="143"/>
      <c r="J7" s="143"/>
      <c r="K7" s="144"/>
    </row>
    <row r="8" spans="2:51" s="3" customFormat="1" ht="63">
      <c r="B8" s="23" t="s">
        <v>103</v>
      </c>
      <c r="C8" s="31" t="s">
        <v>37</v>
      </c>
      <c r="D8" s="31" t="s">
        <v>50</v>
      </c>
      <c r="E8" s="31" t="s">
        <v>88</v>
      </c>
      <c r="F8" s="31" t="s">
        <v>89</v>
      </c>
      <c r="G8" s="31" t="s">
        <v>219</v>
      </c>
      <c r="H8" s="31" t="s">
        <v>218</v>
      </c>
      <c r="I8" s="31" t="s">
        <v>97</v>
      </c>
      <c r="J8" s="31" t="s">
        <v>169</v>
      </c>
      <c r="K8" s="32" t="s">
        <v>171</v>
      </c>
      <c r="L8" s="1"/>
      <c r="AW8" s="1"/>
    </row>
    <row r="9" spans="2:51" s="3" customFormat="1" ht="22.5" customHeight="1">
      <c r="B9" s="16"/>
      <c r="C9" s="17"/>
      <c r="D9" s="17"/>
      <c r="E9" s="17"/>
      <c r="F9" s="17" t="s">
        <v>22</v>
      </c>
      <c r="G9" s="17" t="s">
        <v>226</v>
      </c>
      <c r="H9" s="17"/>
      <c r="I9" s="17" t="s">
        <v>222</v>
      </c>
      <c r="J9" s="33" t="s">
        <v>20</v>
      </c>
      <c r="K9" s="18" t="s">
        <v>20</v>
      </c>
      <c r="AW9" s="1"/>
    </row>
    <row r="10" spans="2:51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1" t="s">
        <v>8</v>
      </c>
      <c r="K10" s="21" t="s">
        <v>9</v>
      </c>
      <c r="AW10" s="1"/>
    </row>
    <row r="11" spans="2:51" s="4" customFormat="1" ht="18" customHeight="1">
      <c r="B11" s="110" t="s">
        <v>39</v>
      </c>
      <c r="C11" s="111"/>
      <c r="D11" s="111"/>
      <c r="E11" s="111"/>
      <c r="F11" s="111"/>
      <c r="G11" s="112"/>
      <c r="H11" s="116"/>
      <c r="I11" s="112">
        <v>-7.9105500000000015</v>
      </c>
      <c r="J11" s="113">
        <v>1</v>
      </c>
      <c r="K11" s="113">
        <f>I11/'סכום נכסי הקרן'!$C$42</f>
        <v>-2.2494861099860391E-3</v>
      </c>
      <c r="L11" s="120"/>
      <c r="M11" s="120"/>
      <c r="N11" s="120"/>
      <c r="AW11" s="100"/>
    </row>
    <row r="12" spans="2:51" s="100" customFormat="1" ht="19.5" customHeight="1">
      <c r="B12" s="114" t="s">
        <v>32</v>
      </c>
      <c r="C12" s="111"/>
      <c r="D12" s="111"/>
      <c r="E12" s="111"/>
      <c r="F12" s="111"/>
      <c r="G12" s="112"/>
      <c r="H12" s="116"/>
      <c r="I12" s="112">
        <v>-7.9105500000000015</v>
      </c>
      <c r="J12" s="113">
        <v>1</v>
      </c>
      <c r="K12" s="113">
        <f>I12/'סכום נכסי הקרן'!$C$42</f>
        <v>-2.2494861099860391E-3</v>
      </c>
      <c r="L12" s="121"/>
      <c r="M12" s="121"/>
      <c r="N12" s="121"/>
    </row>
    <row r="13" spans="2:51">
      <c r="B13" s="102" t="s">
        <v>378</v>
      </c>
      <c r="C13" s="82"/>
      <c r="D13" s="82"/>
      <c r="E13" s="82"/>
      <c r="F13" s="82"/>
      <c r="G13" s="91"/>
      <c r="H13" s="93"/>
      <c r="I13" s="91">
        <v>-8.0257899999999989</v>
      </c>
      <c r="J13" s="92">
        <v>1.0145678871886274</v>
      </c>
      <c r="K13" s="92">
        <f>I13/'סכום נכסי הקרן'!$C$42</f>
        <v>-2.2822563698687002E-3</v>
      </c>
      <c r="L13" s="122"/>
      <c r="M13" s="122"/>
      <c r="N13" s="122"/>
    </row>
    <row r="14" spans="2:51">
      <c r="B14" s="87" t="s">
        <v>379</v>
      </c>
      <c r="C14" s="84" t="s">
        <v>380</v>
      </c>
      <c r="D14" s="97" t="s">
        <v>381</v>
      </c>
      <c r="E14" s="97" t="s">
        <v>150</v>
      </c>
      <c r="F14" s="105">
        <v>43136</v>
      </c>
      <c r="G14" s="94">
        <v>6745.9999999999991</v>
      </c>
      <c r="H14" s="96">
        <v>-6.8841999999999999</v>
      </c>
      <c r="I14" s="94">
        <v>-0.46440999999999993</v>
      </c>
      <c r="J14" s="95">
        <v>5.8707675193254559E-2</v>
      </c>
      <c r="K14" s="95">
        <f>I14/'סכום נכסי הקרן'!$C$42</f>
        <v>-1.3206209989679807E-4</v>
      </c>
      <c r="L14" s="122"/>
      <c r="M14" s="122"/>
      <c r="N14" s="122"/>
    </row>
    <row r="15" spans="2:51">
      <c r="B15" s="87" t="s">
        <v>382</v>
      </c>
      <c r="C15" s="84" t="s">
        <v>383</v>
      </c>
      <c r="D15" s="97" t="s">
        <v>381</v>
      </c>
      <c r="E15" s="97" t="s">
        <v>150</v>
      </c>
      <c r="F15" s="105">
        <v>43171</v>
      </c>
      <c r="G15" s="94">
        <v>101516.99999999999</v>
      </c>
      <c r="H15" s="96">
        <v>-6.5110000000000001</v>
      </c>
      <c r="I15" s="94">
        <v>-6.6097700000000001</v>
      </c>
      <c r="J15" s="95">
        <v>0.83556389884394877</v>
      </c>
      <c r="K15" s="95">
        <f>I15/'סכום נכסי הקרן'!$C$42</f>
        <v>-1.8795893844552425E-3</v>
      </c>
      <c r="L15" s="122"/>
      <c r="M15" s="122"/>
      <c r="N15" s="122"/>
    </row>
    <row r="16" spans="2:51" s="7" customFormat="1">
      <c r="B16" s="87" t="s">
        <v>384</v>
      </c>
      <c r="C16" s="84" t="s">
        <v>385</v>
      </c>
      <c r="D16" s="97" t="s">
        <v>381</v>
      </c>
      <c r="E16" s="97" t="s">
        <v>150</v>
      </c>
      <c r="F16" s="105">
        <v>43103</v>
      </c>
      <c r="G16" s="94">
        <v>206505.80999999997</v>
      </c>
      <c r="H16" s="96">
        <v>-6.3201999999999998</v>
      </c>
      <c r="I16" s="94">
        <v>-13.051489999999998</v>
      </c>
      <c r="J16" s="95">
        <v>1.6498840156499859</v>
      </c>
      <c r="K16" s="95">
        <f>I16/'סכום נכסי הקרן'!$C$42</f>
        <v>-3.7113911762926316E-3</v>
      </c>
      <c r="L16" s="127"/>
      <c r="M16" s="127"/>
      <c r="N16" s="127"/>
      <c r="AW16" s="1"/>
      <c r="AY16" s="1"/>
    </row>
    <row r="17" spans="2:51" s="7" customFormat="1">
      <c r="B17" s="87" t="s">
        <v>386</v>
      </c>
      <c r="C17" s="84" t="s">
        <v>387</v>
      </c>
      <c r="D17" s="97" t="s">
        <v>381</v>
      </c>
      <c r="E17" s="97" t="s">
        <v>150</v>
      </c>
      <c r="F17" s="105">
        <v>43255</v>
      </c>
      <c r="G17" s="94">
        <v>22891.439999999995</v>
      </c>
      <c r="H17" s="96">
        <v>-2.9056000000000002</v>
      </c>
      <c r="I17" s="94">
        <v>-0.66512999999999989</v>
      </c>
      <c r="J17" s="95">
        <v>8.4081384985873267E-2</v>
      </c>
      <c r="K17" s="95">
        <f>I17/'סכום נכסי הקרן'!$C$42</f>
        <v>-1.8913990763411059E-4</v>
      </c>
      <c r="L17" s="127"/>
      <c r="M17" s="127"/>
      <c r="N17" s="127"/>
      <c r="AW17" s="1"/>
      <c r="AY17" s="1"/>
    </row>
    <row r="18" spans="2:51" s="7" customFormat="1">
      <c r="B18" s="87" t="s">
        <v>388</v>
      </c>
      <c r="C18" s="84" t="s">
        <v>389</v>
      </c>
      <c r="D18" s="97" t="s">
        <v>381</v>
      </c>
      <c r="E18" s="97" t="s">
        <v>150</v>
      </c>
      <c r="F18" s="105">
        <v>43298</v>
      </c>
      <c r="G18" s="94">
        <v>126372.89999999998</v>
      </c>
      <c r="H18" s="96">
        <v>-0.68530000000000002</v>
      </c>
      <c r="I18" s="94">
        <v>-0.86600999999999984</v>
      </c>
      <c r="J18" s="95">
        <v>0.10947532093217281</v>
      </c>
      <c r="K18" s="95">
        <f>I18/'סכום נכסי הקרן'!$C$42</f>
        <v>-2.4626321382318662E-4</v>
      </c>
      <c r="L18" s="127"/>
      <c r="M18" s="127"/>
      <c r="N18" s="127"/>
      <c r="AW18" s="1"/>
      <c r="AY18" s="1"/>
    </row>
    <row r="19" spans="2:51">
      <c r="B19" s="87" t="s">
        <v>390</v>
      </c>
      <c r="C19" s="84" t="s">
        <v>391</v>
      </c>
      <c r="D19" s="97" t="s">
        <v>381</v>
      </c>
      <c r="E19" s="97" t="s">
        <v>150</v>
      </c>
      <c r="F19" s="105">
        <v>43171</v>
      </c>
      <c r="G19" s="94">
        <v>228138.29999999996</v>
      </c>
      <c r="H19" s="96">
        <v>5.9748999999999999</v>
      </c>
      <c r="I19" s="94">
        <v>13.631019999999996</v>
      </c>
      <c r="J19" s="95">
        <v>-1.7231444084166074</v>
      </c>
      <c r="K19" s="95">
        <f>I19/'סכום נכסי הקרן'!$C$42</f>
        <v>3.8761894122332687E-3</v>
      </c>
      <c r="L19" s="122"/>
      <c r="M19" s="122"/>
      <c r="N19" s="122"/>
    </row>
    <row r="20" spans="2:51">
      <c r="B20" s="83"/>
      <c r="C20" s="84"/>
      <c r="D20" s="84"/>
      <c r="E20" s="84"/>
      <c r="F20" s="84"/>
      <c r="G20" s="94"/>
      <c r="H20" s="96"/>
      <c r="I20" s="84"/>
      <c r="J20" s="95"/>
      <c r="K20" s="84"/>
      <c r="L20" s="122"/>
      <c r="M20" s="122"/>
      <c r="N20" s="122"/>
    </row>
    <row r="21" spans="2:51">
      <c r="B21" s="102" t="s">
        <v>214</v>
      </c>
      <c r="C21" s="82"/>
      <c r="D21" s="82"/>
      <c r="E21" s="82"/>
      <c r="F21" s="82"/>
      <c r="G21" s="91"/>
      <c r="H21" s="93"/>
      <c r="I21" s="91">
        <v>0.11523999999999998</v>
      </c>
      <c r="J21" s="92">
        <v>-1.4567887188627841E-2</v>
      </c>
      <c r="K21" s="92">
        <f>I21/'סכום נכסי הקרן'!$C$42</f>
        <v>3.2770259882661892E-5</v>
      </c>
      <c r="L21" s="122"/>
      <c r="M21" s="122"/>
      <c r="N21" s="122"/>
    </row>
    <row r="22" spans="2:51">
      <c r="B22" s="87" t="s">
        <v>392</v>
      </c>
      <c r="C22" s="84" t="s">
        <v>393</v>
      </c>
      <c r="D22" s="97" t="s">
        <v>381</v>
      </c>
      <c r="E22" s="97" t="s">
        <v>152</v>
      </c>
      <c r="F22" s="105">
        <v>43319</v>
      </c>
      <c r="G22" s="94">
        <v>43043.419999999991</v>
      </c>
      <c r="H22" s="96">
        <v>0.26769999999999999</v>
      </c>
      <c r="I22" s="94">
        <v>0.11523999999999998</v>
      </c>
      <c r="J22" s="95">
        <v>-1.4567887188627841E-2</v>
      </c>
      <c r="K22" s="95">
        <f>I22/'סכום נכסי הקרן'!$C$42</f>
        <v>3.2770259882661892E-5</v>
      </c>
      <c r="L22" s="122"/>
      <c r="M22" s="122"/>
      <c r="N22" s="122"/>
    </row>
    <row r="23" spans="2:51">
      <c r="B23" s="83"/>
      <c r="C23" s="84"/>
      <c r="D23" s="84"/>
      <c r="E23" s="84"/>
      <c r="F23" s="84"/>
      <c r="G23" s="94"/>
      <c r="H23" s="96"/>
      <c r="I23" s="84"/>
      <c r="J23" s="95"/>
      <c r="K23" s="84"/>
      <c r="L23" s="122"/>
      <c r="M23" s="122"/>
      <c r="N23" s="122"/>
    </row>
    <row r="24" spans="2:51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22"/>
      <c r="M24" s="122"/>
      <c r="N24" s="122"/>
    </row>
    <row r="25" spans="2:51">
      <c r="B25" s="101"/>
      <c r="C25" s="101"/>
      <c r="D25" s="101"/>
      <c r="E25" s="101"/>
      <c r="F25" s="101"/>
      <c r="G25" s="101"/>
      <c r="H25" s="101"/>
      <c r="I25" s="101"/>
      <c r="J25" s="101"/>
      <c r="K25" s="101"/>
    </row>
    <row r="26" spans="2:51">
      <c r="B26" s="99" t="s">
        <v>234</v>
      </c>
      <c r="C26" s="101"/>
      <c r="D26" s="101"/>
      <c r="E26" s="101"/>
      <c r="F26" s="101"/>
      <c r="G26" s="101"/>
      <c r="H26" s="101"/>
      <c r="I26" s="101"/>
      <c r="J26" s="101"/>
      <c r="K26" s="101"/>
    </row>
    <row r="27" spans="2:51">
      <c r="B27" s="99" t="s">
        <v>99</v>
      </c>
      <c r="C27" s="101"/>
      <c r="D27" s="101"/>
      <c r="E27" s="101"/>
      <c r="F27" s="101"/>
      <c r="G27" s="101"/>
      <c r="H27" s="101"/>
      <c r="I27" s="101"/>
      <c r="J27" s="101"/>
      <c r="K27" s="101"/>
    </row>
    <row r="28" spans="2:51">
      <c r="B28" s="99" t="s">
        <v>217</v>
      </c>
      <c r="C28" s="101"/>
      <c r="D28" s="101"/>
      <c r="E28" s="101"/>
      <c r="F28" s="101"/>
      <c r="G28" s="101"/>
      <c r="H28" s="101"/>
      <c r="I28" s="101"/>
      <c r="J28" s="101"/>
      <c r="K28" s="101"/>
    </row>
    <row r="29" spans="2:51">
      <c r="B29" s="99" t="s">
        <v>225</v>
      </c>
      <c r="C29" s="101"/>
      <c r="D29" s="101"/>
      <c r="E29" s="101"/>
      <c r="F29" s="101"/>
      <c r="G29" s="101"/>
      <c r="H29" s="101"/>
      <c r="I29" s="101"/>
      <c r="J29" s="101"/>
      <c r="K29" s="101"/>
    </row>
    <row r="30" spans="2:51">
      <c r="B30" s="101"/>
      <c r="C30" s="101"/>
      <c r="D30" s="101"/>
      <c r="E30" s="101"/>
      <c r="F30" s="101"/>
      <c r="G30" s="101"/>
      <c r="H30" s="101"/>
      <c r="I30" s="101"/>
      <c r="J30" s="101"/>
      <c r="K30" s="101"/>
    </row>
    <row r="31" spans="2:51">
      <c r="B31" s="101"/>
      <c r="C31" s="101"/>
      <c r="D31" s="101"/>
      <c r="E31" s="101"/>
      <c r="F31" s="101"/>
      <c r="G31" s="101"/>
      <c r="H31" s="101"/>
      <c r="I31" s="101"/>
      <c r="J31" s="101"/>
      <c r="K31" s="101"/>
    </row>
    <row r="32" spans="2:51">
      <c r="B32" s="101"/>
      <c r="C32" s="101"/>
      <c r="D32" s="101"/>
      <c r="E32" s="101"/>
      <c r="F32" s="101"/>
      <c r="G32" s="101"/>
      <c r="H32" s="101"/>
      <c r="I32" s="101"/>
      <c r="J32" s="101"/>
      <c r="K32" s="101"/>
    </row>
    <row r="33" spans="2:11">
      <c r="B33" s="101"/>
      <c r="C33" s="101"/>
      <c r="D33" s="101"/>
      <c r="E33" s="101"/>
      <c r="F33" s="101"/>
      <c r="G33" s="101"/>
      <c r="H33" s="101"/>
      <c r="I33" s="101"/>
      <c r="J33" s="101"/>
      <c r="K33" s="101"/>
    </row>
    <row r="34" spans="2:11">
      <c r="B34" s="101"/>
      <c r="C34" s="101"/>
      <c r="D34" s="101"/>
      <c r="E34" s="101"/>
      <c r="F34" s="101"/>
      <c r="G34" s="101"/>
      <c r="H34" s="101"/>
      <c r="I34" s="101"/>
      <c r="J34" s="101"/>
      <c r="K34" s="101"/>
    </row>
    <row r="35" spans="2:11">
      <c r="B35" s="101"/>
      <c r="C35" s="101"/>
      <c r="D35" s="101"/>
      <c r="E35" s="101"/>
      <c r="F35" s="101"/>
      <c r="G35" s="101"/>
      <c r="H35" s="101"/>
      <c r="I35" s="101"/>
      <c r="J35" s="101"/>
      <c r="K35" s="101"/>
    </row>
    <row r="36" spans="2:11">
      <c r="B36" s="101"/>
      <c r="C36" s="101"/>
      <c r="D36" s="101"/>
      <c r="E36" s="101"/>
      <c r="F36" s="101"/>
      <c r="G36" s="101"/>
      <c r="H36" s="101"/>
      <c r="I36" s="101"/>
      <c r="J36" s="101"/>
      <c r="K36" s="101"/>
    </row>
    <row r="37" spans="2:11">
      <c r="B37" s="101"/>
      <c r="C37" s="101"/>
      <c r="D37" s="101"/>
      <c r="E37" s="101"/>
      <c r="F37" s="101"/>
      <c r="G37" s="101"/>
      <c r="H37" s="101"/>
      <c r="I37" s="101"/>
      <c r="J37" s="101"/>
      <c r="K37" s="101"/>
    </row>
    <row r="38" spans="2:11">
      <c r="B38" s="101"/>
      <c r="C38" s="101"/>
      <c r="D38" s="101"/>
      <c r="E38" s="101"/>
      <c r="F38" s="101"/>
      <c r="G38" s="101"/>
      <c r="H38" s="101"/>
      <c r="I38" s="101"/>
      <c r="J38" s="101"/>
      <c r="K38" s="101"/>
    </row>
    <row r="39" spans="2:11">
      <c r="B39" s="101"/>
      <c r="C39" s="101"/>
      <c r="D39" s="101"/>
      <c r="E39" s="101"/>
      <c r="F39" s="101"/>
      <c r="G39" s="101"/>
      <c r="H39" s="101"/>
      <c r="I39" s="101"/>
      <c r="J39" s="101"/>
      <c r="K39" s="101"/>
    </row>
    <row r="40" spans="2:11">
      <c r="B40" s="101"/>
      <c r="C40" s="101"/>
      <c r="D40" s="101"/>
      <c r="E40" s="101"/>
      <c r="F40" s="101"/>
      <c r="G40" s="101"/>
      <c r="H40" s="101"/>
      <c r="I40" s="101"/>
      <c r="J40" s="101"/>
      <c r="K40" s="101"/>
    </row>
    <row r="41" spans="2:11">
      <c r="B41" s="101"/>
      <c r="C41" s="101"/>
      <c r="D41" s="101"/>
      <c r="E41" s="101"/>
      <c r="F41" s="101"/>
      <c r="G41" s="101"/>
      <c r="H41" s="101"/>
      <c r="I41" s="101"/>
      <c r="J41" s="101"/>
      <c r="K41" s="101"/>
    </row>
    <row r="42" spans="2:11">
      <c r="B42" s="101"/>
      <c r="C42" s="101"/>
      <c r="D42" s="101"/>
      <c r="E42" s="101"/>
      <c r="F42" s="101"/>
      <c r="G42" s="101"/>
      <c r="H42" s="101"/>
      <c r="I42" s="101"/>
      <c r="J42" s="101"/>
      <c r="K42" s="101"/>
    </row>
    <row r="43" spans="2:11">
      <c r="B43" s="101"/>
      <c r="C43" s="101"/>
      <c r="D43" s="101"/>
      <c r="E43" s="101"/>
      <c r="F43" s="101"/>
      <c r="G43" s="101"/>
      <c r="H43" s="101"/>
      <c r="I43" s="101"/>
      <c r="J43" s="101"/>
      <c r="K43" s="101"/>
    </row>
    <row r="44" spans="2:11">
      <c r="B44" s="101"/>
      <c r="C44" s="101"/>
      <c r="D44" s="101"/>
      <c r="E44" s="101"/>
      <c r="F44" s="101"/>
      <c r="G44" s="101"/>
      <c r="H44" s="101"/>
      <c r="I44" s="101"/>
      <c r="J44" s="101"/>
      <c r="K44" s="101"/>
    </row>
    <row r="45" spans="2:11">
      <c r="B45" s="101"/>
      <c r="C45" s="101"/>
      <c r="D45" s="101"/>
      <c r="E45" s="101"/>
      <c r="F45" s="101"/>
      <c r="G45" s="101"/>
      <c r="H45" s="101"/>
      <c r="I45" s="101"/>
      <c r="J45" s="101"/>
      <c r="K45" s="101"/>
    </row>
    <row r="46" spans="2:11">
      <c r="B46" s="101"/>
      <c r="C46" s="101"/>
      <c r="D46" s="101"/>
      <c r="E46" s="101"/>
      <c r="F46" s="101"/>
      <c r="G46" s="101"/>
      <c r="H46" s="101"/>
      <c r="I46" s="101"/>
      <c r="J46" s="101"/>
      <c r="K46" s="101"/>
    </row>
    <row r="47" spans="2:11">
      <c r="B47" s="101"/>
      <c r="C47" s="101"/>
      <c r="D47" s="101"/>
      <c r="E47" s="101"/>
      <c r="F47" s="101"/>
      <c r="G47" s="101"/>
      <c r="H47" s="101"/>
      <c r="I47" s="101"/>
      <c r="J47" s="101"/>
      <c r="K47" s="101"/>
    </row>
    <row r="48" spans="2:11">
      <c r="B48" s="101"/>
      <c r="C48" s="101"/>
      <c r="D48" s="101"/>
      <c r="E48" s="101"/>
      <c r="F48" s="101"/>
      <c r="G48" s="101"/>
      <c r="H48" s="101"/>
      <c r="I48" s="101"/>
      <c r="J48" s="101"/>
      <c r="K48" s="101"/>
    </row>
    <row r="49" spans="2:11">
      <c r="B49" s="101"/>
      <c r="C49" s="101"/>
      <c r="D49" s="101"/>
      <c r="E49" s="101"/>
      <c r="F49" s="101"/>
      <c r="G49" s="101"/>
      <c r="H49" s="101"/>
      <c r="I49" s="101"/>
      <c r="J49" s="101"/>
      <c r="K49" s="101"/>
    </row>
    <row r="50" spans="2:11">
      <c r="B50" s="101"/>
      <c r="C50" s="101"/>
      <c r="D50" s="101"/>
      <c r="E50" s="101"/>
      <c r="F50" s="101"/>
      <c r="G50" s="101"/>
      <c r="H50" s="101"/>
      <c r="I50" s="101"/>
      <c r="J50" s="101"/>
      <c r="K50" s="101"/>
    </row>
    <row r="51" spans="2:11">
      <c r="B51" s="101"/>
      <c r="C51" s="101"/>
      <c r="D51" s="101"/>
      <c r="E51" s="101"/>
      <c r="F51" s="101"/>
      <c r="G51" s="101"/>
      <c r="H51" s="101"/>
      <c r="I51" s="101"/>
      <c r="J51" s="101"/>
      <c r="K51" s="101"/>
    </row>
    <row r="52" spans="2:11">
      <c r="B52" s="101"/>
      <c r="C52" s="101"/>
      <c r="D52" s="101"/>
      <c r="E52" s="101"/>
      <c r="F52" s="101"/>
      <c r="G52" s="101"/>
      <c r="H52" s="101"/>
      <c r="I52" s="101"/>
      <c r="J52" s="101"/>
      <c r="K52" s="101"/>
    </row>
    <row r="53" spans="2:11">
      <c r="B53" s="101"/>
      <c r="C53" s="101"/>
      <c r="D53" s="101"/>
      <c r="E53" s="101"/>
      <c r="F53" s="101"/>
      <c r="G53" s="101"/>
      <c r="H53" s="101"/>
      <c r="I53" s="101"/>
      <c r="J53" s="101"/>
      <c r="K53" s="101"/>
    </row>
    <row r="54" spans="2:11">
      <c r="B54" s="101"/>
      <c r="C54" s="101"/>
      <c r="D54" s="101"/>
      <c r="E54" s="101"/>
      <c r="F54" s="101"/>
      <c r="G54" s="101"/>
      <c r="H54" s="101"/>
      <c r="I54" s="101"/>
      <c r="J54" s="101"/>
      <c r="K54" s="101"/>
    </row>
    <row r="55" spans="2:11">
      <c r="B55" s="101"/>
      <c r="C55" s="101"/>
      <c r="D55" s="101"/>
      <c r="E55" s="101"/>
      <c r="F55" s="101"/>
      <c r="G55" s="101"/>
      <c r="H55" s="101"/>
      <c r="I55" s="101"/>
      <c r="J55" s="101"/>
      <c r="K55" s="101"/>
    </row>
    <row r="56" spans="2:11">
      <c r="B56" s="101"/>
      <c r="C56" s="101"/>
      <c r="D56" s="101"/>
      <c r="E56" s="101"/>
      <c r="F56" s="101"/>
      <c r="G56" s="101"/>
      <c r="H56" s="101"/>
      <c r="I56" s="101"/>
      <c r="J56" s="101"/>
      <c r="K56" s="101"/>
    </row>
    <row r="57" spans="2:11">
      <c r="B57" s="101"/>
      <c r="C57" s="101"/>
      <c r="D57" s="101"/>
      <c r="E57" s="101"/>
      <c r="F57" s="101"/>
      <c r="G57" s="101"/>
      <c r="H57" s="101"/>
      <c r="I57" s="101"/>
      <c r="J57" s="101"/>
      <c r="K57" s="101"/>
    </row>
    <row r="58" spans="2:11">
      <c r="B58" s="101"/>
      <c r="C58" s="101"/>
      <c r="D58" s="101"/>
      <c r="E58" s="101"/>
      <c r="F58" s="101"/>
      <c r="G58" s="101"/>
      <c r="H58" s="101"/>
      <c r="I58" s="101"/>
      <c r="J58" s="101"/>
      <c r="K58" s="101"/>
    </row>
    <row r="59" spans="2:11">
      <c r="B59" s="101"/>
      <c r="C59" s="101"/>
      <c r="D59" s="101"/>
      <c r="E59" s="101"/>
      <c r="F59" s="101"/>
      <c r="G59" s="101"/>
      <c r="H59" s="101"/>
      <c r="I59" s="101"/>
      <c r="J59" s="101"/>
      <c r="K59" s="101"/>
    </row>
    <row r="60" spans="2:11">
      <c r="B60" s="101"/>
      <c r="C60" s="101"/>
      <c r="D60" s="101"/>
      <c r="E60" s="101"/>
      <c r="F60" s="101"/>
      <c r="G60" s="101"/>
      <c r="H60" s="101"/>
      <c r="I60" s="101"/>
      <c r="J60" s="101"/>
      <c r="K60" s="101"/>
    </row>
    <row r="61" spans="2:11">
      <c r="B61" s="101"/>
      <c r="C61" s="101"/>
      <c r="D61" s="101"/>
      <c r="E61" s="101"/>
      <c r="F61" s="101"/>
      <c r="G61" s="101"/>
      <c r="H61" s="101"/>
      <c r="I61" s="101"/>
      <c r="J61" s="101"/>
      <c r="K61" s="101"/>
    </row>
    <row r="62" spans="2:11">
      <c r="B62" s="101"/>
      <c r="C62" s="101"/>
      <c r="D62" s="101"/>
      <c r="E62" s="101"/>
      <c r="F62" s="101"/>
      <c r="G62" s="101"/>
      <c r="H62" s="101"/>
      <c r="I62" s="101"/>
      <c r="J62" s="101"/>
      <c r="K62" s="101"/>
    </row>
    <row r="63" spans="2:11">
      <c r="B63" s="101"/>
      <c r="C63" s="101"/>
      <c r="D63" s="101"/>
      <c r="E63" s="101"/>
      <c r="F63" s="101"/>
      <c r="G63" s="101"/>
      <c r="H63" s="101"/>
      <c r="I63" s="101"/>
      <c r="J63" s="101"/>
      <c r="K63" s="101"/>
    </row>
    <row r="64" spans="2:11">
      <c r="B64" s="101"/>
      <c r="C64" s="101"/>
      <c r="D64" s="101"/>
      <c r="E64" s="101"/>
      <c r="F64" s="101"/>
      <c r="G64" s="101"/>
      <c r="H64" s="101"/>
      <c r="I64" s="101"/>
      <c r="J64" s="101"/>
      <c r="K64" s="101"/>
    </row>
    <row r="65" spans="2:11">
      <c r="B65" s="101"/>
      <c r="C65" s="101"/>
      <c r="D65" s="101"/>
      <c r="E65" s="101"/>
      <c r="F65" s="101"/>
      <c r="G65" s="101"/>
      <c r="H65" s="101"/>
      <c r="I65" s="101"/>
      <c r="J65" s="101"/>
      <c r="K65" s="101"/>
    </row>
    <row r="66" spans="2:11">
      <c r="B66" s="101"/>
      <c r="C66" s="101"/>
      <c r="D66" s="101"/>
      <c r="E66" s="101"/>
      <c r="F66" s="101"/>
      <c r="G66" s="101"/>
      <c r="H66" s="101"/>
      <c r="I66" s="101"/>
      <c r="J66" s="101"/>
      <c r="K66" s="101"/>
    </row>
    <row r="67" spans="2:11">
      <c r="B67" s="101"/>
      <c r="C67" s="101"/>
      <c r="D67" s="101"/>
      <c r="E67" s="101"/>
      <c r="F67" s="101"/>
      <c r="G67" s="101"/>
      <c r="H67" s="101"/>
      <c r="I67" s="101"/>
      <c r="J67" s="101"/>
      <c r="K67" s="101"/>
    </row>
    <row r="68" spans="2:11">
      <c r="B68" s="101"/>
      <c r="C68" s="101"/>
      <c r="D68" s="101"/>
      <c r="E68" s="101"/>
      <c r="F68" s="101"/>
      <c r="G68" s="101"/>
      <c r="H68" s="101"/>
      <c r="I68" s="101"/>
      <c r="J68" s="101"/>
      <c r="K68" s="101"/>
    </row>
    <row r="69" spans="2:11">
      <c r="B69" s="101"/>
      <c r="C69" s="101"/>
      <c r="D69" s="101"/>
      <c r="E69" s="101"/>
      <c r="F69" s="101"/>
      <c r="G69" s="101"/>
      <c r="H69" s="101"/>
      <c r="I69" s="101"/>
      <c r="J69" s="101"/>
      <c r="K69" s="101"/>
    </row>
    <row r="70" spans="2:11">
      <c r="B70" s="101"/>
      <c r="C70" s="101"/>
      <c r="D70" s="101"/>
      <c r="E70" s="101"/>
      <c r="F70" s="101"/>
      <c r="G70" s="101"/>
      <c r="H70" s="101"/>
      <c r="I70" s="101"/>
      <c r="J70" s="101"/>
      <c r="K70" s="101"/>
    </row>
    <row r="71" spans="2:11">
      <c r="B71" s="101"/>
      <c r="C71" s="101"/>
      <c r="D71" s="101"/>
      <c r="E71" s="101"/>
      <c r="F71" s="101"/>
      <c r="G71" s="101"/>
      <c r="H71" s="101"/>
      <c r="I71" s="101"/>
      <c r="J71" s="101"/>
      <c r="K71" s="101"/>
    </row>
    <row r="72" spans="2:11">
      <c r="B72" s="101"/>
      <c r="C72" s="101"/>
      <c r="D72" s="101"/>
      <c r="E72" s="101"/>
      <c r="F72" s="101"/>
      <c r="G72" s="101"/>
      <c r="H72" s="101"/>
      <c r="I72" s="101"/>
      <c r="J72" s="101"/>
      <c r="K72" s="101"/>
    </row>
    <row r="73" spans="2:11">
      <c r="B73" s="101"/>
      <c r="C73" s="101"/>
      <c r="D73" s="101"/>
      <c r="E73" s="101"/>
      <c r="F73" s="101"/>
      <c r="G73" s="101"/>
      <c r="H73" s="101"/>
      <c r="I73" s="101"/>
      <c r="J73" s="101"/>
      <c r="K73" s="101"/>
    </row>
    <row r="74" spans="2:11">
      <c r="B74" s="101"/>
      <c r="C74" s="101"/>
      <c r="D74" s="101"/>
      <c r="E74" s="101"/>
      <c r="F74" s="101"/>
      <c r="G74" s="101"/>
      <c r="H74" s="101"/>
      <c r="I74" s="101"/>
      <c r="J74" s="101"/>
      <c r="K74" s="101"/>
    </row>
    <row r="75" spans="2:11">
      <c r="B75" s="101"/>
      <c r="C75" s="101"/>
      <c r="D75" s="101"/>
      <c r="E75" s="101"/>
      <c r="F75" s="101"/>
      <c r="G75" s="101"/>
      <c r="H75" s="101"/>
      <c r="I75" s="101"/>
      <c r="J75" s="101"/>
      <c r="K75" s="101"/>
    </row>
    <row r="76" spans="2:11">
      <c r="B76" s="101"/>
      <c r="C76" s="101"/>
      <c r="D76" s="101"/>
      <c r="E76" s="101"/>
      <c r="F76" s="101"/>
      <c r="G76" s="101"/>
      <c r="H76" s="101"/>
      <c r="I76" s="101"/>
      <c r="J76" s="101"/>
      <c r="K76" s="101"/>
    </row>
    <row r="77" spans="2:11">
      <c r="B77" s="101"/>
      <c r="C77" s="101"/>
      <c r="D77" s="101"/>
      <c r="E77" s="101"/>
      <c r="F77" s="101"/>
      <c r="G77" s="101"/>
      <c r="H77" s="101"/>
      <c r="I77" s="101"/>
      <c r="J77" s="101"/>
      <c r="K77" s="101"/>
    </row>
    <row r="78" spans="2:11">
      <c r="B78" s="101"/>
      <c r="C78" s="101"/>
      <c r="D78" s="101"/>
      <c r="E78" s="101"/>
      <c r="F78" s="101"/>
      <c r="G78" s="101"/>
      <c r="H78" s="101"/>
      <c r="I78" s="101"/>
      <c r="J78" s="101"/>
      <c r="K78" s="101"/>
    </row>
    <row r="79" spans="2:11">
      <c r="B79" s="101"/>
      <c r="C79" s="101"/>
      <c r="D79" s="101"/>
      <c r="E79" s="101"/>
      <c r="F79" s="101"/>
      <c r="G79" s="101"/>
      <c r="H79" s="101"/>
      <c r="I79" s="101"/>
      <c r="J79" s="101"/>
      <c r="K79" s="101"/>
    </row>
    <row r="80" spans="2:11">
      <c r="B80" s="101"/>
      <c r="C80" s="101"/>
      <c r="D80" s="101"/>
      <c r="E80" s="101"/>
      <c r="F80" s="101"/>
      <c r="G80" s="101"/>
      <c r="H80" s="101"/>
      <c r="I80" s="101"/>
      <c r="J80" s="101"/>
      <c r="K80" s="101"/>
    </row>
    <row r="81" spans="2:11">
      <c r="B81" s="101"/>
      <c r="C81" s="101"/>
      <c r="D81" s="101"/>
      <c r="E81" s="101"/>
      <c r="F81" s="101"/>
      <c r="G81" s="101"/>
      <c r="H81" s="101"/>
      <c r="I81" s="101"/>
      <c r="J81" s="101"/>
      <c r="K81" s="101"/>
    </row>
    <row r="82" spans="2:11">
      <c r="B82" s="101"/>
      <c r="C82" s="101"/>
      <c r="D82" s="101"/>
      <c r="E82" s="101"/>
      <c r="F82" s="101"/>
      <c r="G82" s="101"/>
      <c r="H82" s="101"/>
      <c r="I82" s="101"/>
      <c r="J82" s="101"/>
      <c r="K82" s="101"/>
    </row>
    <row r="83" spans="2:11">
      <c r="B83" s="101"/>
      <c r="C83" s="101"/>
      <c r="D83" s="101"/>
      <c r="E83" s="101"/>
      <c r="F83" s="101"/>
      <c r="G83" s="101"/>
      <c r="H83" s="101"/>
      <c r="I83" s="101"/>
      <c r="J83" s="101"/>
      <c r="K83" s="101"/>
    </row>
    <row r="84" spans="2:11">
      <c r="B84" s="101"/>
      <c r="C84" s="101"/>
      <c r="D84" s="101"/>
      <c r="E84" s="101"/>
      <c r="F84" s="101"/>
      <c r="G84" s="101"/>
      <c r="H84" s="101"/>
      <c r="I84" s="101"/>
      <c r="J84" s="101"/>
      <c r="K84" s="101"/>
    </row>
    <row r="85" spans="2:11">
      <c r="B85" s="101"/>
      <c r="C85" s="101"/>
      <c r="D85" s="101"/>
      <c r="E85" s="101"/>
      <c r="F85" s="101"/>
      <c r="G85" s="101"/>
      <c r="H85" s="101"/>
      <c r="I85" s="101"/>
      <c r="J85" s="101"/>
      <c r="K85" s="101"/>
    </row>
    <row r="86" spans="2:11">
      <c r="B86" s="101"/>
      <c r="C86" s="101"/>
      <c r="D86" s="101"/>
      <c r="E86" s="101"/>
      <c r="F86" s="101"/>
      <c r="G86" s="101"/>
      <c r="H86" s="101"/>
      <c r="I86" s="101"/>
      <c r="J86" s="101"/>
      <c r="K86" s="101"/>
    </row>
    <row r="87" spans="2:11">
      <c r="B87" s="101"/>
      <c r="C87" s="101"/>
      <c r="D87" s="101"/>
      <c r="E87" s="101"/>
      <c r="F87" s="101"/>
      <c r="G87" s="101"/>
      <c r="H87" s="101"/>
      <c r="I87" s="101"/>
      <c r="J87" s="101"/>
      <c r="K87" s="101"/>
    </row>
    <row r="88" spans="2:11">
      <c r="B88" s="101"/>
      <c r="C88" s="101"/>
      <c r="D88" s="101"/>
      <c r="E88" s="101"/>
      <c r="F88" s="101"/>
      <c r="G88" s="101"/>
      <c r="H88" s="101"/>
      <c r="I88" s="101"/>
      <c r="J88" s="101"/>
      <c r="K88" s="101"/>
    </row>
    <row r="89" spans="2:11">
      <c r="B89" s="101"/>
      <c r="C89" s="101"/>
      <c r="D89" s="101"/>
      <c r="E89" s="101"/>
      <c r="F89" s="101"/>
      <c r="G89" s="101"/>
      <c r="H89" s="101"/>
      <c r="I89" s="101"/>
      <c r="J89" s="101"/>
      <c r="K89" s="101"/>
    </row>
    <row r="90" spans="2:11">
      <c r="B90" s="101"/>
      <c r="C90" s="101"/>
      <c r="D90" s="101"/>
      <c r="E90" s="101"/>
      <c r="F90" s="101"/>
      <c r="G90" s="101"/>
      <c r="H90" s="101"/>
      <c r="I90" s="101"/>
      <c r="J90" s="101"/>
      <c r="K90" s="101"/>
    </row>
    <row r="91" spans="2:11">
      <c r="B91" s="101"/>
      <c r="C91" s="101"/>
      <c r="D91" s="101"/>
      <c r="E91" s="101"/>
      <c r="F91" s="101"/>
      <c r="G91" s="101"/>
      <c r="H91" s="101"/>
      <c r="I91" s="101"/>
      <c r="J91" s="101"/>
      <c r="K91" s="101"/>
    </row>
    <row r="92" spans="2:11">
      <c r="B92" s="101"/>
      <c r="C92" s="101"/>
      <c r="D92" s="101"/>
      <c r="E92" s="101"/>
      <c r="F92" s="101"/>
      <c r="G92" s="101"/>
      <c r="H92" s="101"/>
      <c r="I92" s="101"/>
      <c r="J92" s="101"/>
      <c r="K92" s="101"/>
    </row>
    <row r="93" spans="2:11">
      <c r="B93" s="101"/>
      <c r="C93" s="101"/>
      <c r="D93" s="101"/>
      <c r="E93" s="101"/>
      <c r="F93" s="101"/>
      <c r="G93" s="101"/>
      <c r="H93" s="101"/>
      <c r="I93" s="101"/>
      <c r="J93" s="101"/>
      <c r="K93" s="101"/>
    </row>
    <row r="94" spans="2:11">
      <c r="B94" s="101"/>
      <c r="C94" s="101"/>
      <c r="D94" s="101"/>
      <c r="E94" s="101"/>
      <c r="F94" s="101"/>
      <c r="G94" s="101"/>
      <c r="H94" s="101"/>
      <c r="I94" s="101"/>
      <c r="J94" s="101"/>
      <c r="K94" s="101"/>
    </row>
    <row r="95" spans="2:11">
      <c r="B95" s="101"/>
      <c r="C95" s="101"/>
      <c r="D95" s="101"/>
      <c r="E95" s="101"/>
      <c r="F95" s="101"/>
      <c r="G95" s="101"/>
      <c r="H95" s="101"/>
      <c r="I95" s="101"/>
      <c r="J95" s="101"/>
      <c r="K95" s="101"/>
    </row>
    <row r="96" spans="2:11">
      <c r="B96" s="101"/>
      <c r="C96" s="101"/>
      <c r="D96" s="101"/>
      <c r="E96" s="101"/>
      <c r="F96" s="101"/>
      <c r="G96" s="101"/>
      <c r="H96" s="101"/>
      <c r="I96" s="101"/>
      <c r="J96" s="101"/>
      <c r="K96" s="101"/>
    </row>
    <row r="97" spans="2:11">
      <c r="B97" s="101"/>
      <c r="C97" s="101"/>
      <c r="D97" s="101"/>
      <c r="E97" s="101"/>
      <c r="F97" s="101"/>
      <c r="G97" s="101"/>
      <c r="H97" s="101"/>
      <c r="I97" s="101"/>
      <c r="J97" s="101"/>
      <c r="K97" s="101"/>
    </row>
    <row r="98" spans="2:11">
      <c r="B98" s="101"/>
      <c r="C98" s="101"/>
      <c r="D98" s="101"/>
      <c r="E98" s="101"/>
      <c r="F98" s="101"/>
      <c r="G98" s="101"/>
      <c r="H98" s="101"/>
      <c r="I98" s="101"/>
      <c r="J98" s="101"/>
      <c r="K98" s="101"/>
    </row>
    <row r="99" spans="2:11">
      <c r="B99" s="101"/>
      <c r="C99" s="101"/>
      <c r="D99" s="101"/>
      <c r="E99" s="101"/>
      <c r="F99" s="101"/>
      <c r="G99" s="101"/>
      <c r="H99" s="101"/>
      <c r="I99" s="101"/>
      <c r="J99" s="101"/>
      <c r="K99" s="101"/>
    </row>
    <row r="100" spans="2:11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</row>
    <row r="101" spans="2:11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</row>
    <row r="102" spans="2:11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</row>
    <row r="103" spans="2:11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</row>
    <row r="104" spans="2:11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</row>
    <row r="105" spans="2:11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</row>
    <row r="106" spans="2:11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</row>
    <row r="107" spans="2:11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</row>
    <row r="108" spans="2:11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</row>
    <row r="109" spans="2:11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</row>
    <row r="110" spans="2:11"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</row>
    <row r="111" spans="2:11">
      <c r="B111" s="101"/>
      <c r="C111" s="101"/>
      <c r="D111" s="101"/>
      <c r="E111" s="101"/>
      <c r="F111" s="101"/>
      <c r="G111" s="101"/>
      <c r="H111" s="101"/>
      <c r="I111" s="101"/>
      <c r="J111" s="101"/>
      <c r="K111" s="101"/>
    </row>
    <row r="112" spans="2:11">
      <c r="B112" s="101"/>
      <c r="C112" s="101"/>
      <c r="D112" s="101"/>
      <c r="E112" s="101"/>
      <c r="F112" s="101"/>
      <c r="G112" s="101"/>
      <c r="H112" s="101"/>
      <c r="I112" s="101"/>
      <c r="J112" s="101"/>
      <c r="K112" s="101"/>
    </row>
    <row r="113" spans="2:11">
      <c r="B113" s="101"/>
      <c r="C113" s="101"/>
      <c r="D113" s="101"/>
      <c r="E113" s="101"/>
      <c r="F113" s="101"/>
      <c r="G113" s="101"/>
      <c r="H113" s="101"/>
      <c r="I113" s="101"/>
      <c r="J113" s="101"/>
      <c r="K113" s="101"/>
    </row>
    <row r="114" spans="2:11">
      <c r="B114" s="101"/>
      <c r="C114" s="101"/>
      <c r="D114" s="101"/>
      <c r="E114" s="101"/>
      <c r="F114" s="101"/>
      <c r="G114" s="101"/>
      <c r="H114" s="101"/>
      <c r="I114" s="101"/>
      <c r="J114" s="101"/>
      <c r="K114" s="101"/>
    </row>
    <row r="115" spans="2:11">
      <c r="B115" s="101"/>
      <c r="C115" s="101"/>
      <c r="D115" s="101"/>
      <c r="E115" s="101"/>
      <c r="F115" s="101"/>
      <c r="G115" s="101"/>
      <c r="H115" s="101"/>
      <c r="I115" s="101"/>
      <c r="J115" s="101"/>
      <c r="K115" s="101"/>
    </row>
    <row r="116" spans="2:11">
      <c r="B116" s="101"/>
      <c r="C116" s="101"/>
      <c r="D116" s="101"/>
      <c r="E116" s="101"/>
      <c r="F116" s="101"/>
      <c r="G116" s="101"/>
      <c r="H116" s="101"/>
      <c r="I116" s="101"/>
      <c r="J116" s="101"/>
      <c r="K116" s="101"/>
    </row>
    <row r="117" spans="2:11">
      <c r="B117" s="101"/>
      <c r="C117" s="101"/>
      <c r="D117" s="101"/>
      <c r="E117" s="101"/>
      <c r="F117" s="101"/>
      <c r="G117" s="101"/>
      <c r="H117" s="101"/>
      <c r="I117" s="101"/>
      <c r="J117" s="101"/>
      <c r="K117" s="101"/>
    </row>
    <row r="118" spans="2:11">
      <c r="B118" s="101"/>
      <c r="C118" s="101"/>
      <c r="D118" s="101"/>
      <c r="E118" s="101"/>
      <c r="F118" s="101"/>
      <c r="G118" s="101"/>
      <c r="H118" s="101"/>
      <c r="I118" s="101"/>
      <c r="J118" s="101"/>
      <c r="K118" s="101"/>
    </row>
    <row r="119" spans="2:11">
      <c r="B119" s="101"/>
      <c r="C119" s="101"/>
      <c r="D119" s="101"/>
      <c r="E119" s="101"/>
      <c r="F119" s="101"/>
      <c r="G119" s="101"/>
      <c r="H119" s="101"/>
      <c r="I119" s="101"/>
      <c r="J119" s="101"/>
      <c r="K119" s="101"/>
    </row>
    <row r="120" spans="2:11">
      <c r="B120" s="101"/>
      <c r="C120" s="101"/>
      <c r="D120" s="101"/>
      <c r="E120" s="101"/>
      <c r="F120" s="101"/>
      <c r="G120" s="101"/>
      <c r="H120" s="101"/>
      <c r="I120" s="101"/>
      <c r="J120" s="101"/>
      <c r="K120" s="101"/>
    </row>
    <row r="121" spans="2:11">
      <c r="B121" s="101"/>
      <c r="C121" s="101"/>
      <c r="D121" s="101"/>
      <c r="E121" s="101"/>
      <c r="F121" s="101"/>
      <c r="G121" s="101"/>
      <c r="H121" s="101"/>
      <c r="I121" s="101"/>
      <c r="J121" s="101"/>
      <c r="K121" s="101"/>
    </row>
    <row r="122" spans="2:11">
      <c r="B122" s="101"/>
      <c r="C122" s="101"/>
      <c r="D122" s="101"/>
      <c r="E122" s="101"/>
      <c r="F122" s="101"/>
      <c r="G122" s="101"/>
      <c r="H122" s="101"/>
      <c r="I122" s="101"/>
      <c r="J122" s="101"/>
      <c r="K122" s="101"/>
    </row>
    <row r="123" spans="2:11">
      <c r="C123" s="1"/>
      <c r="D123" s="1"/>
    </row>
    <row r="124" spans="2:11">
      <c r="C124" s="1"/>
      <c r="D124" s="1"/>
    </row>
    <row r="125" spans="2:11">
      <c r="C125" s="1"/>
      <c r="D125" s="1"/>
    </row>
    <row r="126" spans="2:11">
      <c r="C126" s="1"/>
      <c r="D126" s="1"/>
    </row>
    <row r="127" spans="2:11">
      <c r="C127" s="1"/>
      <c r="D127" s="1"/>
    </row>
    <row r="128" spans="2:11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40 D45:XFD1048576 D41:AF44 AH41:XFD44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1">
    <tabColor indexed="43"/>
    <pageSetUpPr fitToPage="1"/>
  </sheetPr>
  <dimension ref="B1:BZ56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8" width="7.5703125" style="1" customWidth="1"/>
    <col min="19" max="19" width="6.7109375" style="1" customWidth="1"/>
    <col min="20" max="20" width="7.7109375" style="1" customWidth="1"/>
    <col min="21" max="21" width="7.140625" style="1" customWidth="1"/>
    <col min="22" max="22" width="6" style="1" customWidth="1"/>
    <col min="23" max="23" width="7.85546875" style="1" customWidth="1"/>
    <col min="24" max="24" width="8.140625" style="1" customWidth="1"/>
    <col min="25" max="25" width="6.28515625" style="1" customWidth="1"/>
    <col min="26" max="26" width="8" style="1" customWidth="1"/>
    <col min="27" max="27" width="8.7109375" style="1" customWidth="1"/>
    <col min="28" max="28" width="10" style="1" customWidth="1"/>
    <col min="29" max="29" width="9.5703125" style="1" customWidth="1"/>
    <col min="30" max="30" width="6.140625" style="1" customWidth="1"/>
    <col min="31" max="32" width="5.7109375" style="1" customWidth="1"/>
    <col min="33" max="33" width="6.85546875" style="1" customWidth="1"/>
    <col min="34" max="34" width="6.42578125" style="1" customWidth="1"/>
    <col min="35" max="35" width="6.7109375" style="1" customWidth="1"/>
    <col min="36" max="36" width="7.28515625" style="1" customWidth="1"/>
    <col min="37" max="48" width="5.7109375" style="1" customWidth="1"/>
    <col min="49" max="16384" width="9.140625" style="1"/>
  </cols>
  <sheetData>
    <row r="1" spans="2:78">
      <c r="B1" s="57" t="s">
        <v>166</v>
      </c>
      <c r="C1" s="78" t="s" vm="1">
        <v>235</v>
      </c>
    </row>
    <row r="2" spans="2:78">
      <c r="B2" s="57" t="s">
        <v>165</v>
      </c>
      <c r="C2" s="78" t="s">
        <v>236</v>
      </c>
    </row>
    <row r="3" spans="2:78">
      <c r="B3" s="57" t="s">
        <v>167</v>
      </c>
      <c r="C3" s="78" t="s">
        <v>237</v>
      </c>
    </row>
    <row r="4" spans="2:78">
      <c r="B4" s="57" t="s">
        <v>168</v>
      </c>
      <c r="C4" s="78">
        <v>2148</v>
      </c>
    </row>
    <row r="6" spans="2:78" ht="26.25" customHeight="1">
      <c r="B6" s="142" t="s">
        <v>197</v>
      </c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4"/>
    </row>
    <row r="7" spans="2:78" ht="26.25" customHeight="1">
      <c r="B7" s="142" t="s">
        <v>87</v>
      </c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3"/>
      <c r="Q7" s="144"/>
    </row>
    <row r="8" spans="2:78" s="3" customFormat="1" ht="47.25">
      <c r="B8" s="23" t="s">
        <v>103</v>
      </c>
      <c r="C8" s="31" t="s">
        <v>37</v>
      </c>
      <c r="D8" s="31" t="s">
        <v>40</v>
      </c>
      <c r="E8" s="31" t="s">
        <v>15</v>
      </c>
      <c r="F8" s="31" t="s">
        <v>51</v>
      </c>
      <c r="G8" s="31" t="s">
        <v>89</v>
      </c>
      <c r="H8" s="31" t="s">
        <v>18</v>
      </c>
      <c r="I8" s="31" t="s">
        <v>88</v>
      </c>
      <c r="J8" s="31" t="s">
        <v>17</v>
      </c>
      <c r="K8" s="31" t="s">
        <v>19</v>
      </c>
      <c r="L8" s="31" t="s">
        <v>219</v>
      </c>
      <c r="M8" s="31" t="s">
        <v>218</v>
      </c>
      <c r="N8" s="31" t="s">
        <v>97</v>
      </c>
      <c r="O8" s="31" t="s">
        <v>48</v>
      </c>
      <c r="P8" s="31" t="s">
        <v>169</v>
      </c>
      <c r="Q8" s="32" t="s">
        <v>171</v>
      </c>
      <c r="R8" s="1"/>
      <c r="S8" s="1"/>
      <c r="T8" s="1"/>
      <c r="U8" s="1"/>
      <c r="V8" s="1"/>
    </row>
    <row r="9" spans="2:78" s="3" customFormat="1" ht="18.75" customHeight="1">
      <c r="B9" s="16"/>
      <c r="C9" s="17"/>
      <c r="D9" s="17"/>
      <c r="E9" s="17"/>
      <c r="F9" s="17"/>
      <c r="G9" s="17" t="s">
        <v>22</v>
      </c>
      <c r="H9" s="17" t="s">
        <v>21</v>
      </c>
      <c r="I9" s="17"/>
      <c r="J9" s="17" t="s">
        <v>20</v>
      </c>
      <c r="K9" s="17" t="s">
        <v>20</v>
      </c>
      <c r="L9" s="17" t="s">
        <v>226</v>
      </c>
      <c r="M9" s="17"/>
      <c r="N9" s="17" t="s">
        <v>222</v>
      </c>
      <c r="O9" s="17" t="s">
        <v>20</v>
      </c>
      <c r="P9" s="33" t="s">
        <v>20</v>
      </c>
      <c r="Q9" s="18" t="s">
        <v>20</v>
      </c>
      <c r="R9" s="1"/>
      <c r="S9" s="1"/>
      <c r="T9" s="1"/>
      <c r="U9" s="1"/>
      <c r="V9" s="1"/>
    </row>
    <row r="10" spans="2:78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1" t="s">
        <v>14</v>
      </c>
      <c r="Q10" s="21" t="s">
        <v>100</v>
      </c>
      <c r="R10" s="1"/>
      <c r="S10" s="1"/>
      <c r="T10" s="1"/>
      <c r="U10" s="1"/>
      <c r="V10" s="1"/>
    </row>
    <row r="11" spans="2:78" s="4" customFormat="1" ht="18" customHeight="1"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"/>
      <c r="S11" s="1"/>
      <c r="T11" s="1"/>
      <c r="U11" s="1"/>
      <c r="V11" s="1"/>
      <c r="BZ11" s="1"/>
    </row>
    <row r="12" spans="2:78" ht="18" customHeight="1">
      <c r="B12" s="99" t="s">
        <v>234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</row>
    <row r="13" spans="2:78">
      <c r="B13" s="99" t="s">
        <v>99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</row>
    <row r="14" spans="2:78">
      <c r="B14" s="99" t="s">
        <v>217</v>
      </c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</row>
    <row r="15" spans="2:78">
      <c r="B15" s="99" t="s">
        <v>225</v>
      </c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1"/>
    </row>
    <row r="16" spans="2:78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1"/>
    </row>
    <row r="17" spans="2:17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</row>
    <row r="18" spans="2:17"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</row>
    <row r="19" spans="2:17"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</row>
    <row r="20" spans="2:17"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</row>
    <row r="21" spans="2:17"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</row>
    <row r="22" spans="2:17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</row>
    <row r="23" spans="2:17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</row>
    <row r="24" spans="2:17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</row>
    <row r="25" spans="2:17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</row>
    <row r="26" spans="2:17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</row>
    <row r="27" spans="2:17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</row>
    <row r="28" spans="2:17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</row>
    <row r="29" spans="2:17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</row>
    <row r="30" spans="2:17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</row>
    <row r="31" spans="2:17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</row>
    <row r="32" spans="2:17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</row>
    <row r="33" spans="2:17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</row>
    <row r="34" spans="2:17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</row>
    <row r="35" spans="2:17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</row>
    <row r="36" spans="2:17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</row>
    <row r="37" spans="2:17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</row>
    <row r="38" spans="2:17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</row>
    <row r="39" spans="2:17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1"/>
    </row>
    <row r="40" spans="2:17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</row>
    <row r="41" spans="2:17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1"/>
    </row>
    <row r="42" spans="2:17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</row>
    <row r="43" spans="2:17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</row>
    <row r="44" spans="2:17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</row>
    <row r="45" spans="2:17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</row>
    <row r="46" spans="2:17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</row>
    <row r="47" spans="2:17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</row>
    <row r="48" spans="2:17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</row>
    <row r="49" spans="2:17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</row>
    <row r="50" spans="2:17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</row>
    <row r="51" spans="2:17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</row>
    <row r="52" spans="2:17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</row>
    <row r="53" spans="2:17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</row>
    <row r="54" spans="2:17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</row>
    <row r="55" spans="2:17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</row>
    <row r="56" spans="2:17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</row>
    <row r="57" spans="2:17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</row>
    <row r="58" spans="2:17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</row>
    <row r="59" spans="2:17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</row>
    <row r="60" spans="2:17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1"/>
    </row>
    <row r="61" spans="2:17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1"/>
    </row>
    <row r="62" spans="2:17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101"/>
    </row>
    <row r="63" spans="2:17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1"/>
    </row>
    <row r="64" spans="2:17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  <c r="Q64" s="101"/>
    </row>
    <row r="65" spans="2:17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</row>
    <row r="66" spans="2:17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1"/>
    </row>
    <row r="67" spans="2:17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1"/>
    </row>
    <row r="68" spans="2:17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1"/>
    </row>
    <row r="69" spans="2:17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101"/>
    </row>
    <row r="70" spans="2:17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/>
    </row>
    <row r="71" spans="2:17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1"/>
    </row>
    <row r="72" spans="2:17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</row>
    <row r="73" spans="2:17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  <c r="Q73" s="101"/>
    </row>
    <row r="74" spans="2:17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1"/>
    </row>
    <row r="75" spans="2:17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  <c r="Q75" s="101"/>
    </row>
    <row r="76" spans="2:17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  <c r="Q76" s="101"/>
    </row>
    <row r="77" spans="2:17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  <c r="Q77" s="101"/>
    </row>
    <row r="78" spans="2:17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01"/>
    </row>
    <row r="79" spans="2:17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1"/>
    </row>
    <row r="80" spans="2:17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  <c r="Q80" s="101"/>
    </row>
    <row r="81" spans="2:17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  <c r="P81" s="101"/>
      <c r="Q81" s="101"/>
    </row>
    <row r="82" spans="2:17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  <c r="Q82" s="101"/>
    </row>
    <row r="83" spans="2:17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  <c r="Q83" s="101"/>
    </row>
    <row r="84" spans="2:17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  <c r="Q84" s="101"/>
    </row>
    <row r="85" spans="2:17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  <c r="Q85" s="101"/>
    </row>
    <row r="86" spans="2:17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  <c r="Q86" s="101"/>
    </row>
    <row r="87" spans="2:17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1"/>
    </row>
    <row r="88" spans="2:17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1"/>
    </row>
    <row r="89" spans="2:17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1"/>
    </row>
    <row r="90" spans="2:17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101"/>
    </row>
    <row r="91" spans="2:17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</row>
    <row r="92" spans="2:17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</row>
    <row r="93" spans="2:17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</row>
    <row r="94" spans="2:17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1"/>
    </row>
    <row r="95" spans="2:17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1"/>
    </row>
    <row r="96" spans="2:17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1"/>
    </row>
    <row r="97" spans="2:17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101"/>
      <c r="Q97" s="101"/>
    </row>
    <row r="98" spans="2:17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  <c r="Q98" s="101"/>
    </row>
    <row r="99" spans="2:17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1"/>
    </row>
    <row r="100" spans="2:17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  <c r="Q100" s="101"/>
    </row>
    <row r="101" spans="2:17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  <c r="Q101" s="101"/>
    </row>
    <row r="102" spans="2:17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  <c r="Q102" s="101"/>
    </row>
    <row r="103" spans="2:17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  <c r="Q103" s="101"/>
    </row>
    <row r="104" spans="2:17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  <c r="Q104" s="101"/>
    </row>
    <row r="105" spans="2:17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  <c r="Q105" s="101"/>
    </row>
    <row r="106" spans="2:17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</row>
    <row r="107" spans="2:17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</row>
    <row r="108" spans="2:17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  <c r="Q108" s="101"/>
    </row>
    <row r="109" spans="2:17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  <c r="Q109" s="101"/>
    </row>
    <row r="110" spans="2:17"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  <c r="M110" s="101"/>
      <c r="N110" s="101"/>
      <c r="O110" s="101"/>
      <c r="P110" s="101"/>
      <c r="Q110" s="101"/>
    </row>
    <row r="111" spans="2:17">
      <c r="D111" s="1"/>
    </row>
    <row r="112" spans="2:17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4">
      <c r="D513" s="1"/>
    </row>
    <row r="514" spans="4:4">
      <c r="D514" s="1"/>
    </row>
    <row r="515" spans="4:4">
      <c r="D515" s="1"/>
    </row>
    <row r="516" spans="4:4">
      <c r="D516" s="1"/>
    </row>
    <row r="517" spans="4:4">
      <c r="D517" s="1"/>
    </row>
    <row r="518" spans="4:4">
      <c r="D518" s="1"/>
    </row>
    <row r="519" spans="4:4">
      <c r="D519" s="1"/>
    </row>
    <row r="520" spans="4:4">
      <c r="D520" s="1"/>
    </row>
    <row r="521" spans="4:4">
      <c r="D521" s="1"/>
    </row>
    <row r="522" spans="4:4">
      <c r="D522" s="1"/>
    </row>
    <row r="523" spans="4:4">
      <c r="D523" s="1"/>
    </row>
    <row r="524" spans="4:4">
      <c r="D524" s="1"/>
    </row>
    <row r="525" spans="4:4">
      <c r="D525" s="1"/>
    </row>
    <row r="526" spans="4:4">
      <c r="D526" s="1"/>
    </row>
    <row r="527" spans="4:4">
      <c r="D527" s="1"/>
    </row>
    <row r="528" spans="4:4">
      <c r="D528" s="1"/>
    </row>
    <row r="529" spans="4:4">
      <c r="D529" s="1"/>
    </row>
    <row r="530" spans="4:4">
      <c r="D530" s="1"/>
    </row>
    <row r="531" spans="4:4">
      <c r="D531" s="1"/>
    </row>
    <row r="532" spans="4:4">
      <c r="D532" s="1"/>
    </row>
    <row r="533" spans="4:4">
      <c r="D533" s="1"/>
    </row>
    <row r="534" spans="4:4">
      <c r="D534" s="1"/>
    </row>
    <row r="535" spans="4:4">
      <c r="D535" s="1"/>
    </row>
    <row r="536" spans="4:4">
      <c r="D536" s="1"/>
    </row>
    <row r="537" spans="4:4">
      <c r="D537" s="1"/>
    </row>
    <row r="538" spans="4:4">
      <c r="D538" s="1"/>
    </row>
    <row r="539" spans="4:4">
      <c r="D539" s="1"/>
    </row>
    <row r="540" spans="4:4">
      <c r="D540" s="1"/>
    </row>
    <row r="541" spans="4:4">
      <c r="D541" s="1"/>
    </row>
    <row r="542" spans="4:4">
      <c r="D542" s="1"/>
    </row>
    <row r="543" spans="4:4">
      <c r="D543" s="1"/>
    </row>
    <row r="544" spans="4:4">
      <c r="D544" s="1"/>
    </row>
    <row r="545" spans="4:4">
      <c r="D545" s="1"/>
    </row>
    <row r="546" spans="4:4">
      <c r="D546" s="1"/>
    </row>
    <row r="547" spans="4:4">
      <c r="D547" s="1"/>
    </row>
    <row r="548" spans="4:4">
      <c r="D548" s="1"/>
    </row>
    <row r="549" spans="4:4">
      <c r="D549" s="1"/>
    </row>
    <row r="550" spans="4:4">
      <c r="D550" s="1"/>
    </row>
    <row r="551" spans="4:4">
      <c r="D551" s="1"/>
    </row>
    <row r="552" spans="4:4">
      <c r="D552" s="1"/>
    </row>
    <row r="553" spans="4:4">
      <c r="D553" s="1"/>
    </row>
    <row r="554" spans="4:4">
      <c r="D554" s="1"/>
    </row>
    <row r="555" spans="4:4">
      <c r="D555" s="1"/>
    </row>
    <row r="556" spans="4:4">
      <c r="D556" s="1"/>
    </row>
    <row r="557" spans="4:4">
      <c r="D557" s="1"/>
    </row>
    <row r="558" spans="4:4">
      <c r="D558" s="1"/>
    </row>
    <row r="559" spans="4:4">
      <c r="D559" s="1"/>
    </row>
    <row r="560" spans="4:4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sheetProtection sheet="1" objects="1" scenarios="1"/>
  <mergeCells count="2">
    <mergeCell ref="B6:Q6"/>
    <mergeCell ref="B7:Q7"/>
  </mergeCells>
  <phoneticPr fontId="3" type="noConversion"/>
  <conditionalFormatting sqref="B16:B110">
    <cfRule type="cellIs" dxfId="5" priority="1" operator="equal">
      <formula>"NR3"</formula>
    </cfRule>
  </conditionalFormatting>
  <dataValidations count="1">
    <dataValidation allowBlank="1" showInputMessage="1" showErrorMessage="1" sqref="C5:C1048576 A1:B1048576 D1:XFD35 D40:XFD1048576 D36:AF39 AH36:XFD39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BI1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5" width="6.5703125" style="2" bestFit="1" customWidth="1"/>
    <col min="6" max="6" width="4.5703125" style="1" bestFit="1" customWidth="1"/>
    <col min="7" max="7" width="7.140625" style="1" bestFit="1" customWidth="1"/>
    <col min="8" max="8" width="7.85546875" style="1" bestFit="1" customWidth="1"/>
    <col min="9" max="9" width="5.140625" style="1" bestFit="1" customWidth="1"/>
    <col min="10" max="10" width="5.28515625" style="1" bestFit="1" customWidth="1"/>
    <col min="11" max="11" width="6.7109375" style="1" bestFit="1" customWidth="1"/>
    <col min="12" max="12" width="7.5703125" style="1" customWidth="1"/>
    <col min="13" max="13" width="7" style="1" bestFit="1" customWidth="1"/>
    <col min="14" max="14" width="6.42578125" style="1" bestFit="1" customWidth="1"/>
    <col min="15" max="15" width="8" style="1" bestFit="1" customWidth="1"/>
    <col min="16" max="16" width="7.7109375" style="1" bestFit="1" customWidth="1"/>
    <col min="17" max="17" width="10.42578125" style="1" bestFit="1" customWidth="1"/>
    <col min="18" max="18" width="7.5703125" style="1" customWidth="1"/>
    <col min="19" max="19" width="6.7109375" style="1" customWidth="1"/>
    <col min="20" max="20" width="7.7109375" style="1" customWidth="1"/>
    <col min="21" max="21" width="7.140625" style="1" customWidth="1"/>
    <col min="22" max="22" width="6" style="1" customWidth="1"/>
    <col min="23" max="23" width="7.85546875" style="1" customWidth="1"/>
    <col min="24" max="24" width="8.140625" style="1" customWidth="1"/>
    <col min="25" max="25" width="6.28515625" style="1" customWidth="1"/>
    <col min="26" max="26" width="8" style="1" customWidth="1"/>
    <col min="27" max="27" width="8.7109375" style="1" customWidth="1"/>
    <col min="28" max="28" width="10" style="1" customWidth="1"/>
    <col min="29" max="29" width="9.5703125" style="1" customWidth="1"/>
    <col min="30" max="30" width="6.140625" style="1" customWidth="1"/>
    <col min="31" max="32" width="5.7109375" style="1" customWidth="1"/>
    <col min="33" max="33" width="6.85546875" style="1" customWidth="1"/>
    <col min="34" max="34" width="6.42578125" style="1" customWidth="1"/>
    <col min="35" max="35" width="6.7109375" style="1" customWidth="1"/>
    <col min="36" max="36" width="7.28515625" style="1" customWidth="1"/>
    <col min="37" max="48" width="5.7109375" style="1" customWidth="1"/>
    <col min="49" max="16384" width="9.140625" style="1"/>
  </cols>
  <sheetData>
    <row r="1" spans="2:61">
      <c r="B1" s="57" t="s">
        <v>166</v>
      </c>
      <c r="C1" s="78" t="s" vm="1">
        <v>235</v>
      </c>
    </row>
    <row r="2" spans="2:61">
      <c r="B2" s="57" t="s">
        <v>165</v>
      </c>
      <c r="C2" s="78" t="s">
        <v>236</v>
      </c>
    </row>
    <row r="3" spans="2:61">
      <c r="B3" s="57" t="s">
        <v>167</v>
      </c>
      <c r="C3" s="78" t="s">
        <v>237</v>
      </c>
    </row>
    <row r="4" spans="2:61">
      <c r="B4" s="57" t="s">
        <v>168</v>
      </c>
      <c r="C4" s="78">
        <v>2148</v>
      </c>
    </row>
    <row r="6" spans="2:61" ht="26.25" customHeight="1">
      <c r="B6" s="142" t="s">
        <v>198</v>
      </c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4"/>
    </row>
    <row r="7" spans="2:61" s="3" customFormat="1" ht="78.75">
      <c r="B7" s="23" t="s">
        <v>103</v>
      </c>
      <c r="C7" s="31" t="s">
        <v>210</v>
      </c>
      <c r="D7" s="31" t="s">
        <v>37</v>
      </c>
      <c r="E7" s="31" t="s">
        <v>104</v>
      </c>
      <c r="F7" s="31" t="s">
        <v>15</v>
      </c>
      <c r="G7" s="31" t="s">
        <v>89</v>
      </c>
      <c r="H7" s="31" t="s">
        <v>51</v>
      </c>
      <c r="I7" s="31" t="s">
        <v>18</v>
      </c>
      <c r="J7" s="31" t="s">
        <v>88</v>
      </c>
      <c r="K7" s="14" t="s">
        <v>33</v>
      </c>
      <c r="L7" s="71" t="s">
        <v>19</v>
      </c>
      <c r="M7" s="31" t="s">
        <v>219</v>
      </c>
      <c r="N7" s="31" t="s">
        <v>218</v>
      </c>
      <c r="O7" s="31" t="s">
        <v>97</v>
      </c>
      <c r="P7" s="31" t="s">
        <v>169</v>
      </c>
      <c r="Q7" s="32" t="s">
        <v>171</v>
      </c>
      <c r="R7" s="1"/>
      <c r="S7" s="1"/>
      <c r="T7" s="1"/>
      <c r="U7" s="1"/>
      <c r="V7" s="1"/>
      <c r="W7" s="1"/>
      <c r="BH7" s="3" t="s">
        <v>149</v>
      </c>
      <c r="BI7" s="3" t="s">
        <v>151</v>
      </c>
    </row>
    <row r="8" spans="2:61" s="3" customFormat="1" ht="24" customHeight="1">
      <c r="B8" s="16"/>
      <c r="C8" s="70"/>
      <c r="D8" s="17"/>
      <c r="E8" s="17"/>
      <c r="F8" s="17"/>
      <c r="G8" s="17" t="s">
        <v>22</v>
      </c>
      <c r="H8" s="17"/>
      <c r="I8" s="17" t="s">
        <v>21</v>
      </c>
      <c r="J8" s="17"/>
      <c r="K8" s="17" t="s">
        <v>20</v>
      </c>
      <c r="L8" s="17" t="s">
        <v>20</v>
      </c>
      <c r="M8" s="17" t="s">
        <v>226</v>
      </c>
      <c r="N8" s="17"/>
      <c r="O8" s="17" t="s">
        <v>222</v>
      </c>
      <c r="P8" s="33" t="s">
        <v>20</v>
      </c>
      <c r="Q8" s="18" t="s">
        <v>20</v>
      </c>
      <c r="R8" s="1"/>
      <c r="S8" s="1"/>
      <c r="T8" s="1"/>
      <c r="U8" s="1"/>
      <c r="V8" s="1"/>
      <c r="W8" s="1"/>
      <c r="BH8" s="3" t="s">
        <v>147</v>
      </c>
      <c r="BI8" s="3" t="s">
        <v>150</v>
      </c>
    </row>
    <row r="9" spans="2:61" s="4" customFormat="1" ht="18" customHeight="1">
      <c r="B9" s="19"/>
      <c r="C9" s="14" t="s">
        <v>1</v>
      </c>
      <c r="D9" s="14" t="s">
        <v>2</v>
      </c>
      <c r="E9" s="14" t="s">
        <v>3</v>
      </c>
      <c r="F9" s="14" t="s">
        <v>4</v>
      </c>
      <c r="G9" s="20" t="s">
        <v>5</v>
      </c>
      <c r="H9" s="20" t="s">
        <v>6</v>
      </c>
      <c r="I9" s="20" t="s">
        <v>7</v>
      </c>
      <c r="J9" s="20" t="s">
        <v>8</v>
      </c>
      <c r="K9" s="20" t="s">
        <v>9</v>
      </c>
      <c r="L9" s="20" t="s">
        <v>10</v>
      </c>
      <c r="M9" s="21" t="s">
        <v>11</v>
      </c>
      <c r="N9" s="21" t="s">
        <v>12</v>
      </c>
      <c r="O9" s="21" t="s">
        <v>13</v>
      </c>
      <c r="P9" s="21" t="s">
        <v>14</v>
      </c>
      <c r="Q9" s="21" t="s">
        <v>100</v>
      </c>
      <c r="R9" s="1"/>
      <c r="S9" s="1"/>
      <c r="T9" s="1"/>
      <c r="U9" s="1"/>
      <c r="V9" s="1"/>
      <c r="W9" s="1"/>
      <c r="BH9" s="4" t="s">
        <v>148</v>
      </c>
      <c r="BI9" s="4" t="s">
        <v>152</v>
      </c>
    </row>
    <row r="10" spans="2:61" s="4" customFormat="1" ht="18" customHeight="1"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"/>
      <c r="S10" s="1"/>
      <c r="T10" s="1"/>
      <c r="U10" s="1"/>
      <c r="V10" s="1"/>
      <c r="W10" s="1"/>
      <c r="BH10" s="1" t="s">
        <v>27</v>
      </c>
      <c r="BI10" s="4" t="s">
        <v>153</v>
      </c>
    </row>
    <row r="11" spans="2:61" ht="21.75" customHeight="1">
      <c r="B11" s="99" t="s">
        <v>234</v>
      </c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BI11" s="1" t="s">
        <v>159</v>
      </c>
    </row>
    <row r="12" spans="2:61">
      <c r="B12" s="99" t="s">
        <v>99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BI12" s="1" t="s">
        <v>154</v>
      </c>
    </row>
    <row r="13" spans="2:61">
      <c r="B13" s="99" t="s">
        <v>217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BI13" s="1" t="s">
        <v>155</v>
      </c>
    </row>
    <row r="14" spans="2:61">
      <c r="B14" s="99" t="s">
        <v>225</v>
      </c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BI14" s="1" t="s">
        <v>156</v>
      </c>
    </row>
    <row r="15" spans="2:61"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1"/>
      <c r="BI15" s="1" t="s">
        <v>158</v>
      </c>
    </row>
    <row r="16" spans="2:61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BI16" s="1" t="s">
        <v>157</v>
      </c>
    </row>
    <row r="17" spans="2:61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BI17" s="1" t="s">
        <v>160</v>
      </c>
    </row>
    <row r="18" spans="2:61"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BI18" s="1" t="s">
        <v>161</v>
      </c>
    </row>
    <row r="19" spans="2:61"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BI19" s="1" t="s">
        <v>162</v>
      </c>
    </row>
    <row r="20" spans="2:61"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BI20" s="1" t="s">
        <v>163</v>
      </c>
    </row>
    <row r="21" spans="2:61"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BI21" s="1" t="s">
        <v>164</v>
      </c>
    </row>
    <row r="22" spans="2:61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BI22" s="1" t="s">
        <v>27</v>
      </c>
    </row>
    <row r="23" spans="2:61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</row>
    <row r="24" spans="2:61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</row>
    <row r="25" spans="2:61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</row>
    <row r="26" spans="2:61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</row>
    <row r="27" spans="2:61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</row>
    <row r="28" spans="2:61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</row>
    <row r="29" spans="2:61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</row>
    <row r="30" spans="2:61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</row>
    <row r="31" spans="2:61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</row>
    <row r="32" spans="2:61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</row>
    <row r="33" spans="2:17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</row>
    <row r="34" spans="2:17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</row>
    <row r="35" spans="2:17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</row>
    <row r="36" spans="2:17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</row>
    <row r="37" spans="2:17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</row>
    <row r="38" spans="2:17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</row>
    <row r="39" spans="2:17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1"/>
    </row>
    <row r="40" spans="2:17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</row>
    <row r="41" spans="2:17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1"/>
    </row>
    <row r="42" spans="2:17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</row>
    <row r="43" spans="2:17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</row>
    <row r="44" spans="2:17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</row>
    <row r="45" spans="2:17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</row>
    <row r="46" spans="2:17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</row>
    <row r="47" spans="2:17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</row>
    <row r="48" spans="2:17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</row>
    <row r="49" spans="2:17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</row>
    <row r="50" spans="2:17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</row>
    <row r="51" spans="2:17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</row>
    <row r="52" spans="2:17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</row>
    <row r="53" spans="2:17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</row>
    <row r="54" spans="2:17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</row>
    <row r="55" spans="2:17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</row>
    <row r="56" spans="2:17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</row>
    <row r="57" spans="2:17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</row>
    <row r="58" spans="2:17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</row>
    <row r="59" spans="2:17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</row>
    <row r="60" spans="2:17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1"/>
    </row>
    <row r="61" spans="2:17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1"/>
    </row>
    <row r="62" spans="2:17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101"/>
    </row>
    <row r="63" spans="2:17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1"/>
    </row>
    <row r="64" spans="2:17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  <c r="Q64" s="101"/>
    </row>
    <row r="65" spans="2:17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</row>
    <row r="66" spans="2:17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1"/>
    </row>
    <row r="67" spans="2:17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1"/>
    </row>
    <row r="68" spans="2:17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1"/>
    </row>
    <row r="69" spans="2:17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101"/>
    </row>
    <row r="70" spans="2:17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/>
    </row>
    <row r="71" spans="2:17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1"/>
    </row>
    <row r="72" spans="2:17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</row>
    <row r="73" spans="2:17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  <c r="Q73" s="101"/>
    </row>
    <row r="74" spans="2:17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1"/>
    </row>
    <row r="75" spans="2:17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  <c r="Q75" s="101"/>
    </row>
    <row r="76" spans="2:17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  <c r="Q76" s="101"/>
    </row>
    <row r="77" spans="2:17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  <c r="Q77" s="101"/>
    </row>
    <row r="78" spans="2:17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01"/>
    </row>
    <row r="79" spans="2:17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1"/>
    </row>
    <row r="80" spans="2:17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  <c r="Q80" s="101"/>
    </row>
    <row r="81" spans="2:17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  <c r="P81" s="101"/>
      <c r="Q81" s="101"/>
    </row>
    <row r="82" spans="2:17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  <c r="Q82" s="101"/>
    </row>
    <row r="83" spans="2:17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  <c r="Q83" s="101"/>
    </row>
    <row r="84" spans="2:17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  <c r="Q84" s="101"/>
    </row>
    <row r="85" spans="2:17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  <c r="Q85" s="101"/>
    </row>
    <row r="86" spans="2:17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  <c r="Q86" s="101"/>
    </row>
    <row r="87" spans="2:17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1"/>
    </row>
    <row r="88" spans="2:17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1"/>
    </row>
    <row r="89" spans="2:17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1"/>
    </row>
    <row r="90" spans="2:17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101"/>
    </row>
    <row r="91" spans="2:17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</row>
    <row r="92" spans="2:17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</row>
    <row r="93" spans="2:17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</row>
    <row r="94" spans="2:17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1"/>
    </row>
    <row r="95" spans="2:17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1"/>
    </row>
    <row r="96" spans="2:17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1"/>
    </row>
    <row r="97" spans="2:17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101"/>
      <c r="Q97" s="101"/>
    </row>
    <row r="98" spans="2:17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  <c r="Q98" s="101"/>
    </row>
    <row r="99" spans="2:17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1"/>
    </row>
    <row r="100" spans="2:17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  <c r="Q100" s="101"/>
    </row>
    <row r="101" spans="2:17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  <c r="Q101" s="101"/>
    </row>
    <row r="102" spans="2:17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  <c r="Q102" s="101"/>
    </row>
    <row r="103" spans="2:17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  <c r="Q103" s="101"/>
    </row>
    <row r="104" spans="2:17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  <c r="Q104" s="101"/>
    </row>
    <row r="105" spans="2:17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  <c r="Q105" s="101"/>
    </row>
    <row r="106" spans="2:17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</row>
    <row r="107" spans="2:17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</row>
    <row r="108" spans="2:17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  <c r="Q108" s="101"/>
    </row>
    <row r="109" spans="2:17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  <c r="Q109" s="101"/>
    </row>
  </sheetData>
  <sheetProtection sheet="1" objects="1" scenarios="1"/>
  <mergeCells count="1">
    <mergeCell ref="B6:Q6"/>
  </mergeCells>
  <phoneticPr fontId="3" type="noConversion"/>
  <conditionalFormatting sqref="B58:B109">
    <cfRule type="cellIs" dxfId="4" priority="3" operator="equal">
      <formula>2958465</formula>
    </cfRule>
    <cfRule type="cellIs" dxfId="3" priority="4" operator="equal">
      <formula>"NR3"</formula>
    </cfRule>
    <cfRule type="cellIs" dxfId="2" priority="5" operator="equal">
      <formula>"דירוג פנימי"</formula>
    </cfRule>
  </conditionalFormatting>
  <conditionalFormatting sqref="B58:B109">
    <cfRule type="cellIs" dxfId="1" priority="2" operator="equal">
      <formula>2958465</formula>
    </cfRule>
  </conditionalFormatting>
  <conditionalFormatting sqref="B15:B43">
    <cfRule type="cellIs" dxfId="0" priority="1" operator="equal">
      <formula>"NR3"</formula>
    </cfRule>
  </conditionalFormatting>
  <dataValidations count="1">
    <dataValidation allowBlank="1" showInputMessage="1" showErrorMessage="1" sqref="D1:Q9 C5:C9 A1:A1048576 B1:B9 B110:Q1048576 B11:B14 R1:XFD52 R57:XFD1048576 R53:AF56 AH53:XFD5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BL1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10" style="2" bestFit="1" customWidth="1"/>
    <col min="5" max="5" width="4.5703125" style="1" bestFit="1" customWidth="1"/>
    <col min="6" max="6" width="7.85546875" style="1" bestFit="1" customWidth="1"/>
    <col min="7" max="7" width="5.140625" style="1" bestFit="1" customWidth="1"/>
    <col min="8" max="8" width="8" style="1" customWidth="1"/>
    <col min="9" max="9" width="7.2851562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7.7109375" style="1" bestFit="1" customWidth="1"/>
    <col min="15" max="15" width="10.42578125" style="1" bestFit="1" customWidth="1"/>
    <col min="16" max="16" width="7.5703125" style="1" customWidth="1"/>
    <col min="17" max="17" width="6.7109375" style="1" customWidth="1"/>
    <col min="18" max="18" width="7.7109375" style="1" customWidth="1"/>
    <col min="19" max="19" width="7.140625" style="1" customWidth="1"/>
    <col min="20" max="20" width="6" style="1" customWidth="1"/>
    <col min="21" max="21" width="7.85546875" style="1" customWidth="1"/>
    <col min="22" max="22" width="8.140625" style="1" customWidth="1"/>
    <col min="23" max="23" width="6.28515625" style="1" customWidth="1"/>
    <col min="24" max="24" width="8" style="1" customWidth="1"/>
    <col min="25" max="25" width="8.7109375" style="1" customWidth="1"/>
    <col min="26" max="26" width="10" style="1" customWidth="1"/>
    <col min="27" max="27" width="9.5703125" style="1" customWidth="1"/>
    <col min="28" max="28" width="6.140625" style="1" customWidth="1"/>
    <col min="29" max="30" width="5.7109375" style="1" customWidth="1"/>
    <col min="31" max="31" width="6.85546875" style="1" customWidth="1"/>
    <col min="32" max="32" width="6.42578125" style="1" customWidth="1"/>
    <col min="33" max="33" width="6.7109375" style="1" customWidth="1"/>
    <col min="34" max="34" width="7.28515625" style="1" customWidth="1"/>
    <col min="35" max="46" width="5.7109375" style="1" customWidth="1"/>
    <col min="47" max="16384" width="9.140625" style="1"/>
  </cols>
  <sheetData>
    <row r="1" spans="2:64">
      <c r="B1" s="57" t="s">
        <v>166</v>
      </c>
      <c r="C1" s="78" t="s" vm="1">
        <v>235</v>
      </c>
    </row>
    <row r="2" spans="2:64">
      <c r="B2" s="57" t="s">
        <v>165</v>
      </c>
      <c r="C2" s="78" t="s">
        <v>236</v>
      </c>
    </row>
    <row r="3" spans="2:64">
      <c r="B3" s="57" t="s">
        <v>167</v>
      </c>
      <c r="C3" s="78" t="s">
        <v>237</v>
      </c>
    </row>
    <row r="4" spans="2:64">
      <c r="B4" s="57" t="s">
        <v>168</v>
      </c>
      <c r="C4" s="78">
        <v>2148</v>
      </c>
    </row>
    <row r="6" spans="2:64" ht="26.25" customHeight="1">
      <c r="B6" s="142" t="s">
        <v>199</v>
      </c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4"/>
    </row>
    <row r="7" spans="2:64" s="3" customFormat="1" ht="78.75">
      <c r="B7" s="60" t="s">
        <v>103</v>
      </c>
      <c r="C7" s="61" t="s">
        <v>37</v>
      </c>
      <c r="D7" s="61" t="s">
        <v>104</v>
      </c>
      <c r="E7" s="61" t="s">
        <v>15</v>
      </c>
      <c r="F7" s="61" t="s">
        <v>51</v>
      </c>
      <c r="G7" s="61" t="s">
        <v>18</v>
      </c>
      <c r="H7" s="61" t="s">
        <v>88</v>
      </c>
      <c r="I7" s="61" t="s">
        <v>42</v>
      </c>
      <c r="J7" s="61" t="s">
        <v>19</v>
      </c>
      <c r="K7" s="61" t="s">
        <v>219</v>
      </c>
      <c r="L7" s="61" t="s">
        <v>218</v>
      </c>
      <c r="M7" s="61" t="s">
        <v>97</v>
      </c>
      <c r="N7" s="61" t="s">
        <v>169</v>
      </c>
      <c r="O7" s="63" t="s">
        <v>171</v>
      </c>
      <c r="P7" s="1"/>
      <c r="Q7" s="1"/>
      <c r="R7" s="1"/>
      <c r="S7" s="1"/>
      <c r="T7" s="1"/>
      <c r="U7" s="1"/>
    </row>
    <row r="8" spans="2:64" s="3" customFormat="1" ht="24.75" customHeight="1">
      <c r="B8" s="16"/>
      <c r="C8" s="33"/>
      <c r="D8" s="33"/>
      <c r="E8" s="33"/>
      <c r="F8" s="33"/>
      <c r="G8" s="33" t="s">
        <v>21</v>
      </c>
      <c r="H8" s="33"/>
      <c r="I8" s="33" t="s">
        <v>20</v>
      </c>
      <c r="J8" s="33" t="s">
        <v>20</v>
      </c>
      <c r="K8" s="33" t="s">
        <v>226</v>
      </c>
      <c r="L8" s="33"/>
      <c r="M8" s="33" t="s">
        <v>222</v>
      </c>
      <c r="N8" s="33" t="s">
        <v>20</v>
      </c>
      <c r="O8" s="18" t="s">
        <v>20</v>
      </c>
      <c r="P8" s="1"/>
      <c r="Q8" s="1"/>
      <c r="R8" s="1"/>
      <c r="S8" s="1"/>
      <c r="T8" s="1"/>
      <c r="U8" s="1"/>
    </row>
    <row r="9" spans="2:64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7</v>
      </c>
      <c r="J9" s="20" t="s">
        <v>8</v>
      </c>
      <c r="K9" s="20" t="s">
        <v>9</v>
      </c>
      <c r="L9" s="20" t="s">
        <v>10</v>
      </c>
      <c r="M9" s="20" t="s">
        <v>11</v>
      </c>
      <c r="N9" s="21" t="s">
        <v>12</v>
      </c>
      <c r="O9" s="21" t="s">
        <v>13</v>
      </c>
      <c r="P9" s="1"/>
      <c r="Q9" s="1"/>
      <c r="R9" s="1"/>
      <c r="S9" s="1"/>
      <c r="T9" s="1"/>
      <c r="U9" s="1"/>
    </row>
    <row r="10" spans="2:64" s="4" customFormat="1" ht="18" customHeight="1"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"/>
      <c r="Q10" s="1"/>
      <c r="R10" s="1"/>
      <c r="S10" s="1"/>
      <c r="T10" s="1"/>
      <c r="U10" s="1"/>
      <c r="BL10" s="1"/>
    </row>
    <row r="11" spans="2:64" ht="20.25" customHeight="1">
      <c r="B11" s="99" t="s">
        <v>234</v>
      </c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</row>
    <row r="12" spans="2:64">
      <c r="B12" s="99" t="s">
        <v>99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</row>
    <row r="13" spans="2:64">
      <c r="B13" s="99" t="s">
        <v>217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</row>
    <row r="14" spans="2:64">
      <c r="B14" s="99" t="s">
        <v>225</v>
      </c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</row>
    <row r="15" spans="2:64"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</row>
    <row r="16" spans="2:64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</row>
    <row r="17" spans="2:15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</row>
    <row r="18" spans="2:15"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</row>
    <row r="19" spans="2:15"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</row>
    <row r="20" spans="2:15"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</row>
    <row r="21" spans="2:15"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</row>
    <row r="22" spans="2:15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</row>
    <row r="23" spans="2:15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</row>
    <row r="24" spans="2:15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</row>
    <row r="25" spans="2:15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</row>
    <row r="26" spans="2:15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</row>
    <row r="27" spans="2:15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</row>
    <row r="28" spans="2:15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</row>
    <row r="29" spans="2:15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</row>
    <row r="30" spans="2:15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</row>
    <row r="31" spans="2:15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</row>
    <row r="32" spans="2:15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</row>
    <row r="33" spans="2:15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</row>
    <row r="34" spans="2:15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</row>
    <row r="35" spans="2:15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</row>
    <row r="36" spans="2:15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</row>
    <row r="37" spans="2:15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</row>
    <row r="38" spans="2:15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</row>
    <row r="39" spans="2:15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</row>
    <row r="40" spans="2:15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</row>
    <row r="41" spans="2:15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</row>
    <row r="42" spans="2:15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</row>
    <row r="43" spans="2:15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</row>
    <row r="44" spans="2:15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</row>
    <row r="45" spans="2:15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</row>
    <row r="46" spans="2:15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</row>
    <row r="47" spans="2:15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</row>
    <row r="48" spans="2:15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</row>
    <row r="49" spans="2:15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</row>
    <row r="50" spans="2:15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</row>
    <row r="51" spans="2:15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</row>
    <row r="52" spans="2:15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</row>
    <row r="53" spans="2:15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</row>
    <row r="54" spans="2:15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</row>
    <row r="55" spans="2:15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</row>
    <row r="56" spans="2:15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</row>
    <row r="57" spans="2:15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</row>
    <row r="58" spans="2:15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</row>
    <row r="59" spans="2:15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</row>
    <row r="60" spans="2:15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</row>
    <row r="61" spans="2:15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</row>
    <row r="62" spans="2:15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</row>
    <row r="63" spans="2:15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</row>
    <row r="64" spans="2:15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</row>
    <row r="65" spans="2:15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</row>
    <row r="66" spans="2:15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</row>
    <row r="67" spans="2:15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</row>
    <row r="68" spans="2:15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</row>
    <row r="69" spans="2:15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</row>
    <row r="70" spans="2:15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</row>
    <row r="71" spans="2:15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</row>
    <row r="72" spans="2:15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</row>
    <row r="73" spans="2:15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</row>
    <row r="74" spans="2:15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</row>
    <row r="75" spans="2:15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</row>
    <row r="76" spans="2:15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</row>
    <row r="77" spans="2:15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</row>
    <row r="78" spans="2:15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</row>
    <row r="79" spans="2:15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</row>
    <row r="80" spans="2:15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</row>
    <row r="81" spans="2:15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</row>
    <row r="82" spans="2:15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</row>
    <row r="83" spans="2:15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</row>
    <row r="84" spans="2:15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</row>
    <row r="85" spans="2:15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</row>
    <row r="86" spans="2:15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</row>
    <row r="87" spans="2:15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</row>
    <row r="88" spans="2:15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</row>
    <row r="89" spans="2:15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</row>
    <row r="90" spans="2:15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</row>
    <row r="91" spans="2:15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</row>
    <row r="92" spans="2:15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</row>
    <row r="93" spans="2:15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</row>
    <row r="94" spans="2:15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</row>
    <row r="95" spans="2:15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</row>
    <row r="96" spans="2:15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</row>
    <row r="97" spans="2:15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</row>
    <row r="98" spans="2:15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</row>
    <row r="99" spans="2:15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</row>
    <row r="100" spans="2:15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</row>
    <row r="101" spans="2:15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</row>
    <row r="102" spans="2:15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</row>
    <row r="103" spans="2:15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</row>
    <row r="104" spans="2:15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</row>
    <row r="105" spans="2:15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</row>
    <row r="106" spans="2:15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</row>
    <row r="107" spans="2:15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</row>
    <row r="108" spans="2:15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</row>
    <row r="109" spans="2:15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</row>
  </sheetData>
  <sheetProtection sheet="1" objects="1" scenarios="1"/>
  <mergeCells count="1">
    <mergeCell ref="B6:O6"/>
  </mergeCells>
  <phoneticPr fontId="3" type="noConversion"/>
  <dataValidations count="1">
    <dataValidation allowBlank="1" showInputMessage="1" showErrorMessage="1" sqref="C5:C1048576 A1:B1048576 D1:XFD29 D34:XFD1048576 D30:AF33 AH30:XFD33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BD862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28515625" style="1" bestFit="1" customWidth="1"/>
    <col min="5" max="5" width="7.5703125" style="1" bestFit="1" customWidth="1"/>
    <col min="6" max="7" width="8" style="1" bestFit="1" customWidth="1"/>
    <col min="8" max="8" width="9.7109375" style="1" bestFit="1" customWidth="1"/>
    <col min="9" max="9" width="10.42578125" style="1" bestFit="1" customWidth="1"/>
    <col min="10" max="10" width="7" style="1" bestFit="1" customWidth="1"/>
    <col min="11" max="11" width="7.5703125" style="3" customWidth="1"/>
    <col min="12" max="12" width="6.7109375" style="3" customWidth="1"/>
    <col min="13" max="13" width="7.7109375" style="3" customWidth="1"/>
    <col min="14" max="14" width="7.140625" style="3" customWidth="1"/>
    <col min="15" max="15" width="6" style="3" customWidth="1"/>
    <col min="16" max="16" width="7.85546875" style="3" customWidth="1"/>
    <col min="17" max="17" width="8.140625" style="3" customWidth="1"/>
    <col min="18" max="18" width="6.28515625" style="3" customWidth="1"/>
    <col min="19" max="19" width="8" style="3" customWidth="1"/>
    <col min="20" max="20" width="8.7109375" style="3" customWidth="1"/>
    <col min="21" max="21" width="10" style="3" customWidth="1"/>
    <col min="22" max="22" width="9.5703125" style="3" customWidth="1"/>
    <col min="23" max="23" width="6.140625" style="3" customWidth="1"/>
    <col min="24" max="25" width="5.7109375" style="3" customWidth="1"/>
    <col min="26" max="26" width="6.85546875" style="3" customWidth="1"/>
    <col min="27" max="27" width="6.42578125" style="3" customWidth="1"/>
    <col min="28" max="28" width="6.7109375" style="3" customWidth="1"/>
    <col min="29" max="29" width="7.28515625" style="3" customWidth="1"/>
    <col min="30" max="41" width="5.7109375" style="3" customWidth="1"/>
    <col min="42" max="56" width="9.140625" style="3"/>
    <col min="57" max="16384" width="9.140625" style="1"/>
  </cols>
  <sheetData>
    <row r="1" spans="2:56">
      <c r="B1" s="57" t="s">
        <v>166</v>
      </c>
      <c r="C1" s="78" t="s" vm="1">
        <v>235</v>
      </c>
    </row>
    <row r="2" spans="2:56">
      <c r="B2" s="57" t="s">
        <v>165</v>
      </c>
      <c r="C2" s="78" t="s">
        <v>236</v>
      </c>
    </row>
    <row r="3" spans="2:56">
      <c r="B3" s="57" t="s">
        <v>167</v>
      </c>
      <c r="C3" s="78" t="s">
        <v>237</v>
      </c>
    </row>
    <row r="4" spans="2:56">
      <c r="B4" s="57" t="s">
        <v>168</v>
      </c>
      <c r="C4" s="78">
        <v>2148</v>
      </c>
    </row>
    <row r="6" spans="2:56" ht="26.25" customHeight="1">
      <c r="B6" s="142" t="s">
        <v>200</v>
      </c>
      <c r="C6" s="143"/>
      <c r="D6" s="143"/>
      <c r="E6" s="143"/>
      <c r="F6" s="143"/>
      <c r="G6" s="143"/>
      <c r="H6" s="143"/>
      <c r="I6" s="143"/>
      <c r="J6" s="144"/>
    </row>
    <row r="7" spans="2:56" s="3" customFormat="1" ht="78.75">
      <c r="B7" s="60" t="s">
        <v>103</v>
      </c>
      <c r="C7" s="62" t="s">
        <v>44</v>
      </c>
      <c r="D7" s="62" t="s">
        <v>72</v>
      </c>
      <c r="E7" s="62" t="s">
        <v>45</v>
      </c>
      <c r="F7" s="62" t="s">
        <v>88</v>
      </c>
      <c r="G7" s="62" t="s">
        <v>211</v>
      </c>
      <c r="H7" s="62" t="s">
        <v>169</v>
      </c>
      <c r="I7" s="64" t="s">
        <v>170</v>
      </c>
      <c r="J7" s="77" t="s">
        <v>229</v>
      </c>
    </row>
    <row r="8" spans="2:56" s="3" customFormat="1" ht="22.5" customHeight="1">
      <c r="B8" s="16"/>
      <c r="C8" s="17" t="s">
        <v>22</v>
      </c>
      <c r="D8" s="17"/>
      <c r="E8" s="17" t="s">
        <v>20</v>
      </c>
      <c r="F8" s="17"/>
      <c r="G8" s="17" t="s">
        <v>223</v>
      </c>
      <c r="H8" s="33" t="s">
        <v>20</v>
      </c>
      <c r="I8" s="18" t="s">
        <v>20</v>
      </c>
      <c r="J8" s="18"/>
    </row>
    <row r="9" spans="2:56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1" t="s">
        <v>6</v>
      </c>
      <c r="I9" s="21" t="s">
        <v>7</v>
      </c>
      <c r="J9" s="21" t="s">
        <v>8</v>
      </c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</row>
    <row r="10" spans="2:56" s="4" customFormat="1" ht="18" customHeight="1">
      <c r="B10" s="101"/>
      <c r="C10" s="101"/>
      <c r="D10" s="101"/>
      <c r="E10" s="101"/>
      <c r="F10" s="101"/>
      <c r="G10" s="101"/>
      <c r="H10" s="101"/>
      <c r="I10" s="101"/>
      <c r="J10" s="101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</row>
    <row r="11" spans="2:56" ht="22.5" customHeight="1">
      <c r="B11" s="104"/>
      <c r="C11" s="101"/>
      <c r="D11" s="101"/>
      <c r="E11" s="101"/>
      <c r="F11" s="101"/>
      <c r="G11" s="101"/>
      <c r="H11" s="101"/>
      <c r="I11" s="101"/>
      <c r="J11" s="101"/>
    </row>
    <row r="12" spans="2:56">
      <c r="B12" s="104"/>
      <c r="C12" s="101"/>
      <c r="D12" s="101"/>
      <c r="E12" s="101"/>
      <c r="F12" s="101"/>
      <c r="G12" s="101"/>
      <c r="H12" s="101"/>
      <c r="I12" s="101"/>
      <c r="J12" s="101"/>
    </row>
    <row r="13" spans="2:56">
      <c r="B13" s="101"/>
      <c r="C13" s="101"/>
      <c r="D13" s="101"/>
      <c r="E13" s="101"/>
      <c r="F13" s="101"/>
      <c r="G13" s="101"/>
      <c r="H13" s="101"/>
      <c r="I13" s="101"/>
      <c r="J13" s="101"/>
    </row>
    <row r="14" spans="2:56">
      <c r="B14" s="101"/>
      <c r="C14" s="101"/>
      <c r="D14" s="101"/>
      <c r="E14" s="101"/>
      <c r="F14" s="101"/>
      <c r="G14" s="101"/>
      <c r="H14" s="101"/>
      <c r="I14" s="101"/>
      <c r="J14" s="101"/>
    </row>
    <row r="15" spans="2:56">
      <c r="B15" s="101"/>
      <c r="C15" s="101"/>
      <c r="D15" s="101"/>
      <c r="E15" s="101"/>
      <c r="F15" s="101"/>
      <c r="G15" s="101"/>
      <c r="H15" s="101"/>
      <c r="I15" s="101"/>
      <c r="J15" s="101"/>
    </row>
    <row r="16" spans="2:56">
      <c r="B16" s="101"/>
      <c r="C16" s="101"/>
      <c r="D16" s="101"/>
      <c r="E16" s="101"/>
      <c r="F16" s="101"/>
      <c r="G16" s="101"/>
      <c r="H16" s="101"/>
      <c r="I16" s="101"/>
      <c r="J16" s="101"/>
    </row>
    <row r="17" spans="2:10">
      <c r="B17" s="101"/>
      <c r="C17" s="101"/>
      <c r="D17" s="101"/>
      <c r="E17" s="101"/>
      <c r="F17" s="101"/>
      <c r="G17" s="101"/>
      <c r="H17" s="101"/>
      <c r="I17" s="101"/>
      <c r="J17" s="101"/>
    </row>
    <row r="18" spans="2:10">
      <c r="B18" s="101"/>
      <c r="C18" s="101"/>
      <c r="D18" s="101"/>
      <c r="E18" s="101"/>
      <c r="F18" s="101"/>
      <c r="G18" s="101"/>
      <c r="H18" s="101"/>
      <c r="I18" s="101"/>
      <c r="J18" s="101"/>
    </row>
    <row r="19" spans="2:10">
      <c r="B19" s="101"/>
      <c r="C19" s="101"/>
      <c r="D19" s="101"/>
      <c r="E19" s="101"/>
      <c r="F19" s="101"/>
      <c r="G19" s="101"/>
      <c r="H19" s="101"/>
      <c r="I19" s="101"/>
      <c r="J19" s="101"/>
    </row>
    <row r="20" spans="2:10">
      <c r="B20" s="101"/>
      <c r="C20" s="101"/>
      <c r="D20" s="101"/>
      <c r="E20" s="101"/>
      <c r="F20" s="101"/>
      <c r="G20" s="101"/>
      <c r="H20" s="101"/>
      <c r="I20" s="101"/>
      <c r="J20" s="101"/>
    </row>
    <row r="21" spans="2:10">
      <c r="B21" s="101"/>
      <c r="C21" s="101"/>
      <c r="D21" s="101"/>
      <c r="E21" s="101"/>
      <c r="F21" s="101"/>
      <c r="G21" s="101"/>
      <c r="H21" s="101"/>
      <c r="I21" s="101"/>
      <c r="J21" s="101"/>
    </row>
    <row r="22" spans="2:10">
      <c r="B22" s="101"/>
      <c r="C22" s="101"/>
      <c r="D22" s="101"/>
      <c r="E22" s="101"/>
      <c r="F22" s="101"/>
      <c r="G22" s="101"/>
      <c r="H22" s="101"/>
      <c r="I22" s="101"/>
      <c r="J22" s="101"/>
    </row>
    <row r="23" spans="2:10">
      <c r="B23" s="101"/>
      <c r="C23" s="101"/>
      <c r="D23" s="101"/>
      <c r="E23" s="101"/>
      <c r="F23" s="101"/>
      <c r="G23" s="101"/>
      <c r="H23" s="101"/>
      <c r="I23" s="101"/>
      <c r="J23" s="101"/>
    </row>
    <row r="24" spans="2:10">
      <c r="B24" s="101"/>
      <c r="C24" s="101"/>
      <c r="D24" s="101"/>
      <c r="E24" s="101"/>
      <c r="F24" s="101"/>
      <c r="G24" s="101"/>
      <c r="H24" s="101"/>
      <c r="I24" s="101"/>
      <c r="J24" s="101"/>
    </row>
    <row r="25" spans="2:10">
      <c r="B25" s="101"/>
      <c r="C25" s="101"/>
      <c r="D25" s="101"/>
      <c r="E25" s="101"/>
      <c r="F25" s="101"/>
      <c r="G25" s="101"/>
      <c r="H25" s="101"/>
      <c r="I25" s="101"/>
      <c r="J25" s="101"/>
    </row>
    <row r="26" spans="2:10">
      <c r="B26" s="101"/>
      <c r="C26" s="101"/>
      <c r="D26" s="101"/>
      <c r="E26" s="101"/>
      <c r="F26" s="101"/>
      <c r="G26" s="101"/>
      <c r="H26" s="101"/>
      <c r="I26" s="101"/>
      <c r="J26" s="101"/>
    </row>
    <row r="27" spans="2:10">
      <c r="B27" s="101"/>
      <c r="C27" s="101"/>
      <c r="D27" s="101"/>
      <c r="E27" s="101"/>
      <c r="F27" s="101"/>
      <c r="G27" s="101"/>
      <c r="H27" s="101"/>
      <c r="I27" s="101"/>
      <c r="J27" s="101"/>
    </row>
    <row r="28" spans="2:10">
      <c r="B28" s="101"/>
      <c r="C28" s="101"/>
      <c r="D28" s="101"/>
      <c r="E28" s="101"/>
      <c r="F28" s="101"/>
      <c r="G28" s="101"/>
      <c r="H28" s="101"/>
      <c r="I28" s="101"/>
      <c r="J28" s="101"/>
    </row>
    <row r="29" spans="2:10">
      <c r="B29" s="101"/>
      <c r="C29" s="101"/>
      <c r="D29" s="101"/>
      <c r="E29" s="101"/>
      <c r="F29" s="101"/>
      <c r="G29" s="101"/>
      <c r="H29" s="101"/>
      <c r="I29" s="101"/>
      <c r="J29" s="101"/>
    </row>
    <row r="30" spans="2:10">
      <c r="B30" s="101"/>
      <c r="C30" s="101"/>
      <c r="D30" s="101"/>
      <c r="E30" s="101"/>
      <c r="F30" s="101"/>
      <c r="G30" s="101"/>
      <c r="H30" s="101"/>
      <c r="I30" s="101"/>
      <c r="J30" s="101"/>
    </row>
    <row r="31" spans="2:10">
      <c r="B31" s="101"/>
      <c r="C31" s="101"/>
      <c r="D31" s="101"/>
      <c r="E31" s="101"/>
      <c r="F31" s="101"/>
      <c r="G31" s="101"/>
      <c r="H31" s="101"/>
      <c r="I31" s="101"/>
      <c r="J31" s="101"/>
    </row>
    <row r="32" spans="2:10">
      <c r="B32" s="101"/>
      <c r="C32" s="101"/>
      <c r="D32" s="101"/>
      <c r="E32" s="101"/>
      <c r="F32" s="101"/>
      <c r="G32" s="101"/>
      <c r="H32" s="101"/>
      <c r="I32" s="101"/>
      <c r="J32" s="101"/>
    </row>
    <row r="33" spans="2:10">
      <c r="B33" s="101"/>
      <c r="C33" s="101"/>
      <c r="D33" s="101"/>
      <c r="E33" s="101"/>
      <c r="F33" s="101"/>
      <c r="G33" s="101"/>
      <c r="H33" s="101"/>
      <c r="I33" s="101"/>
      <c r="J33" s="101"/>
    </row>
    <row r="34" spans="2:10">
      <c r="B34" s="101"/>
      <c r="C34" s="101"/>
      <c r="D34" s="101"/>
      <c r="E34" s="101"/>
      <c r="F34" s="101"/>
      <c r="G34" s="101"/>
      <c r="H34" s="101"/>
      <c r="I34" s="101"/>
      <c r="J34" s="101"/>
    </row>
    <row r="35" spans="2:10">
      <c r="B35" s="101"/>
      <c r="C35" s="101"/>
      <c r="D35" s="101"/>
      <c r="E35" s="101"/>
      <c r="F35" s="101"/>
      <c r="G35" s="101"/>
      <c r="H35" s="101"/>
      <c r="I35" s="101"/>
      <c r="J35" s="101"/>
    </row>
    <row r="36" spans="2:10">
      <c r="B36" s="101"/>
      <c r="C36" s="101"/>
      <c r="D36" s="101"/>
      <c r="E36" s="101"/>
      <c r="F36" s="101"/>
      <c r="G36" s="101"/>
      <c r="H36" s="101"/>
      <c r="I36" s="101"/>
      <c r="J36" s="101"/>
    </row>
    <row r="37" spans="2:10">
      <c r="B37" s="101"/>
      <c r="C37" s="101"/>
      <c r="D37" s="101"/>
      <c r="E37" s="101"/>
      <c r="F37" s="101"/>
      <c r="G37" s="101"/>
      <c r="H37" s="101"/>
      <c r="I37" s="101"/>
      <c r="J37" s="101"/>
    </row>
    <row r="38" spans="2:10">
      <c r="B38" s="101"/>
      <c r="C38" s="101"/>
      <c r="D38" s="101"/>
      <c r="E38" s="101"/>
      <c r="F38" s="101"/>
      <c r="G38" s="101"/>
      <c r="H38" s="101"/>
      <c r="I38" s="101"/>
      <c r="J38" s="101"/>
    </row>
    <row r="39" spans="2:10">
      <c r="B39" s="101"/>
      <c r="C39" s="101"/>
      <c r="D39" s="101"/>
      <c r="E39" s="101"/>
      <c r="F39" s="101"/>
      <c r="G39" s="101"/>
      <c r="H39" s="101"/>
      <c r="I39" s="101"/>
      <c r="J39" s="101"/>
    </row>
    <row r="40" spans="2:10">
      <c r="B40" s="101"/>
      <c r="C40" s="101"/>
      <c r="D40" s="101"/>
      <c r="E40" s="101"/>
      <c r="F40" s="101"/>
      <c r="G40" s="101"/>
      <c r="H40" s="101"/>
      <c r="I40" s="101"/>
      <c r="J40" s="101"/>
    </row>
    <row r="41" spans="2:10">
      <c r="B41" s="101"/>
      <c r="C41" s="101"/>
      <c r="D41" s="101"/>
      <c r="E41" s="101"/>
      <c r="F41" s="101"/>
      <c r="G41" s="101"/>
      <c r="H41" s="101"/>
      <c r="I41" s="101"/>
      <c r="J41" s="101"/>
    </row>
    <row r="42" spans="2:10">
      <c r="B42" s="101"/>
      <c r="C42" s="101"/>
      <c r="D42" s="101"/>
      <c r="E42" s="101"/>
      <c r="F42" s="101"/>
      <c r="G42" s="101"/>
      <c r="H42" s="101"/>
      <c r="I42" s="101"/>
      <c r="J42" s="101"/>
    </row>
    <row r="43" spans="2:10">
      <c r="B43" s="101"/>
      <c r="C43" s="101"/>
      <c r="D43" s="101"/>
      <c r="E43" s="101"/>
      <c r="F43" s="101"/>
      <c r="G43" s="101"/>
      <c r="H43" s="101"/>
      <c r="I43" s="101"/>
      <c r="J43" s="101"/>
    </row>
    <row r="44" spans="2:10">
      <c r="B44" s="101"/>
      <c r="C44" s="101"/>
      <c r="D44" s="101"/>
      <c r="E44" s="101"/>
      <c r="F44" s="101"/>
      <c r="G44" s="101"/>
      <c r="H44" s="101"/>
      <c r="I44" s="101"/>
      <c r="J44" s="101"/>
    </row>
    <row r="45" spans="2:10">
      <c r="B45" s="101"/>
      <c r="C45" s="101"/>
      <c r="D45" s="101"/>
      <c r="E45" s="101"/>
      <c r="F45" s="101"/>
      <c r="G45" s="101"/>
      <c r="H45" s="101"/>
      <c r="I45" s="101"/>
      <c r="J45" s="101"/>
    </row>
    <row r="46" spans="2:10">
      <c r="B46" s="101"/>
      <c r="C46" s="101"/>
      <c r="D46" s="101"/>
      <c r="E46" s="101"/>
      <c r="F46" s="101"/>
      <c r="G46" s="101"/>
      <c r="H46" s="101"/>
      <c r="I46" s="101"/>
      <c r="J46" s="101"/>
    </row>
    <row r="47" spans="2:10">
      <c r="B47" s="101"/>
      <c r="C47" s="101"/>
      <c r="D47" s="101"/>
      <c r="E47" s="101"/>
      <c r="F47" s="101"/>
      <c r="G47" s="101"/>
      <c r="H47" s="101"/>
      <c r="I47" s="101"/>
      <c r="J47" s="101"/>
    </row>
    <row r="48" spans="2:10">
      <c r="B48" s="101"/>
      <c r="C48" s="101"/>
      <c r="D48" s="101"/>
      <c r="E48" s="101"/>
      <c r="F48" s="101"/>
      <c r="G48" s="101"/>
      <c r="H48" s="101"/>
      <c r="I48" s="101"/>
      <c r="J48" s="101"/>
    </row>
    <row r="49" spans="2:10">
      <c r="B49" s="101"/>
      <c r="C49" s="101"/>
      <c r="D49" s="101"/>
      <c r="E49" s="101"/>
      <c r="F49" s="101"/>
      <c r="G49" s="101"/>
      <c r="H49" s="101"/>
      <c r="I49" s="101"/>
      <c r="J49" s="101"/>
    </row>
    <row r="50" spans="2:10">
      <c r="B50" s="101"/>
      <c r="C50" s="101"/>
      <c r="D50" s="101"/>
      <c r="E50" s="101"/>
      <c r="F50" s="101"/>
      <c r="G50" s="101"/>
      <c r="H50" s="101"/>
      <c r="I50" s="101"/>
      <c r="J50" s="101"/>
    </row>
    <row r="51" spans="2:10">
      <c r="B51" s="101"/>
      <c r="C51" s="101"/>
      <c r="D51" s="101"/>
      <c r="E51" s="101"/>
      <c r="F51" s="101"/>
      <c r="G51" s="101"/>
      <c r="H51" s="101"/>
      <c r="I51" s="101"/>
      <c r="J51" s="101"/>
    </row>
    <row r="52" spans="2:10">
      <c r="B52" s="101"/>
      <c r="C52" s="101"/>
      <c r="D52" s="101"/>
      <c r="E52" s="101"/>
      <c r="F52" s="101"/>
      <c r="G52" s="101"/>
      <c r="H52" s="101"/>
      <c r="I52" s="101"/>
      <c r="J52" s="101"/>
    </row>
    <row r="53" spans="2:10">
      <c r="B53" s="101"/>
      <c r="C53" s="101"/>
      <c r="D53" s="101"/>
      <c r="E53" s="101"/>
      <c r="F53" s="101"/>
      <c r="G53" s="101"/>
      <c r="H53" s="101"/>
      <c r="I53" s="101"/>
      <c r="J53" s="101"/>
    </row>
    <row r="54" spans="2:10">
      <c r="B54" s="101"/>
      <c r="C54" s="101"/>
      <c r="D54" s="101"/>
      <c r="E54" s="101"/>
      <c r="F54" s="101"/>
      <c r="G54" s="101"/>
      <c r="H54" s="101"/>
      <c r="I54" s="101"/>
      <c r="J54" s="101"/>
    </row>
    <row r="55" spans="2:10">
      <c r="B55" s="101"/>
      <c r="C55" s="101"/>
      <c r="D55" s="101"/>
      <c r="E55" s="101"/>
      <c r="F55" s="101"/>
      <c r="G55" s="101"/>
      <c r="H55" s="101"/>
      <c r="I55" s="101"/>
      <c r="J55" s="101"/>
    </row>
    <row r="56" spans="2:10">
      <c r="B56" s="101"/>
      <c r="C56" s="101"/>
      <c r="D56" s="101"/>
      <c r="E56" s="101"/>
      <c r="F56" s="101"/>
      <c r="G56" s="101"/>
      <c r="H56" s="101"/>
      <c r="I56" s="101"/>
      <c r="J56" s="101"/>
    </row>
    <row r="57" spans="2:10">
      <c r="B57" s="101"/>
      <c r="C57" s="101"/>
      <c r="D57" s="101"/>
      <c r="E57" s="101"/>
      <c r="F57" s="101"/>
      <c r="G57" s="101"/>
      <c r="H57" s="101"/>
      <c r="I57" s="101"/>
      <c r="J57" s="101"/>
    </row>
    <row r="58" spans="2:10">
      <c r="B58" s="101"/>
      <c r="C58" s="101"/>
      <c r="D58" s="101"/>
      <c r="E58" s="101"/>
      <c r="F58" s="101"/>
      <c r="G58" s="101"/>
      <c r="H58" s="101"/>
      <c r="I58" s="101"/>
      <c r="J58" s="101"/>
    </row>
    <row r="59" spans="2:10">
      <c r="B59" s="101"/>
      <c r="C59" s="101"/>
      <c r="D59" s="101"/>
      <c r="E59" s="101"/>
      <c r="F59" s="101"/>
      <c r="G59" s="101"/>
      <c r="H59" s="101"/>
      <c r="I59" s="101"/>
      <c r="J59" s="101"/>
    </row>
    <row r="60" spans="2:10">
      <c r="B60" s="101"/>
      <c r="C60" s="101"/>
      <c r="D60" s="101"/>
      <c r="E60" s="101"/>
      <c r="F60" s="101"/>
      <c r="G60" s="101"/>
      <c r="H60" s="101"/>
      <c r="I60" s="101"/>
      <c r="J60" s="101"/>
    </row>
    <row r="61" spans="2:10">
      <c r="B61" s="101"/>
      <c r="C61" s="101"/>
      <c r="D61" s="101"/>
      <c r="E61" s="101"/>
      <c r="F61" s="101"/>
      <c r="G61" s="101"/>
      <c r="H61" s="101"/>
      <c r="I61" s="101"/>
      <c r="J61" s="101"/>
    </row>
    <row r="62" spans="2:10">
      <c r="B62" s="101"/>
      <c r="C62" s="101"/>
      <c r="D62" s="101"/>
      <c r="E62" s="101"/>
      <c r="F62" s="101"/>
      <c r="G62" s="101"/>
      <c r="H62" s="101"/>
      <c r="I62" s="101"/>
      <c r="J62" s="101"/>
    </row>
    <row r="63" spans="2:10">
      <c r="B63" s="101"/>
      <c r="C63" s="101"/>
      <c r="D63" s="101"/>
      <c r="E63" s="101"/>
      <c r="F63" s="101"/>
      <c r="G63" s="101"/>
      <c r="H63" s="101"/>
      <c r="I63" s="101"/>
      <c r="J63" s="101"/>
    </row>
    <row r="64" spans="2:10">
      <c r="B64" s="101"/>
      <c r="C64" s="101"/>
      <c r="D64" s="101"/>
      <c r="E64" s="101"/>
      <c r="F64" s="101"/>
      <c r="G64" s="101"/>
      <c r="H64" s="101"/>
      <c r="I64" s="101"/>
      <c r="J64" s="101"/>
    </row>
    <row r="65" spans="2:10">
      <c r="B65" s="101"/>
      <c r="C65" s="101"/>
      <c r="D65" s="101"/>
      <c r="E65" s="101"/>
      <c r="F65" s="101"/>
      <c r="G65" s="101"/>
      <c r="H65" s="101"/>
      <c r="I65" s="101"/>
      <c r="J65" s="101"/>
    </row>
    <row r="66" spans="2:10">
      <c r="B66" s="101"/>
      <c r="C66" s="101"/>
      <c r="D66" s="101"/>
      <c r="E66" s="101"/>
      <c r="F66" s="101"/>
      <c r="G66" s="101"/>
      <c r="H66" s="101"/>
      <c r="I66" s="101"/>
      <c r="J66" s="101"/>
    </row>
    <row r="67" spans="2:10">
      <c r="B67" s="101"/>
      <c r="C67" s="101"/>
      <c r="D67" s="101"/>
      <c r="E67" s="101"/>
      <c r="F67" s="101"/>
      <c r="G67" s="101"/>
      <c r="H67" s="101"/>
      <c r="I67" s="101"/>
      <c r="J67" s="101"/>
    </row>
    <row r="68" spans="2:10">
      <c r="B68" s="101"/>
      <c r="C68" s="101"/>
      <c r="D68" s="101"/>
      <c r="E68" s="101"/>
      <c r="F68" s="101"/>
      <c r="G68" s="101"/>
      <c r="H68" s="101"/>
      <c r="I68" s="101"/>
      <c r="J68" s="101"/>
    </row>
    <row r="69" spans="2:10">
      <c r="B69" s="101"/>
      <c r="C69" s="101"/>
      <c r="D69" s="101"/>
      <c r="E69" s="101"/>
      <c r="F69" s="101"/>
      <c r="G69" s="101"/>
      <c r="H69" s="101"/>
      <c r="I69" s="101"/>
      <c r="J69" s="101"/>
    </row>
    <row r="70" spans="2:10">
      <c r="B70" s="101"/>
      <c r="C70" s="101"/>
      <c r="D70" s="101"/>
      <c r="E70" s="101"/>
      <c r="F70" s="101"/>
      <c r="G70" s="101"/>
      <c r="H70" s="101"/>
      <c r="I70" s="101"/>
      <c r="J70" s="101"/>
    </row>
    <row r="71" spans="2:10">
      <c r="B71" s="101"/>
      <c r="C71" s="101"/>
      <c r="D71" s="101"/>
      <c r="E71" s="101"/>
      <c r="F71" s="101"/>
      <c r="G71" s="101"/>
      <c r="H71" s="101"/>
      <c r="I71" s="101"/>
      <c r="J71" s="101"/>
    </row>
    <row r="72" spans="2:10">
      <c r="B72" s="101"/>
      <c r="C72" s="101"/>
      <c r="D72" s="101"/>
      <c r="E72" s="101"/>
      <c r="F72" s="101"/>
      <c r="G72" s="101"/>
      <c r="H72" s="101"/>
      <c r="I72" s="101"/>
      <c r="J72" s="101"/>
    </row>
    <row r="73" spans="2:10">
      <c r="B73" s="101"/>
      <c r="C73" s="101"/>
      <c r="D73" s="101"/>
      <c r="E73" s="101"/>
      <c r="F73" s="101"/>
      <c r="G73" s="101"/>
      <c r="H73" s="101"/>
      <c r="I73" s="101"/>
      <c r="J73" s="101"/>
    </row>
    <row r="74" spans="2:10">
      <c r="B74" s="101"/>
      <c r="C74" s="101"/>
      <c r="D74" s="101"/>
      <c r="E74" s="101"/>
      <c r="F74" s="101"/>
      <c r="G74" s="101"/>
      <c r="H74" s="101"/>
      <c r="I74" s="101"/>
      <c r="J74" s="101"/>
    </row>
    <row r="75" spans="2:10">
      <c r="B75" s="101"/>
      <c r="C75" s="101"/>
      <c r="D75" s="101"/>
      <c r="E75" s="101"/>
      <c r="F75" s="101"/>
      <c r="G75" s="101"/>
      <c r="H75" s="101"/>
      <c r="I75" s="101"/>
      <c r="J75" s="101"/>
    </row>
    <row r="76" spans="2:10">
      <c r="B76" s="101"/>
      <c r="C76" s="101"/>
      <c r="D76" s="101"/>
      <c r="E76" s="101"/>
      <c r="F76" s="101"/>
      <c r="G76" s="101"/>
      <c r="H76" s="101"/>
      <c r="I76" s="101"/>
      <c r="J76" s="101"/>
    </row>
    <row r="77" spans="2:10">
      <c r="B77" s="101"/>
      <c r="C77" s="101"/>
      <c r="D77" s="101"/>
      <c r="E77" s="101"/>
      <c r="F77" s="101"/>
      <c r="G77" s="101"/>
      <c r="H77" s="101"/>
      <c r="I77" s="101"/>
      <c r="J77" s="101"/>
    </row>
    <row r="78" spans="2:10">
      <c r="B78" s="101"/>
      <c r="C78" s="101"/>
      <c r="D78" s="101"/>
      <c r="E78" s="101"/>
      <c r="F78" s="101"/>
      <c r="G78" s="101"/>
      <c r="H78" s="101"/>
      <c r="I78" s="101"/>
      <c r="J78" s="101"/>
    </row>
    <row r="79" spans="2:10">
      <c r="B79" s="101"/>
      <c r="C79" s="101"/>
      <c r="D79" s="101"/>
      <c r="E79" s="101"/>
      <c r="F79" s="101"/>
      <c r="G79" s="101"/>
      <c r="H79" s="101"/>
      <c r="I79" s="101"/>
      <c r="J79" s="101"/>
    </row>
    <row r="80" spans="2:10">
      <c r="B80" s="101"/>
      <c r="C80" s="101"/>
      <c r="D80" s="101"/>
      <c r="E80" s="101"/>
      <c r="F80" s="101"/>
      <c r="G80" s="101"/>
      <c r="H80" s="101"/>
      <c r="I80" s="101"/>
      <c r="J80" s="101"/>
    </row>
    <row r="81" spans="2:10">
      <c r="B81" s="101"/>
      <c r="C81" s="101"/>
      <c r="D81" s="101"/>
      <c r="E81" s="101"/>
      <c r="F81" s="101"/>
      <c r="G81" s="101"/>
      <c r="H81" s="101"/>
      <c r="I81" s="101"/>
      <c r="J81" s="101"/>
    </row>
    <row r="82" spans="2:10">
      <c r="B82" s="101"/>
      <c r="C82" s="101"/>
      <c r="D82" s="101"/>
      <c r="E82" s="101"/>
      <c r="F82" s="101"/>
      <c r="G82" s="101"/>
      <c r="H82" s="101"/>
      <c r="I82" s="101"/>
      <c r="J82" s="101"/>
    </row>
    <row r="83" spans="2:10">
      <c r="B83" s="101"/>
      <c r="C83" s="101"/>
      <c r="D83" s="101"/>
      <c r="E83" s="101"/>
      <c r="F83" s="101"/>
      <c r="G83" s="101"/>
      <c r="H83" s="101"/>
      <c r="I83" s="101"/>
      <c r="J83" s="101"/>
    </row>
    <row r="84" spans="2:10">
      <c r="B84" s="101"/>
      <c r="C84" s="101"/>
      <c r="D84" s="101"/>
      <c r="E84" s="101"/>
      <c r="F84" s="101"/>
      <c r="G84" s="101"/>
      <c r="H84" s="101"/>
      <c r="I84" s="101"/>
      <c r="J84" s="101"/>
    </row>
    <row r="85" spans="2:10">
      <c r="B85" s="101"/>
      <c r="C85" s="101"/>
      <c r="D85" s="101"/>
      <c r="E85" s="101"/>
      <c r="F85" s="101"/>
      <c r="G85" s="101"/>
      <c r="H85" s="101"/>
      <c r="I85" s="101"/>
      <c r="J85" s="101"/>
    </row>
    <row r="86" spans="2:10">
      <c r="B86" s="101"/>
      <c r="C86" s="101"/>
      <c r="D86" s="101"/>
      <c r="E86" s="101"/>
      <c r="F86" s="101"/>
      <c r="G86" s="101"/>
      <c r="H86" s="101"/>
      <c r="I86" s="101"/>
      <c r="J86" s="101"/>
    </row>
    <row r="87" spans="2:10">
      <c r="B87" s="101"/>
      <c r="C87" s="101"/>
      <c r="D87" s="101"/>
      <c r="E87" s="101"/>
      <c r="F87" s="101"/>
      <c r="G87" s="101"/>
      <c r="H87" s="101"/>
      <c r="I87" s="101"/>
      <c r="J87" s="101"/>
    </row>
    <row r="88" spans="2:10">
      <c r="B88" s="101"/>
      <c r="C88" s="101"/>
      <c r="D88" s="101"/>
      <c r="E88" s="101"/>
      <c r="F88" s="101"/>
      <c r="G88" s="101"/>
      <c r="H88" s="101"/>
      <c r="I88" s="101"/>
      <c r="J88" s="101"/>
    </row>
    <row r="89" spans="2:10">
      <c r="B89" s="101"/>
      <c r="C89" s="101"/>
      <c r="D89" s="101"/>
      <c r="E89" s="101"/>
      <c r="F89" s="101"/>
      <c r="G89" s="101"/>
      <c r="H89" s="101"/>
      <c r="I89" s="101"/>
      <c r="J89" s="101"/>
    </row>
    <row r="90" spans="2:10">
      <c r="B90" s="101"/>
      <c r="C90" s="101"/>
      <c r="D90" s="101"/>
      <c r="E90" s="101"/>
      <c r="F90" s="101"/>
      <c r="G90" s="101"/>
      <c r="H90" s="101"/>
      <c r="I90" s="101"/>
      <c r="J90" s="101"/>
    </row>
    <row r="91" spans="2:10">
      <c r="B91" s="101"/>
      <c r="C91" s="101"/>
      <c r="D91" s="101"/>
      <c r="E91" s="101"/>
      <c r="F91" s="101"/>
      <c r="G91" s="101"/>
      <c r="H91" s="101"/>
      <c r="I91" s="101"/>
      <c r="J91" s="101"/>
    </row>
    <row r="92" spans="2:10">
      <c r="B92" s="101"/>
      <c r="C92" s="101"/>
      <c r="D92" s="101"/>
      <c r="E92" s="101"/>
      <c r="F92" s="101"/>
      <c r="G92" s="101"/>
      <c r="H92" s="101"/>
      <c r="I92" s="101"/>
      <c r="J92" s="101"/>
    </row>
    <row r="93" spans="2:10">
      <c r="B93" s="101"/>
      <c r="C93" s="101"/>
      <c r="D93" s="101"/>
      <c r="E93" s="101"/>
      <c r="F93" s="101"/>
      <c r="G93" s="101"/>
      <c r="H93" s="101"/>
      <c r="I93" s="101"/>
      <c r="J93" s="101"/>
    </row>
    <row r="94" spans="2:10">
      <c r="B94" s="101"/>
      <c r="C94" s="101"/>
      <c r="D94" s="101"/>
      <c r="E94" s="101"/>
      <c r="F94" s="101"/>
      <c r="G94" s="101"/>
      <c r="H94" s="101"/>
      <c r="I94" s="101"/>
      <c r="J94" s="101"/>
    </row>
    <row r="95" spans="2:10">
      <c r="B95" s="101"/>
      <c r="C95" s="101"/>
      <c r="D95" s="101"/>
      <c r="E95" s="101"/>
      <c r="F95" s="101"/>
      <c r="G95" s="101"/>
      <c r="H95" s="101"/>
      <c r="I95" s="101"/>
      <c r="J95" s="101"/>
    </row>
    <row r="96" spans="2:10">
      <c r="B96" s="101"/>
      <c r="C96" s="101"/>
      <c r="D96" s="101"/>
      <c r="E96" s="101"/>
      <c r="F96" s="101"/>
      <c r="G96" s="101"/>
      <c r="H96" s="101"/>
      <c r="I96" s="101"/>
      <c r="J96" s="101"/>
    </row>
    <row r="97" spans="2:10">
      <c r="B97" s="101"/>
      <c r="C97" s="101"/>
      <c r="D97" s="101"/>
      <c r="E97" s="101"/>
      <c r="F97" s="101"/>
      <c r="G97" s="101"/>
      <c r="H97" s="101"/>
      <c r="I97" s="101"/>
      <c r="J97" s="101"/>
    </row>
    <row r="98" spans="2:10">
      <c r="B98" s="101"/>
      <c r="C98" s="101"/>
      <c r="D98" s="101"/>
      <c r="E98" s="101"/>
      <c r="F98" s="101"/>
      <c r="G98" s="101"/>
      <c r="H98" s="101"/>
      <c r="I98" s="101"/>
      <c r="J98" s="101"/>
    </row>
    <row r="99" spans="2:10">
      <c r="B99" s="101"/>
      <c r="C99" s="101"/>
      <c r="D99" s="101"/>
      <c r="E99" s="101"/>
      <c r="F99" s="101"/>
      <c r="G99" s="101"/>
      <c r="H99" s="101"/>
      <c r="I99" s="101"/>
      <c r="J99" s="101"/>
    </row>
    <row r="100" spans="2:10">
      <c r="B100" s="101"/>
      <c r="C100" s="101"/>
      <c r="D100" s="101"/>
      <c r="E100" s="101"/>
      <c r="F100" s="101"/>
      <c r="G100" s="101"/>
      <c r="H100" s="101"/>
      <c r="I100" s="101"/>
      <c r="J100" s="101"/>
    </row>
    <row r="101" spans="2:10">
      <c r="B101" s="101"/>
      <c r="C101" s="101"/>
      <c r="D101" s="101"/>
      <c r="E101" s="101"/>
      <c r="F101" s="101"/>
      <c r="G101" s="101"/>
      <c r="H101" s="101"/>
      <c r="I101" s="101"/>
      <c r="J101" s="101"/>
    </row>
    <row r="102" spans="2:10">
      <c r="B102" s="101"/>
      <c r="C102" s="101"/>
      <c r="D102" s="101"/>
      <c r="E102" s="101"/>
      <c r="F102" s="101"/>
      <c r="G102" s="101"/>
      <c r="H102" s="101"/>
      <c r="I102" s="101"/>
      <c r="J102" s="101"/>
    </row>
    <row r="103" spans="2:10">
      <c r="B103" s="101"/>
      <c r="C103" s="101"/>
      <c r="D103" s="101"/>
      <c r="E103" s="101"/>
      <c r="F103" s="101"/>
      <c r="G103" s="101"/>
      <c r="H103" s="101"/>
      <c r="I103" s="101"/>
      <c r="J103" s="101"/>
    </row>
    <row r="104" spans="2:10">
      <c r="B104" s="101"/>
      <c r="C104" s="101"/>
      <c r="D104" s="101"/>
      <c r="E104" s="101"/>
      <c r="F104" s="101"/>
      <c r="G104" s="101"/>
      <c r="H104" s="101"/>
      <c r="I104" s="101"/>
      <c r="J104" s="101"/>
    </row>
    <row r="105" spans="2:10">
      <c r="B105" s="101"/>
      <c r="C105" s="101"/>
      <c r="D105" s="101"/>
      <c r="E105" s="101"/>
      <c r="F105" s="101"/>
      <c r="G105" s="101"/>
      <c r="H105" s="101"/>
      <c r="I105" s="101"/>
      <c r="J105" s="101"/>
    </row>
    <row r="106" spans="2:10">
      <c r="B106" s="101"/>
      <c r="C106" s="101"/>
      <c r="D106" s="101"/>
      <c r="E106" s="101"/>
      <c r="F106" s="101"/>
      <c r="G106" s="101"/>
      <c r="H106" s="101"/>
      <c r="I106" s="101"/>
      <c r="J106" s="101"/>
    </row>
    <row r="107" spans="2:10">
      <c r="B107" s="101"/>
      <c r="C107" s="101"/>
      <c r="D107" s="101"/>
      <c r="E107" s="101"/>
      <c r="F107" s="101"/>
      <c r="G107" s="101"/>
      <c r="H107" s="101"/>
      <c r="I107" s="101"/>
      <c r="J107" s="101"/>
    </row>
    <row r="108" spans="2:10">
      <c r="B108" s="101"/>
      <c r="C108" s="101"/>
      <c r="D108" s="101"/>
      <c r="E108" s="101"/>
      <c r="F108" s="101"/>
      <c r="G108" s="101"/>
      <c r="H108" s="101"/>
      <c r="I108" s="101"/>
      <c r="J108" s="101"/>
    </row>
    <row r="109" spans="2:10">
      <c r="B109" s="101"/>
      <c r="C109" s="101"/>
      <c r="D109" s="101"/>
      <c r="E109" s="101"/>
      <c r="F109" s="101"/>
      <c r="G109" s="101"/>
      <c r="H109" s="101"/>
      <c r="I109" s="101"/>
      <c r="J109" s="101"/>
    </row>
    <row r="110" spans="2:10">
      <c r="F110" s="3"/>
      <c r="G110" s="3"/>
      <c r="H110" s="3"/>
      <c r="I110" s="3"/>
    </row>
    <row r="111" spans="2:10">
      <c r="F111" s="3"/>
      <c r="G111" s="3"/>
      <c r="H111" s="3"/>
      <c r="I111" s="3"/>
    </row>
    <row r="112" spans="2:10">
      <c r="F112" s="3"/>
      <c r="G112" s="3"/>
      <c r="H112" s="3"/>
      <c r="I112" s="3"/>
    </row>
    <row r="113" spans="6:9">
      <c r="F113" s="3"/>
      <c r="G113" s="3"/>
      <c r="H113" s="3"/>
      <c r="I113" s="3"/>
    </row>
    <row r="114" spans="6:9">
      <c r="F114" s="3"/>
      <c r="G114" s="3"/>
      <c r="H114" s="3"/>
      <c r="I114" s="3"/>
    </row>
    <row r="115" spans="6:9">
      <c r="F115" s="3"/>
      <c r="G115" s="3"/>
      <c r="H115" s="3"/>
      <c r="I115" s="3"/>
    </row>
    <row r="116" spans="6:9">
      <c r="F116" s="3"/>
      <c r="G116" s="3"/>
      <c r="H116" s="3"/>
      <c r="I116" s="3"/>
    </row>
    <row r="117" spans="6:9">
      <c r="F117" s="3"/>
      <c r="G117" s="3"/>
      <c r="H117" s="3"/>
      <c r="I117" s="3"/>
    </row>
    <row r="118" spans="6:9">
      <c r="F118" s="3"/>
      <c r="G118" s="3"/>
      <c r="H118" s="3"/>
      <c r="I118" s="3"/>
    </row>
    <row r="119" spans="6:9">
      <c r="F119" s="3"/>
      <c r="G119" s="3"/>
      <c r="H119" s="3"/>
      <c r="I119" s="3"/>
    </row>
    <row r="120" spans="6:9">
      <c r="F120" s="3"/>
      <c r="G120" s="3"/>
      <c r="H120" s="3"/>
      <c r="I120" s="3"/>
    </row>
    <row r="121" spans="6:9">
      <c r="F121" s="3"/>
      <c r="G121" s="3"/>
      <c r="H121" s="3"/>
      <c r="I121" s="3"/>
    </row>
    <row r="122" spans="6:9">
      <c r="F122" s="3"/>
      <c r="G122" s="3"/>
      <c r="H122" s="3"/>
      <c r="I122" s="3"/>
    </row>
    <row r="123" spans="6:9">
      <c r="F123" s="3"/>
      <c r="G123" s="3"/>
      <c r="H123" s="3"/>
      <c r="I123" s="3"/>
    </row>
    <row r="124" spans="6:9">
      <c r="F124" s="3"/>
      <c r="G124" s="3"/>
      <c r="H124" s="3"/>
      <c r="I124" s="3"/>
    </row>
    <row r="125" spans="6:9">
      <c r="F125" s="3"/>
      <c r="G125" s="3"/>
      <c r="H125" s="3"/>
      <c r="I125" s="3"/>
    </row>
    <row r="126" spans="6:9">
      <c r="F126" s="3"/>
      <c r="G126" s="3"/>
      <c r="H126" s="3"/>
      <c r="I126" s="3"/>
    </row>
    <row r="127" spans="6:9">
      <c r="F127" s="3"/>
      <c r="G127" s="3"/>
      <c r="H127" s="3"/>
      <c r="I127" s="3"/>
    </row>
    <row r="128" spans="6:9">
      <c r="F128" s="3"/>
      <c r="G128" s="3"/>
      <c r="H128" s="3"/>
      <c r="I128" s="3"/>
    </row>
    <row r="129" spans="6:9">
      <c r="F129" s="3"/>
      <c r="G129" s="3"/>
      <c r="H129" s="3"/>
      <c r="I129" s="3"/>
    </row>
    <row r="130" spans="6:9">
      <c r="F130" s="3"/>
      <c r="G130" s="3"/>
      <c r="H130" s="3"/>
      <c r="I130" s="3"/>
    </row>
    <row r="131" spans="6:9">
      <c r="F131" s="3"/>
      <c r="G131" s="3"/>
      <c r="H131" s="3"/>
      <c r="I131" s="3"/>
    </row>
    <row r="132" spans="6:9">
      <c r="F132" s="3"/>
      <c r="G132" s="3"/>
      <c r="H132" s="3"/>
      <c r="I132" s="3"/>
    </row>
    <row r="133" spans="6:9">
      <c r="F133" s="3"/>
      <c r="G133" s="3"/>
      <c r="H133" s="3"/>
      <c r="I133" s="3"/>
    </row>
    <row r="134" spans="6:9">
      <c r="F134" s="3"/>
      <c r="G134" s="3"/>
      <c r="H134" s="3"/>
      <c r="I134" s="3"/>
    </row>
    <row r="135" spans="6:9">
      <c r="F135" s="3"/>
      <c r="G135" s="3"/>
      <c r="H135" s="3"/>
      <c r="I135" s="3"/>
    </row>
    <row r="136" spans="6:9">
      <c r="F136" s="3"/>
      <c r="G136" s="3"/>
      <c r="H136" s="3"/>
      <c r="I136" s="3"/>
    </row>
    <row r="137" spans="6:9">
      <c r="F137" s="3"/>
      <c r="G137" s="3"/>
      <c r="H137" s="3"/>
      <c r="I137" s="3"/>
    </row>
    <row r="138" spans="6:9">
      <c r="F138" s="3"/>
      <c r="G138" s="3"/>
      <c r="H138" s="3"/>
      <c r="I138" s="3"/>
    </row>
    <row r="139" spans="6:9">
      <c r="F139" s="3"/>
      <c r="G139" s="3"/>
      <c r="H139" s="3"/>
      <c r="I139" s="3"/>
    </row>
    <row r="140" spans="6:9">
      <c r="F140" s="3"/>
      <c r="G140" s="3"/>
      <c r="H140" s="3"/>
      <c r="I140" s="3"/>
    </row>
    <row r="141" spans="6:9">
      <c r="F141" s="3"/>
      <c r="G141" s="3"/>
      <c r="H141" s="3"/>
      <c r="I141" s="3"/>
    </row>
    <row r="142" spans="6:9">
      <c r="F142" s="3"/>
      <c r="G142" s="3"/>
      <c r="H142" s="3"/>
      <c r="I142" s="3"/>
    </row>
    <row r="143" spans="6:9">
      <c r="F143" s="3"/>
      <c r="G143" s="3"/>
      <c r="H143" s="3"/>
      <c r="I143" s="3"/>
    </row>
    <row r="144" spans="6:9">
      <c r="F144" s="3"/>
      <c r="G144" s="3"/>
      <c r="H144" s="3"/>
      <c r="I144" s="3"/>
    </row>
    <row r="145" spans="6:9">
      <c r="F145" s="3"/>
      <c r="G145" s="3"/>
      <c r="H145" s="3"/>
      <c r="I145" s="3"/>
    </row>
    <row r="146" spans="6:9">
      <c r="F146" s="3"/>
      <c r="G146" s="3"/>
      <c r="H146" s="3"/>
      <c r="I146" s="3"/>
    </row>
    <row r="147" spans="6:9">
      <c r="F147" s="3"/>
      <c r="G147" s="3"/>
      <c r="H147" s="3"/>
      <c r="I147" s="3"/>
    </row>
    <row r="148" spans="6:9">
      <c r="F148" s="3"/>
      <c r="G148" s="3"/>
      <c r="H148" s="3"/>
      <c r="I148" s="3"/>
    </row>
    <row r="149" spans="6:9">
      <c r="F149" s="3"/>
      <c r="G149" s="3"/>
      <c r="H149" s="3"/>
      <c r="I149" s="3"/>
    </row>
    <row r="150" spans="6:9">
      <c r="F150" s="3"/>
      <c r="G150" s="3"/>
      <c r="H150" s="3"/>
      <c r="I150" s="3"/>
    </row>
    <row r="151" spans="6:9">
      <c r="F151" s="3"/>
      <c r="G151" s="3"/>
      <c r="H151" s="3"/>
      <c r="I151" s="3"/>
    </row>
    <row r="152" spans="6:9">
      <c r="F152" s="3"/>
      <c r="G152" s="3"/>
      <c r="H152" s="3"/>
      <c r="I152" s="3"/>
    </row>
    <row r="153" spans="6:9">
      <c r="F153" s="3"/>
      <c r="G153" s="3"/>
      <c r="H153" s="3"/>
      <c r="I153" s="3"/>
    </row>
    <row r="154" spans="6:9">
      <c r="F154" s="3"/>
      <c r="G154" s="3"/>
      <c r="H154" s="3"/>
      <c r="I154" s="3"/>
    </row>
    <row r="155" spans="6:9">
      <c r="F155" s="3"/>
      <c r="G155" s="3"/>
      <c r="H155" s="3"/>
      <c r="I155" s="3"/>
    </row>
    <row r="156" spans="6:9">
      <c r="F156" s="3"/>
      <c r="G156" s="3"/>
      <c r="H156" s="3"/>
      <c r="I156" s="3"/>
    </row>
    <row r="157" spans="6:9">
      <c r="F157" s="3"/>
      <c r="G157" s="3"/>
      <c r="H157" s="3"/>
      <c r="I157" s="3"/>
    </row>
    <row r="158" spans="6:9">
      <c r="F158" s="3"/>
      <c r="G158" s="3"/>
      <c r="H158" s="3"/>
      <c r="I158" s="3"/>
    </row>
    <row r="159" spans="6:9">
      <c r="F159" s="3"/>
      <c r="G159" s="3"/>
      <c r="H159" s="3"/>
      <c r="I159" s="3"/>
    </row>
    <row r="160" spans="6:9">
      <c r="F160" s="3"/>
      <c r="G160" s="3"/>
      <c r="H160" s="3"/>
      <c r="I160" s="3"/>
    </row>
    <row r="161" spans="6:9">
      <c r="F161" s="3"/>
      <c r="G161" s="3"/>
      <c r="H161" s="3"/>
      <c r="I161" s="3"/>
    </row>
    <row r="162" spans="6:9">
      <c r="F162" s="3"/>
      <c r="G162" s="3"/>
      <c r="H162" s="3"/>
      <c r="I162" s="3"/>
    </row>
    <row r="163" spans="6:9">
      <c r="F163" s="3"/>
      <c r="G163" s="3"/>
      <c r="H163" s="3"/>
      <c r="I163" s="3"/>
    </row>
    <row r="164" spans="6:9">
      <c r="F164" s="3"/>
      <c r="G164" s="3"/>
      <c r="H164" s="3"/>
      <c r="I164" s="3"/>
    </row>
    <row r="165" spans="6:9">
      <c r="F165" s="3"/>
      <c r="G165" s="3"/>
      <c r="H165" s="3"/>
      <c r="I165" s="3"/>
    </row>
    <row r="166" spans="6:9">
      <c r="F166" s="3"/>
      <c r="G166" s="3"/>
      <c r="H166" s="3"/>
      <c r="I166" s="3"/>
    </row>
    <row r="167" spans="6:9">
      <c r="F167" s="3"/>
      <c r="G167" s="3"/>
      <c r="H167" s="3"/>
      <c r="I167" s="3"/>
    </row>
    <row r="168" spans="6:9">
      <c r="F168" s="3"/>
      <c r="G168" s="3"/>
      <c r="H168" s="3"/>
      <c r="I168" s="3"/>
    </row>
    <row r="169" spans="6:9">
      <c r="F169" s="3"/>
      <c r="G169" s="3"/>
      <c r="H169" s="3"/>
      <c r="I169" s="3"/>
    </row>
    <row r="170" spans="6:9">
      <c r="F170" s="3"/>
      <c r="G170" s="3"/>
      <c r="H170" s="3"/>
      <c r="I170" s="3"/>
    </row>
    <row r="171" spans="6:9">
      <c r="F171" s="3"/>
      <c r="G171" s="3"/>
      <c r="H171" s="3"/>
      <c r="I171" s="3"/>
    </row>
    <row r="172" spans="6:9">
      <c r="F172" s="3"/>
      <c r="G172" s="3"/>
      <c r="H172" s="3"/>
      <c r="I172" s="3"/>
    </row>
    <row r="173" spans="6:9">
      <c r="F173" s="3"/>
      <c r="G173" s="3"/>
      <c r="H173" s="3"/>
      <c r="I173" s="3"/>
    </row>
    <row r="174" spans="6:9">
      <c r="F174" s="3"/>
      <c r="G174" s="3"/>
      <c r="H174" s="3"/>
      <c r="I174" s="3"/>
    </row>
    <row r="175" spans="6:9">
      <c r="F175" s="3"/>
      <c r="G175" s="3"/>
      <c r="H175" s="3"/>
      <c r="I175" s="3"/>
    </row>
    <row r="176" spans="6:9">
      <c r="F176" s="3"/>
      <c r="G176" s="3"/>
      <c r="H176" s="3"/>
      <c r="I176" s="3"/>
    </row>
    <row r="177" spans="6:9">
      <c r="F177" s="3"/>
      <c r="G177" s="3"/>
      <c r="H177" s="3"/>
      <c r="I177" s="3"/>
    </row>
    <row r="178" spans="6:9">
      <c r="F178" s="3"/>
      <c r="G178" s="3"/>
      <c r="H178" s="3"/>
      <c r="I178" s="3"/>
    </row>
    <row r="179" spans="6:9">
      <c r="F179" s="3"/>
      <c r="G179" s="3"/>
      <c r="H179" s="3"/>
      <c r="I179" s="3"/>
    </row>
    <row r="180" spans="6:9">
      <c r="F180" s="3"/>
      <c r="G180" s="3"/>
      <c r="H180" s="3"/>
      <c r="I180" s="3"/>
    </row>
    <row r="181" spans="6:9">
      <c r="F181" s="3"/>
      <c r="G181" s="3"/>
      <c r="H181" s="3"/>
      <c r="I181" s="3"/>
    </row>
    <row r="182" spans="6:9">
      <c r="F182" s="3"/>
      <c r="G182" s="3"/>
      <c r="H182" s="3"/>
      <c r="I182" s="3"/>
    </row>
    <row r="183" spans="6:9">
      <c r="F183" s="3"/>
      <c r="G183" s="3"/>
      <c r="H183" s="3"/>
      <c r="I183" s="3"/>
    </row>
    <row r="184" spans="6:9">
      <c r="F184" s="3"/>
      <c r="G184" s="3"/>
      <c r="H184" s="3"/>
      <c r="I184" s="3"/>
    </row>
    <row r="185" spans="6:9">
      <c r="F185" s="3"/>
      <c r="G185" s="3"/>
      <c r="H185" s="3"/>
      <c r="I185" s="3"/>
    </row>
    <row r="186" spans="6:9">
      <c r="F186" s="3"/>
      <c r="G186" s="3"/>
      <c r="H186" s="3"/>
      <c r="I186" s="3"/>
    </row>
    <row r="187" spans="6:9">
      <c r="F187" s="3"/>
      <c r="G187" s="3"/>
      <c r="H187" s="3"/>
      <c r="I187" s="3"/>
    </row>
    <row r="188" spans="6:9">
      <c r="F188" s="3"/>
      <c r="G188" s="3"/>
      <c r="H188" s="3"/>
      <c r="I188" s="3"/>
    </row>
    <row r="189" spans="6:9">
      <c r="F189" s="3"/>
      <c r="G189" s="3"/>
      <c r="H189" s="3"/>
      <c r="I189" s="3"/>
    </row>
    <row r="190" spans="6:9">
      <c r="F190" s="3"/>
      <c r="G190" s="3"/>
      <c r="H190" s="3"/>
      <c r="I190" s="3"/>
    </row>
    <row r="191" spans="6:9">
      <c r="F191" s="3"/>
      <c r="G191" s="3"/>
      <c r="H191" s="3"/>
      <c r="I191" s="3"/>
    </row>
    <row r="192" spans="6:9">
      <c r="F192" s="3"/>
      <c r="G192" s="3"/>
      <c r="H192" s="3"/>
      <c r="I192" s="3"/>
    </row>
    <row r="193" spans="6:9">
      <c r="F193" s="3"/>
      <c r="G193" s="3"/>
      <c r="H193" s="3"/>
      <c r="I193" s="3"/>
    </row>
    <row r="194" spans="6:9">
      <c r="F194" s="3"/>
      <c r="G194" s="3"/>
      <c r="H194" s="3"/>
      <c r="I194" s="3"/>
    </row>
    <row r="195" spans="6:9">
      <c r="F195" s="3"/>
      <c r="G195" s="3"/>
      <c r="H195" s="3"/>
      <c r="I195" s="3"/>
    </row>
    <row r="196" spans="6:9">
      <c r="F196" s="3"/>
      <c r="G196" s="3"/>
      <c r="H196" s="3"/>
      <c r="I196" s="3"/>
    </row>
    <row r="197" spans="6:9">
      <c r="F197" s="3"/>
      <c r="G197" s="3"/>
      <c r="H197" s="3"/>
      <c r="I197" s="3"/>
    </row>
    <row r="198" spans="6:9">
      <c r="F198" s="3"/>
      <c r="G198" s="3"/>
      <c r="H198" s="3"/>
      <c r="I198" s="3"/>
    </row>
    <row r="199" spans="6:9">
      <c r="F199" s="3"/>
      <c r="G199" s="3"/>
      <c r="H199" s="3"/>
      <c r="I199" s="3"/>
    </row>
    <row r="200" spans="6:9">
      <c r="F200" s="3"/>
      <c r="G200" s="3"/>
      <c r="H200" s="3"/>
      <c r="I200" s="3"/>
    </row>
    <row r="201" spans="6:9">
      <c r="F201" s="3"/>
      <c r="G201" s="3"/>
      <c r="H201" s="3"/>
      <c r="I201" s="3"/>
    </row>
    <row r="202" spans="6:9">
      <c r="F202" s="3"/>
      <c r="G202" s="3"/>
      <c r="H202" s="3"/>
      <c r="I202" s="3"/>
    </row>
    <row r="203" spans="6:9">
      <c r="F203" s="3"/>
      <c r="G203" s="3"/>
      <c r="H203" s="3"/>
      <c r="I203" s="3"/>
    </row>
    <row r="204" spans="6:9">
      <c r="F204" s="3"/>
      <c r="G204" s="3"/>
      <c r="H204" s="3"/>
      <c r="I204" s="3"/>
    </row>
    <row r="205" spans="6:9">
      <c r="F205" s="3"/>
      <c r="G205" s="3"/>
      <c r="H205" s="3"/>
      <c r="I205" s="3"/>
    </row>
    <row r="206" spans="6:9">
      <c r="F206" s="3"/>
      <c r="G206" s="3"/>
      <c r="H206" s="3"/>
      <c r="I206" s="3"/>
    </row>
    <row r="207" spans="6:9">
      <c r="F207" s="3"/>
      <c r="G207" s="3"/>
      <c r="H207" s="3"/>
      <c r="I207" s="3"/>
    </row>
    <row r="208" spans="6:9">
      <c r="F208" s="3"/>
      <c r="G208" s="3"/>
      <c r="H208" s="3"/>
      <c r="I208" s="3"/>
    </row>
    <row r="209" spans="6:9">
      <c r="F209" s="3"/>
      <c r="G209" s="3"/>
      <c r="H209" s="3"/>
      <c r="I209" s="3"/>
    </row>
    <row r="210" spans="6:9">
      <c r="F210" s="3"/>
      <c r="G210" s="3"/>
      <c r="H210" s="3"/>
      <c r="I210" s="3"/>
    </row>
    <row r="211" spans="6:9">
      <c r="F211" s="3"/>
      <c r="G211" s="3"/>
      <c r="H211" s="3"/>
      <c r="I211" s="3"/>
    </row>
    <row r="212" spans="6:9">
      <c r="F212" s="3"/>
      <c r="G212" s="3"/>
      <c r="H212" s="3"/>
      <c r="I212" s="3"/>
    </row>
    <row r="213" spans="6:9">
      <c r="F213" s="3"/>
      <c r="G213" s="3"/>
      <c r="H213" s="3"/>
      <c r="I213" s="3"/>
    </row>
    <row r="214" spans="6:9">
      <c r="F214" s="3"/>
      <c r="G214" s="3"/>
      <c r="H214" s="3"/>
      <c r="I214" s="3"/>
    </row>
    <row r="215" spans="6:9">
      <c r="F215" s="3"/>
      <c r="G215" s="3"/>
      <c r="H215" s="3"/>
      <c r="I215" s="3"/>
    </row>
    <row r="216" spans="6:9">
      <c r="F216" s="3"/>
      <c r="G216" s="3"/>
      <c r="H216" s="3"/>
      <c r="I216" s="3"/>
    </row>
    <row r="217" spans="6:9">
      <c r="F217" s="3"/>
      <c r="G217" s="3"/>
      <c r="H217" s="3"/>
      <c r="I217" s="3"/>
    </row>
    <row r="218" spans="6:9">
      <c r="F218" s="3"/>
      <c r="G218" s="3"/>
      <c r="H218" s="3"/>
      <c r="I218" s="3"/>
    </row>
    <row r="219" spans="6:9">
      <c r="F219" s="3"/>
      <c r="G219" s="3"/>
      <c r="H219" s="3"/>
      <c r="I219" s="3"/>
    </row>
    <row r="220" spans="6:9">
      <c r="F220" s="3"/>
      <c r="G220" s="3"/>
      <c r="H220" s="3"/>
      <c r="I220" s="3"/>
    </row>
    <row r="221" spans="6:9">
      <c r="F221" s="3"/>
      <c r="G221" s="3"/>
      <c r="H221" s="3"/>
      <c r="I221" s="3"/>
    </row>
    <row r="222" spans="6:9">
      <c r="F222" s="3"/>
      <c r="G222" s="3"/>
      <c r="H222" s="3"/>
      <c r="I222" s="3"/>
    </row>
    <row r="223" spans="6:9">
      <c r="F223" s="3"/>
      <c r="G223" s="3"/>
      <c r="H223" s="3"/>
      <c r="I223" s="3"/>
    </row>
    <row r="224" spans="6:9">
      <c r="F224" s="3"/>
      <c r="G224" s="3"/>
      <c r="H224" s="3"/>
      <c r="I224" s="3"/>
    </row>
    <row r="225" spans="6:9">
      <c r="F225" s="3"/>
      <c r="G225" s="3"/>
      <c r="H225" s="3"/>
      <c r="I225" s="3"/>
    </row>
    <row r="226" spans="6:9">
      <c r="F226" s="3"/>
      <c r="G226" s="3"/>
      <c r="H226" s="3"/>
      <c r="I226" s="3"/>
    </row>
    <row r="227" spans="6:9">
      <c r="F227" s="3"/>
      <c r="G227" s="3"/>
      <c r="H227" s="3"/>
      <c r="I227" s="3"/>
    </row>
    <row r="228" spans="6:9">
      <c r="F228" s="3"/>
      <c r="G228" s="3"/>
      <c r="H228" s="3"/>
      <c r="I228" s="3"/>
    </row>
    <row r="229" spans="6:9">
      <c r="F229" s="3"/>
      <c r="G229" s="3"/>
      <c r="H229" s="3"/>
      <c r="I229" s="3"/>
    </row>
    <row r="230" spans="6:9">
      <c r="F230" s="3"/>
      <c r="G230" s="3"/>
      <c r="H230" s="3"/>
      <c r="I230" s="3"/>
    </row>
    <row r="231" spans="6:9">
      <c r="F231" s="3"/>
      <c r="G231" s="3"/>
      <c r="H231" s="3"/>
      <c r="I231" s="3"/>
    </row>
    <row r="232" spans="6:9">
      <c r="F232" s="3"/>
      <c r="G232" s="3"/>
      <c r="H232" s="3"/>
      <c r="I232" s="3"/>
    </row>
    <row r="233" spans="6:9">
      <c r="F233" s="3"/>
      <c r="G233" s="3"/>
      <c r="H233" s="3"/>
      <c r="I233" s="3"/>
    </row>
    <row r="234" spans="6:9">
      <c r="F234" s="3"/>
      <c r="G234" s="3"/>
      <c r="H234" s="3"/>
      <c r="I234" s="3"/>
    </row>
    <row r="235" spans="6:9">
      <c r="F235" s="3"/>
      <c r="G235" s="3"/>
      <c r="H235" s="3"/>
      <c r="I235" s="3"/>
    </row>
    <row r="236" spans="6:9">
      <c r="F236" s="3"/>
      <c r="G236" s="3"/>
      <c r="H236" s="3"/>
      <c r="I236" s="3"/>
    </row>
    <row r="237" spans="6:9">
      <c r="F237" s="3"/>
      <c r="G237" s="3"/>
      <c r="H237" s="3"/>
      <c r="I237" s="3"/>
    </row>
    <row r="238" spans="6:9">
      <c r="F238" s="3"/>
      <c r="G238" s="3"/>
      <c r="H238" s="3"/>
      <c r="I238" s="3"/>
    </row>
    <row r="239" spans="6:9">
      <c r="F239" s="3"/>
      <c r="G239" s="3"/>
      <c r="H239" s="3"/>
      <c r="I239" s="3"/>
    </row>
    <row r="240" spans="6:9">
      <c r="F240" s="3"/>
      <c r="G240" s="3"/>
      <c r="H240" s="3"/>
      <c r="I240" s="3"/>
    </row>
    <row r="241" spans="6:9">
      <c r="F241" s="3"/>
      <c r="G241" s="3"/>
      <c r="H241" s="3"/>
      <c r="I241" s="3"/>
    </row>
    <row r="242" spans="6:9">
      <c r="F242" s="3"/>
      <c r="G242" s="3"/>
      <c r="H242" s="3"/>
      <c r="I242" s="3"/>
    </row>
    <row r="243" spans="6:9">
      <c r="F243" s="3"/>
      <c r="G243" s="3"/>
      <c r="H243" s="3"/>
      <c r="I243" s="3"/>
    </row>
    <row r="244" spans="6:9">
      <c r="F244" s="3"/>
      <c r="G244" s="3"/>
      <c r="H244" s="3"/>
      <c r="I244" s="3"/>
    </row>
    <row r="245" spans="6:9">
      <c r="F245" s="3"/>
      <c r="G245" s="3"/>
      <c r="H245" s="3"/>
      <c r="I245" s="3"/>
    </row>
    <row r="246" spans="6:9">
      <c r="F246" s="3"/>
      <c r="G246" s="3"/>
      <c r="H246" s="3"/>
      <c r="I246" s="3"/>
    </row>
    <row r="247" spans="6:9">
      <c r="F247" s="3"/>
      <c r="G247" s="3"/>
      <c r="H247" s="3"/>
      <c r="I247" s="3"/>
    </row>
    <row r="248" spans="6:9">
      <c r="F248" s="3"/>
      <c r="G248" s="3"/>
      <c r="H248" s="3"/>
      <c r="I248" s="3"/>
    </row>
    <row r="249" spans="6:9">
      <c r="F249" s="3"/>
      <c r="G249" s="3"/>
      <c r="H249" s="3"/>
      <c r="I249" s="3"/>
    </row>
    <row r="250" spans="6:9">
      <c r="F250" s="3"/>
      <c r="G250" s="3"/>
      <c r="H250" s="3"/>
      <c r="I250" s="3"/>
    </row>
    <row r="251" spans="6:9">
      <c r="F251" s="3"/>
      <c r="G251" s="3"/>
      <c r="H251" s="3"/>
      <c r="I251" s="3"/>
    </row>
    <row r="252" spans="6:9">
      <c r="F252" s="3"/>
      <c r="G252" s="3"/>
      <c r="H252" s="3"/>
      <c r="I252" s="3"/>
    </row>
    <row r="253" spans="6:9">
      <c r="F253" s="3"/>
      <c r="G253" s="3"/>
      <c r="H253" s="3"/>
      <c r="I253" s="3"/>
    </row>
    <row r="254" spans="6:9">
      <c r="F254" s="3"/>
      <c r="G254" s="3"/>
      <c r="H254" s="3"/>
      <c r="I254" s="3"/>
    </row>
    <row r="255" spans="6:9">
      <c r="F255" s="3"/>
      <c r="G255" s="3"/>
      <c r="H255" s="3"/>
      <c r="I255" s="3"/>
    </row>
    <row r="256" spans="6:9">
      <c r="F256" s="3"/>
      <c r="G256" s="3"/>
      <c r="H256" s="3"/>
      <c r="I256" s="3"/>
    </row>
    <row r="257" spans="6:9">
      <c r="F257" s="3"/>
      <c r="G257" s="3"/>
      <c r="H257" s="3"/>
      <c r="I257" s="3"/>
    </row>
    <row r="258" spans="6:9">
      <c r="F258" s="3"/>
      <c r="G258" s="3"/>
      <c r="H258" s="3"/>
      <c r="I258" s="3"/>
    </row>
    <row r="259" spans="6:9">
      <c r="F259" s="3"/>
      <c r="G259" s="3"/>
      <c r="H259" s="3"/>
      <c r="I259" s="3"/>
    </row>
    <row r="260" spans="6:9">
      <c r="F260" s="3"/>
      <c r="G260" s="3"/>
      <c r="H260" s="3"/>
      <c r="I260" s="3"/>
    </row>
    <row r="261" spans="6:9">
      <c r="F261" s="3"/>
      <c r="G261" s="3"/>
      <c r="H261" s="3"/>
      <c r="I261" s="3"/>
    </row>
    <row r="262" spans="6:9">
      <c r="F262" s="3"/>
      <c r="G262" s="3"/>
      <c r="H262" s="3"/>
      <c r="I262" s="3"/>
    </row>
    <row r="263" spans="6:9">
      <c r="F263" s="3"/>
      <c r="G263" s="3"/>
      <c r="H263" s="3"/>
      <c r="I263" s="3"/>
    </row>
    <row r="264" spans="6:9">
      <c r="F264" s="3"/>
      <c r="G264" s="3"/>
      <c r="H264" s="3"/>
      <c r="I264" s="3"/>
    </row>
    <row r="265" spans="6:9">
      <c r="F265" s="3"/>
      <c r="G265" s="3"/>
      <c r="H265" s="3"/>
      <c r="I265" s="3"/>
    </row>
    <row r="266" spans="6:9">
      <c r="F266" s="3"/>
      <c r="G266" s="3"/>
      <c r="H266" s="3"/>
      <c r="I266" s="3"/>
    </row>
    <row r="267" spans="6:9">
      <c r="F267" s="3"/>
      <c r="G267" s="3"/>
      <c r="H267" s="3"/>
      <c r="I267" s="3"/>
    </row>
    <row r="268" spans="6:9">
      <c r="F268" s="3"/>
      <c r="G268" s="3"/>
      <c r="H268" s="3"/>
      <c r="I268" s="3"/>
    </row>
    <row r="269" spans="6:9">
      <c r="F269" s="3"/>
      <c r="G269" s="3"/>
      <c r="H269" s="3"/>
      <c r="I269" s="3"/>
    </row>
    <row r="270" spans="6:9">
      <c r="F270" s="3"/>
      <c r="G270" s="3"/>
      <c r="H270" s="3"/>
      <c r="I270" s="3"/>
    </row>
    <row r="271" spans="6:9">
      <c r="F271" s="3"/>
      <c r="G271" s="3"/>
      <c r="H271" s="3"/>
      <c r="I271" s="3"/>
    </row>
    <row r="272" spans="6:9">
      <c r="F272" s="3"/>
      <c r="G272" s="3"/>
      <c r="H272" s="3"/>
      <c r="I272" s="3"/>
    </row>
    <row r="273" spans="6:9">
      <c r="F273" s="3"/>
      <c r="G273" s="3"/>
      <c r="H273" s="3"/>
      <c r="I273" s="3"/>
    </row>
    <row r="274" spans="6:9">
      <c r="F274" s="3"/>
      <c r="G274" s="3"/>
      <c r="H274" s="3"/>
      <c r="I274" s="3"/>
    </row>
    <row r="275" spans="6:9">
      <c r="F275" s="3"/>
      <c r="G275" s="3"/>
      <c r="H275" s="3"/>
      <c r="I275" s="3"/>
    </row>
    <row r="276" spans="6:9">
      <c r="F276" s="3"/>
      <c r="G276" s="3"/>
      <c r="H276" s="3"/>
      <c r="I276" s="3"/>
    </row>
    <row r="277" spans="6:9">
      <c r="F277" s="3"/>
      <c r="G277" s="3"/>
      <c r="H277" s="3"/>
      <c r="I277" s="3"/>
    </row>
    <row r="278" spans="6:9">
      <c r="F278" s="3"/>
      <c r="G278" s="3"/>
      <c r="H278" s="3"/>
      <c r="I278" s="3"/>
    </row>
    <row r="279" spans="6:9">
      <c r="F279" s="3"/>
      <c r="G279" s="3"/>
      <c r="H279" s="3"/>
      <c r="I279" s="3"/>
    </row>
    <row r="280" spans="6:9">
      <c r="F280" s="3"/>
      <c r="G280" s="3"/>
      <c r="H280" s="3"/>
      <c r="I280" s="3"/>
    </row>
    <row r="281" spans="6:9">
      <c r="F281" s="3"/>
      <c r="G281" s="3"/>
      <c r="H281" s="3"/>
      <c r="I281" s="3"/>
    </row>
    <row r="282" spans="6:9">
      <c r="F282" s="3"/>
      <c r="G282" s="3"/>
      <c r="H282" s="3"/>
      <c r="I282" s="3"/>
    </row>
    <row r="283" spans="6:9">
      <c r="F283" s="3"/>
      <c r="G283" s="3"/>
      <c r="H283" s="3"/>
      <c r="I283" s="3"/>
    </row>
    <row r="284" spans="6:9">
      <c r="F284" s="3"/>
      <c r="G284" s="3"/>
      <c r="H284" s="3"/>
      <c r="I284" s="3"/>
    </row>
    <row r="285" spans="6:9">
      <c r="F285" s="3"/>
      <c r="G285" s="3"/>
      <c r="H285" s="3"/>
      <c r="I285" s="3"/>
    </row>
    <row r="286" spans="6:9">
      <c r="F286" s="3"/>
      <c r="G286" s="3"/>
      <c r="H286" s="3"/>
      <c r="I286" s="3"/>
    </row>
    <row r="287" spans="6:9">
      <c r="F287" s="3"/>
      <c r="G287" s="3"/>
      <c r="H287" s="3"/>
      <c r="I287" s="3"/>
    </row>
    <row r="288" spans="6:9">
      <c r="F288" s="3"/>
      <c r="G288" s="3"/>
      <c r="H288" s="3"/>
      <c r="I288" s="3"/>
    </row>
    <row r="289" spans="6:9">
      <c r="F289" s="3"/>
      <c r="G289" s="3"/>
      <c r="H289" s="3"/>
      <c r="I289" s="3"/>
    </row>
    <row r="290" spans="6:9">
      <c r="F290" s="3"/>
      <c r="G290" s="3"/>
      <c r="H290" s="3"/>
      <c r="I290" s="3"/>
    </row>
    <row r="291" spans="6:9">
      <c r="F291" s="3"/>
      <c r="G291" s="3"/>
      <c r="H291" s="3"/>
      <c r="I291" s="3"/>
    </row>
    <row r="292" spans="6:9">
      <c r="F292" s="3"/>
      <c r="G292" s="3"/>
      <c r="H292" s="3"/>
      <c r="I292" s="3"/>
    </row>
    <row r="293" spans="6:9">
      <c r="F293" s="3"/>
      <c r="G293" s="3"/>
      <c r="H293" s="3"/>
      <c r="I293" s="3"/>
    </row>
    <row r="294" spans="6:9">
      <c r="F294" s="3"/>
      <c r="G294" s="3"/>
      <c r="H294" s="3"/>
      <c r="I294" s="3"/>
    </row>
    <row r="295" spans="6:9">
      <c r="F295" s="3"/>
      <c r="G295" s="3"/>
      <c r="H295" s="3"/>
      <c r="I295" s="3"/>
    </row>
    <row r="296" spans="6:9">
      <c r="F296" s="3"/>
      <c r="G296" s="3"/>
      <c r="H296" s="3"/>
      <c r="I296" s="3"/>
    </row>
    <row r="297" spans="6:9">
      <c r="F297" s="3"/>
      <c r="G297" s="3"/>
      <c r="H297" s="3"/>
      <c r="I297" s="3"/>
    </row>
    <row r="298" spans="6:9">
      <c r="F298" s="3"/>
      <c r="G298" s="3"/>
      <c r="H298" s="3"/>
      <c r="I298" s="3"/>
    </row>
    <row r="299" spans="6:9">
      <c r="F299" s="3"/>
      <c r="G299" s="3"/>
      <c r="H299" s="3"/>
      <c r="I299" s="3"/>
    </row>
    <row r="300" spans="6:9">
      <c r="F300" s="3"/>
      <c r="G300" s="3"/>
      <c r="H300" s="3"/>
      <c r="I300" s="3"/>
    </row>
    <row r="301" spans="6:9">
      <c r="F301" s="3"/>
      <c r="G301" s="3"/>
      <c r="H301" s="3"/>
      <c r="I301" s="3"/>
    </row>
    <row r="302" spans="6:9">
      <c r="F302" s="3"/>
      <c r="G302" s="3"/>
      <c r="H302" s="3"/>
      <c r="I302" s="3"/>
    </row>
    <row r="303" spans="6:9">
      <c r="F303" s="3"/>
      <c r="G303" s="3"/>
      <c r="H303" s="3"/>
      <c r="I303" s="3"/>
    </row>
    <row r="304" spans="6:9">
      <c r="F304" s="3"/>
      <c r="G304" s="3"/>
      <c r="H304" s="3"/>
      <c r="I304" s="3"/>
    </row>
    <row r="305" spans="6:9">
      <c r="F305" s="3"/>
      <c r="G305" s="3"/>
      <c r="H305" s="3"/>
      <c r="I305" s="3"/>
    </row>
    <row r="306" spans="6:9">
      <c r="F306" s="3"/>
      <c r="G306" s="3"/>
      <c r="H306" s="3"/>
      <c r="I306" s="3"/>
    </row>
    <row r="307" spans="6:9">
      <c r="F307" s="3"/>
      <c r="G307" s="3"/>
      <c r="H307" s="3"/>
      <c r="I307" s="3"/>
    </row>
    <row r="308" spans="6:9">
      <c r="F308" s="3"/>
      <c r="G308" s="3"/>
      <c r="H308" s="3"/>
      <c r="I308" s="3"/>
    </row>
    <row r="309" spans="6:9">
      <c r="F309" s="3"/>
      <c r="G309" s="3"/>
      <c r="H309" s="3"/>
      <c r="I309" s="3"/>
    </row>
    <row r="310" spans="6:9">
      <c r="F310" s="3"/>
      <c r="G310" s="3"/>
      <c r="H310" s="3"/>
      <c r="I310" s="3"/>
    </row>
    <row r="311" spans="6:9">
      <c r="F311" s="3"/>
      <c r="G311" s="3"/>
      <c r="H311" s="3"/>
      <c r="I311" s="3"/>
    </row>
    <row r="312" spans="6:9">
      <c r="F312" s="3"/>
      <c r="G312" s="3"/>
      <c r="H312" s="3"/>
      <c r="I312" s="3"/>
    </row>
    <row r="313" spans="6:9">
      <c r="F313" s="3"/>
      <c r="G313" s="3"/>
      <c r="H313" s="3"/>
      <c r="I313" s="3"/>
    </row>
    <row r="314" spans="6:9">
      <c r="F314" s="3"/>
      <c r="G314" s="3"/>
      <c r="H314" s="3"/>
      <c r="I314" s="3"/>
    </row>
    <row r="315" spans="6:9">
      <c r="F315" s="3"/>
      <c r="G315" s="3"/>
      <c r="H315" s="3"/>
      <c r="I315" s="3"/>
    </row>
    <row r="316" spans="6:9">
      <c r="F316" s="3"/>
      <c r="G316" s="3"/>
      <c r="H316" s="3"/>
      <c r="I316" s="3"/>
    </row>
    <row r="317" spans="6:9">
      <c r="F317" s="3"/>
      <c r="G317" s="3"/>
      <c r="H317" s="3"/>
      <c r="I317" s="3"/>
    </row>
    <row r="318" spans="6:9">
      <c r="F318" s="3"/>
      <c r="G318" s="3"/>
      <c r="H318" s="3"/>
      <c r="I318" s="3"/>
    </row>
    <row r="319" spans="6:9">
      <c r="F319" s="3"/>
      <c r="G319" s="3"/>
      <c r="H319" s="3"/>
      <c r="I319" s="3"/>
    </row>
    <row r="320" spans="6:9">
      <c r="F320" s="3"/>
      <c r="G320" s="3"/>
      <c r="H320" s="3"/>
      <c r="I320" s="3"/>
    </row>
    <row r="321" spans="6:9">
      <c r="F321" s="3"/>
      <c r="G321" s="3"/>
      <c r="H321" s="3"/>
      <c r="I321" s="3"/>
    </row>
    <row r="322" spans="6:9">
      <c r="F322" s="3"/>
      <c r="G322" s="3"/>
      <c r="H322" s="3"/>
      <c r="I322" s="3"/>
    </row>
    <row r="323" spans="6:9">
      <c r="F323" s="3"/>
      <c r="G323" s="3"/>
      <c r="H323" s="3"/>
      <c r="I323" s="3"/>
    </row>
    <row r="324" spans="6:9">
      <c r="F324" s="3"/>
      <c r="G324" s="3"/>
      <c r="H324" s="3"/>
      <c r="I324" s="3"/>
    </row>
    <row r="325" spans="6:9">
      <c r="F325" s="3"/>
      <c r="G325" s="3"/>
      <c r="H325" s="3"/>
      <c r="I325" s="3"/>
    </row>
    <row r="326" spans="6:9">
      <c r="F326" s="3"/>
      <c r="G326" s="3"/>
      <c r="H326" s="3"/>
      <c r="I326" s="3"/>
    </row>
    <row r="327" spans="6:9">
      <c r="F327" s="3"/>
      <c r="G327" s="3"/>
      <c r="H327" s="3"/>
      <c r="I327" s="3"/>
    </row>
    <row r="328" spans="6:9">
      <c r="F328" s="3"/>
      <c r="G328" s="3"/>
      <c r="H328" s="3"/>
      <c r="I328" s="3"/>
    </row>
    <row r="329" spans="6:9">
      <c r="F329" s="3"/>
      <c r="G329" s="3"/>
      <c r="H329" s="3"/>
      <c r="I329" s="3"/>
    </row>
    <row r="330" spans="6:9">
      <c r="F330" s="3"/>
      <c r="G330" s="3"/>
      <c r="H330" s="3"/>
      <c r="I330" s="3"/>
    </row>
    <row r="331" spans="6:9">
      <c r="F331" s="3"/>
      <c r="G331" s="3"/>
      <c r="H331" s="3"/>
      <c r="I331" s="3"/>
    </row>
    <row r="332" spans="6:9">
      <c r="F332" s="3"/>
      <c r="G332" s="3"/>
      <c r="H332" s="3"/>
      <c r="I332" s="3"/>
    </row>
    <row r="333" spans="6:9">
      <c r="F333" s="3"/>
      <c r="G333" s="3"/>
      <c r="H333" s="3"/>
      <c r="I333" s="3"/>
    </row>
    <row r="334" spans="6:9">
      <c r="F334" s="3"/>
      <c r="G334" s="3"/>
      <c r="H334" s="3"/>
      <c r="I334" s="3"/>
    </row>
    <row r="335" spans="6:9">
      <c r="F335" s="3"/>
      <c r="G335" s="3"/>
      <c r="H335" s="3"/>
      <c r="I335" s="3"/>
    </row>
    <row r="336" spans="6:9">
      <c r="F336" s="3"/>
      <c r="G336" s="3"/>
      <c r="H336" s="3"/>
      <c r="I336" s="3"/>
    </row>
    <row r="337" spans="6:9">
      <c r="F337" s="3"/>
      <c r="G337" s="3"/>
      <c r="H337" s="3"/>
      <c r="I337" s="3"/>
    </row>
    <row r="338" spans="6:9">
      <c r="F338" s="3"/>
      <c r="G338" s="3"/>
      <c r="H338" s="3"/>
      <c r="I338" s="3"/>
    </row>
    <row r="339" spans="6:9">
      <c r="F339" s="3"/>
      <c r="G339" s="3"/>
      <c r="H339" s="3"/>
      <c r="I339" s="3"/>
    </row>
    <row r="340" spans="6:9">
      <c r="F340" s="3"/>
      <c r="G340" s="3"/>
      <c r="H340" s="3"/>
      <c r="I340" s="3"/>
    </row>
    <row r="341" spans="6:9">
      <c r="F341" s="3"/>
      <c r="G341" s="3"/>
      <c r="H341" s="3"/>
      <c r="I341" s="3"/>
    </row>
    <row r="342" spans="6:9">
      <c r="F342" s="3"/>
      <c r="G342" s="3"/>
      <c r="H342" s="3"/>
      <c r="I342" s="3"/>
    </row>
    <row r="343" spans="6:9">
      <c r="F343" s="3"/>
      <c r="G343" s="3"/>
      <c r="H343" s="3"/>
      <c r="I343" s="3"/>
    </row>
    <row r="344" spans="6:9">
      <c r="F344" s="3"/>
      <c r="G344" s="3"/>
      <c r="H344" s="3"/>
      <c r="I344" s="3"/>
    </row>
    <row r="345" spans="6:9">
      <c r="F345" s="3"/>
      <c r="G345" s="3"/>
      <c r="H345" s="3"/>
      <c r="I345" s="3"/>
    </row>
    <row r="346" spans="6:9">
      <c r="F346" s="3"/>
      <c r="G346" s="3"/>
      <c r="H346" s="3"/>
      <c r="I346" s="3"/>
    </row>
    <row r="347" spans="6:9">
      <c r="F347" s="3"/>
      <c r="G347" s="3"/>
      <c r="H347" s="3"/>
      <c r="I347" s="3"/>
    </row>
    <row r="348" spans="6:9">
      <c r="F348" s="3"/>
      <c r="G348" s="3"/>
      <c r="H348" s="3"/>
      <c r="I348" s="3"/>
    </row>
    <row r="349" spans="6:9">
      <c r="F349" s="3"/>
      <c r="G349" s="3"/>
      <c r="H349" s="3"/>
      <c r="I349" s="3"/>
    </row>
    <row r="350" spans="6:9">
      <c r="F350" s="3"/>
      <c r="G350" s="3"/>
      <c r="H350" s="3"/>
      <c r="I350" s="3"/>
    </row>
    <row r="351" spans="6:9">
      <c r="F351" s="3"/>
      <c r="G351" s="3"/>
      <c r="H351" s="3"/>
      <c r="I351" s="3"/>
    </row>
    <row r="352" spans="6:9">
      <c r="F352" s="3"/>
      <c r="G352" s="3"/>
      <c r="H352" s="3"/>
      <c r="I352" s="3"/>
    </row>
    <row r="353" spans="6:9">
      <c r="F353" s="3"/>
      <c r="G353" s="3"/>
      <c r="H353" s="3"/>
      <c r="I353" s="3"/>
    </row>
    <row r="354" spans="6:9">
      <c r="F354" s="3"/>
      <c r="G354" s="3"/>
      <c r="H354" s="3"/>
      <c r="I354" s="3"/>
    </row>
    <row r="355" spans="6:9">
      <c r="F355" s="3"/>
      <c r="G355" s="3"/>
      <c r="H355" s="3"/>
      <c r="I355" s="3"/>
    </row>
    <row r="356" spans="6:9">
      <c r="F356" s="3"/>
      <c r="G356" s="3"/>
      <c r="H356" s="3"/>
      <c r="I356" s="3"/>
    </row>
    <row r="357" spans="6:9">
      <c r="F357" s="3"/>
      <c r="G357" s="3"/>
      <c r="H357" s="3"/>
      <c r="I357" s="3"/>
    </row>
    <row r="358" spans="6:9">
      <c r="F358" s="3"/>
      <c r="G358" s="3"/>
      <c r="H358" s="3"/>
      <c r="I358" s="3"/>
    </row>
    <row r="359" spans="6:9">
      <c r="F359" s="3"/>
      <c r="G359" s="3"/>
      <c r="H359" s="3"/>
      <c r="I359" s="3"/>
    </row>
    <row r="360" spans="6:9">
      <c r="F360" s="3"/>
      <c r="G360" s="3"/>
      <c r="H360" s="3"/>
      <c r="I360" s="3"/>
    </row>
    <row r="361" spans="6:9">
      <c r="F361" s="3"/>
      <c r="G361" s="3"/>
      <c r="H361" s="3"/>
      <c r="I361" s="3"/>
    </row>
    <row r="362" spans="6:9">
      <c r="F362" s="3"/>
      <c r="G362" s="3"/>
      <c r="H362" s="3"/>
      <c r="I362" s="3"/>
    </row>
    <row r="363" spans="6:9">
      <c r="F363" s="3"/>
      <c r="G363" s="3"/>
      <c r="H363" s="3"/>
      <c r="I363" s="3"/>
    </row>
    <row r="364" spans="6:9">
      <c r="F364" s="3"/>
      <c r="G364" s="3"/>
      <c r="H364" s="3"/>
      <c r="I364" s="3"/>
    </row>
    <row r="365" spans="6:9">
      <c r="F365" s="3"/>
      <c r="G365" s="3"/>
      <c r="H365" s="3"/>
      <c r="I365" s="3"/>
    </row>
    <row r="366" spans="6:9">
      <c r="F366" s="3"/>
      <c r="G366" s="3"/>
      <c r="H366" s="3"/>
      <c r="I366" s="3"/>
    </row>
    <row r="367" spans="6:9">
      <c r="F367" s="3"/>
      <c r="G367" s="3"/>
      <c r="H367" s="3"/>
      <c r="I367" s="3"/>
    </row>
    <row r="368" spans="6:9">
      <c r="F368" s="3"/>
      <c r="G368" s="3"/>
      <c r="H368" s="3"/>
      <c r="I368" s="3"/>
    </row>
    <row r="369" spans="6:9">
      <c r="F369" s="3"/>
      <c r="G369" s="3"/>
      <c r="H369" s="3"/>
      <c r="I369" s="3"/>
    </row>
    <row r="370" spans="6:9">
      <c r="F370" s="3"/>
      <c r="G370" s="3"/>
      <c r="H370" s="3"/>
      <c r="I370" s="3"/>
    </row>
    <row r="371" spans="6:9">
      <c r="F371" s="3"/>
      <c r="G371" s="3"/>
      <c r="H371" s="3"/>
      <c r="I371" s="3"/>
    </row>
    <row r="372" spans="6:9">
      <c r="F372" s="3"/>
      <c r="G372" s="3"/>
      <c r="H372" s="3"/>
      <c r="I372" s="3"/>
    </row>
    <row r="373" spans="6:9">
      <c r="F373" s="3"/>
      <c r="G373" s="3"/>
      <c r="H373" s="3"/>
      <c r="I373" s="3"/>
    </row>
    <row r="374" spans="6:9">
      <c r="F374" s="3"/>
      <c r="G374" s="3"/>
      <c r="H374" s="3"/>
      <c r="I374" s="3"/>
    </row>
    <row r="375" spans="6:9">
      <c r="F375" s="3"/>
      <c r="G375" s="3"/>
      <c r="H375" s="3"/>
      <c r="I375" s="3"/>
    </row>
    <row r="376" spans="6:9">
      <c r="F376" s="3"/>
      <c r="G376" s="3"/>
      <c r="H376" s="3"/>
      <c r="I376" s="3"/>
    </row>
    <row r="377" spans="6:9">
      <c r="F377" s="3"/>
      <c r="G377" s="3"/>
      <c r="H377" s="3"/>
      <c r="I377" s="3"/>
    </row>
    <row r="378" spans="6:9">
      <c r="F378" s="3"/>
      <c r="G378" s="3"/>
      <c r="H378" s="3"/>
      <c r="I378" s="3"/>
    </row>
    <row r="379" spans="6:9">
      <c r="F379" s="3"/>
      <c r="G379" s="3"/>
      <c r="H379" s="3"/>
      <c r="I379" s="3"/>
    </row>
    <row r="380" spans="6:9">
      <c r="F380" s="3"/>
      <c r="G380" s="3"/>
      <c r="H380" s="3"/>
      <c r="I380" s="3"/>
    </row>
    <row r="381" spans="6:9">
      <c r="F381" s="3"/>
      <c r="G381" s="3"/>
      <c r="H381" s="3"/>
      <c r="I381" s="3"/>
    </row>
    <row r="382" spans="6:9">
      <c r="F382" s="3"/>
      <c r="G382" s="3"/>
      <c r="H382" s="3"/>
      <c r="I382" s="3"/>
    </row>
    <row r="383" spans="6:9">
      <c r="F383" s="3"/>
      <c r="G383" s="3"/>
      <c r="H383" s="3"/>
      <c r="I383" s="3"/>
    </row>
    <row r="384" spans="6:9">
      <c r="F384" s="3"/>
      <c r="G384" s="3"/>
      <c r="H384" s="3"/>
      <c r="I384" s="3"/>
    </row>
    <row r="385" spans="6:9">
      <c r="F385" s="3"/>
      <c r="G385" s="3"/>
      <c r="H385" s="3"/>
      <c r="I385" s="3"/>
    </row>
    <row r="386" spans="6:9">
      <c r="F386" s="3"/>
      <c r="G386" s="3"/>
      <c r="H386" s="3"/>
      <c r="I386" s="3"/>
    </row>
    <row r="387" spans="6:9">
      <c r="F387" s="3"/>
      <c r="G387" s="3"/>
      <c r="H387" s="3"/>
      <c r="I387" s="3"/>
    </row>
    <row r="388" spans="6:9">
      <c r="F388" s="3"/>
      <c r="G388" s="3"/>
      <c r="H388" s="3"/>
      <c r="I388" s="3"/>
    </row>
    <row r="389" spans="6:9">
      <c r="F389" s="3"/>
      <c r="G389" s="3"/>
      <c r="H389" s="3"/>
      <c r="I389" s="3"/>
    </row>
    <row r="390" spans="6:9">
      <c r="F390" s="3"/>
      <c r="G390" s="3"/>
      <c r="H390" s="3"/>
      <c r="I390" s="3"/>
    </row>
    <row r="391" spans="6:9">
      <c r="F391" s="3"/>
      <c r="G391" s="3"/>
      <c r="H391" s="3"/>
      <c r="I391" s="3"/>
    </row>
    <row r="392" spans="6:9">
      <c r="F392" s="3"/>
      <c r="G392" s="3"/>
      <c r="H392" s="3"/>
      <c r="I392" s="3"/>
    </row>
    <row r="393" spans="6:9">
      <c r="F393" s="3"/>
      <c r="G393" s="3"/>
      <c r="H393" s="3"/>
      <c r="I393" s="3"/>
    </row>
    <row r="394" spans="6:9">
      <c r="F394" s="3"/>
      <c r="G394" s="3"/>
      <c r="H394" s="3"/>
      <c r="I394" s="3"/>
    </row>
    <row r="395" spans="6:9">
      <c r="F395" s="3"/>
      <c r="G395" s="3"/>
      <c r="H395" s="3"/>
      <c r="I395" s="3"/>
    </row>
    <row r="396" spans="6:9">
      <c r="F396" s="3"/>
      <c r="G396" s="3"/>
      <c r="H396" s="3"/>
      <c r="I396" s="3"/>
    </row>
    <row r="397" spans="6:9">
      <c r="F397" s="3"/>
      <c r="G397" s="3"/>
      <c r="H397" s="3"/>
      <c r="I397" s="3"/>
    </row>
    <row r="398" spans="6:9">
      <c r="F398" s="3"/>
      <c r="G398" s="3"/>
      <c r="H398" s="3"/>
      <c r="I398" s="3"/>
    </row>
    <row r="399" spans="6:9">
      <c r="F399" s="3"/>
      <c r="G399" s="3"/>
      <c r="H399" s="3"/>
      <c r="I399" s="3"/>
    </row>
    <row r="400" spans="6:9">
      <c r="F400" s="3"/>
      <c r="G400" s="3"/>
      <c r="H400" s="3"/>
      <c r="I400" s="3"/>
    </row>
    <row r="401" spans="6:9">
      <c r="F401" s="3"/>
      <c r="G401" s="3"/>
      <c r="H401" s="3"/>
      <c r="I401" s="3"/>
    </row>
    <row r="402" spans="6:9">
      <c r="F402" s="3"/>
      <c r="G402" s="3"/>
      <c r="H402" s="3"/>
      <c r="I402" s="3"/>
    </row>
    <row r="403" spans="6:9">
      <c r="F403" s="3"/>
      <c r="G403" s="3"/>
      <c r="H403" s="3"/>
      <c r="I403" s="3"/>
    </row>
    <row r="404" spans="6:9">
      <c r="F404" s="3"/>
      <c r="G404" s="3"/>
      <c r="H404" s="3"/>
      <c r="I404" s="3"/>
    </row>
    <row r="405" spans="6:9">
      <c r="F405" s="3"/>
      <c r="G405" s="3"/>
      <c r="H405" s="3"/>
      <c r="I405" s="3"/>
    </row>
    <row r="406" spans="6:9">
      <c r="F406" s="3"/>
      <c r="G406" s="3"/>
      <c r="H406" s="3"/>
      <c r="I406" s="3"/>
    </row>
    <row r="407" spans="6:9">
      <c r="F407" s="3"/>
      <c r="G407" s="3"/>
      <c r="H407" s="3"/>
      <c r="I407" s="3"/>
    </row>
    <row r="408" spans="6:9">
      <c r="F408" s="3"/>
      <c r="G408" s="3"/>
      <c r="H408" s="3"/>
      <c r="I408" s="3"/>
    </row>
    <row r="409" spans="6:9">
      <c r="F409" s="3"/>
      <c r="G409" s="3"/>
      <c r="H409" s="3"/>
      <c r="I409" s="3"/>
    </row>
    <row r="410" spans="6:9">
      <c r="F410" s="3"/>
      <c r="G410" s="3"/>
      <c r="H410" s="3"/>
      <c r="I410" s="3"/>
    </row>
    <row r="411" spans="6:9">
      <c r="F411" s="3"/>
      <c r="G411" s="3"/>
      <c r="H411" s="3"/>
      <c r="I411" s="3"/>
    </row>
    <row r="412" spans="6:9">
      <c r="F412" s="3"/>
      <c r="G412" s="3"/>
      <c r="H412" s="3"/>
      <c r="I412" s="3"/>
    </row>
    <row r="413" spans="6:9">
      <c r="F413" s="3"/>
      <c r="G413" s="3"/>
      <c r="H413" s="3"/>
      <c r="I413" s="3"/>
    </row>
    <row r="414" spans="6:9">
      <c r="F414" s="3"/>
      <c r="G414" s="3"/>
      <c r="H414" s="3"/>
      <c r="I414" s="3"/>
    </row>
    <row r="415" spans="6:9">
      <c r="F415" s="3"/>
      <c r="G415" s="3"/>
      <c r="H415" s="3"/>
      <c r="I415" s="3"/>
    </row>
    <row r="416" spans="6:9">
      <c r="F416" s="3"/>
      <c r="G416" s="3"/>
      <c r="H416" s="3"/>
      <c r="I416" s="3"/>
    </row>
    <row r="417" spans="6:9">
      <c r="F417" s="3"/>
      <c r="G417" s="3"/>
      <c r="H417" s="3"/>
      <c r="I417" s="3"/>
    </row>
    <row r="418" spans="6:9">
      <c r="F418" s="3"/>
      <c r="G418" s="3"/>
      <c r="H418" s="3"/>
      <c r="I418" s="3"/>
    </row>
    <row r="419" spans="6:9">
      <c r="F419" s="3"/>
      <c r="G419" s="3"/>
      <c r="H419" s="3"/>
      <c r="I419" s="3"/>
    </row>
    <row r="420" spans="6:9">
      <c r="F420" s="3"/>
      <c r="G420" s="3"/>
      <c r="H420" s="3"/>
      <c r="I420" s="3"/>
    </row>
    <row r="421" spans="6:9">
      <c r="F421" s="3"/>
      <c r="G421" s="3"/>
      <c r="H421" s="3"/>
      <c r="I421" s="3"/>
    </row>
    <row r="422" spans="6:9">
      <c r="F422" s="3"/>
      <c r="G422" s="3"/>
      <c r="H422" s="3"/>
      <c r="I422" s="3"/>
    </row>
    <row r="423" spans="6:9">
      <c r="F423" s="3"/>
      <c r="G423" s="3"/>
      <c r="H423" s="3"/>
      <c r="I423" s="3"/>
    </row>
    <row r="424" spans="6:9">
      <c r="F424" s="3"/>
      <c r="G424" s="3"/>
      <c r="H424" s="3"/>
      <c r="I424" s="3"/>
    </row>
    <row r="425" spans="6:9">
      <c r="F425" s="3"/>
      <c r="G425" s="3"/>
      <c r="H425" s="3"/>
      <c r="I425" s="3"/>
    </row>
    <row r="426" spans="6:9">
      <c r="F426" s="3"/>
      <c r="G426" s="3"/>
      <c r="H426" s="3"/>
      <c r="I426" s="3"/>
    </row>
    <row r="427" spans="6:9">
      <c r="F427" s="3"/>
      <c r="G427" s="3"/>
      <c r="H427" s="3"/>
      <c r="I427" s="3"/>
    </row>
    <row r="428" spans="6:9">
      <c r="F428" s="3"/>
      <c r="G428" s="3"/>
      <c r="H428" s="3"/>
      <c r="I428" s="3"/>
    </row>
    <row r="429" spans="6:9">
      <c r="F429" s="3"/>
      <c r="G429" s="3"/>
      <c r="H429" s="3"/>
      <c r="I429" s="3"/>
    </row>
    <row r="430" spans="6:9">
      <c r="F430" s="3"/>
      <c r="G430" s="3"/>
      <c r="H430" s="3"/>
      <c r="I430" s="3"/>
    </row>
    <row r="431" spans="6:9">
      <c r="F431" s="3"/>
      <c r="G431" s="3"/>
      <c r="H431" s="3"/>
      <c r="I431" s="3"/>
    </row>
    <row r="432" spans="6:9">
      <c r="F432" s="3"/>
      <c r="G432" s="3"/>
      <c r="H432" s="3"/>
      <c r="I432" s="3"/>
    </row>
    <row r="433" spans="6:9">
      <c r="F433" s="3"/>
      <c r="G433" s="3"/>
      <c r="H433" s="3"/>
      <c r="I433" s="3"/>
    </row>
    <row r="434" spans="6:9">
      <c r="F434" s="3"/>
      <c r="G434" s="3"/>
      <c r="H434" s="3"/>
      <c r="I434" s="3"/>
    </row>
    <row r="435" spans="6:9">
      <c r="F435" s="3"/>
      <c r="G435" s="3"/>
      <c r="H435" s="3"/>
      <c r="I435" s="3"/>
    </row>
    <row r="436" spans="6:9">
      <c r="F436" s="3"/>
      <c r="G436" s="3"/>
      <c r="H436" s="3"/>
      <c r="I436" s="3"/>
    </row>
    <row r="437" spans="6:9">
      <c r="F437" s="3"/>
      <c r="G437" s="3"/>
      <c r="H437" s="3"/>
      <c r="I437" s="3"/>
    </row>
    <row r="438" spans="6:9">
      <c r="F438" s="3"/>
      <c r="G438" s="3"/>
      <c r="H438" s="3"/>
      <c r="I438" s="3"/>
    </row>
    <row r="439" spans="6:9">
      <c r="F439" s="3"/>
      <c r="G439" s="3"/>
      <c r="H439" s="3"/>
      <c r="I439" s="3"/>
    </row>
    <row r="440" spans="6:9">
      <c r="F440" s="3"/>
      <c r="G440" s="3"/>
      <c r="H440" s="3"/>
      <c r="I440" s="3"/>
    </row>
    <row r="441" spans="6:9">
      <c r="F441" s="3"/>
      <c r="G441" s="3"/>
      <c r="H441" s="3"/>
      <c r="I441" s="3"/>
    </row>
    <row r="442" spans="6:9">
      <c r="F442" s="3"/>
      <c r="G442" s="3"/>
      <c r="H442" s="3"/>
      <c r="I442" s="3"/>
    </row>
    <row r="443" spans="6:9">
      <c r="F443" s="3"/>
      <c r="G443" s="3"/>
      <c r="H443" s="3"/>
      <c r="I443" s="3"/>
    </row>
    <row r="444" spans="6:9">
      <c r="F444" s="3"/>
      <c r="G444" s="3"/>
      <c r="H444" s="3"/>
      <c r="I444" s="3"/>
    </row>
    <row r="445" spans="6:9">
      <c r="F445" s="3"/>
      <c r="G445" s="3"/>
      <c r="H445" s="3"/>
      <c r="I445" s="3"/>
    </row>
    <row r="446" spans="6:9">
      <c r="F446" s="3"/>
      <c r="G446" s="3"/>
      <c r="H446" s="3"/>
      <c r="I446" s="3"/>
    </row>
    <row r="447" spans="6:9">
      <c r="F447" s="3"/>
      <c r="G447" s="3"/>
      <c r="H447" s="3"/>
      <c r="I447" s="3"/>
    </row>
    <row r="448" spans="6:9">
      <c r="F448" s="3"/>
      <c r="G448" s="3"/>
      <c r="H448" s="3"/>
      <c r="I448" s="3"/>
    </row>
    <row r="449" spans="6:9">
      <c r="F449" s="3"/>
      <c r="G449" s="3"/>
      <c r="H449" s="3"/>
      <c r="I449" s="3"/>
    </row>
    <row r="450" spans="6:9">
      <c r="F450" s="3"/>
      <c r="G450" s="3"/>
      <c r="H450" s="3"/>
      <c r="I450" s="3"/>
    </row>
    <row r="451" spans="6:9">
      <c r="F451" s="3"/>
      <c r="G451" s="3"/>
      <c r="H451" s="3"/>
      <c r="I451" s="3"/>
    </row>
    <row r="452" spans="6:9">
      <c r="F452" s="3"/>
      <c r="G452" s="3"/>
      <c r="H452" s="3"/>
      <c r="I452" s="3"/>
    </row>
    <row r="453" spans="6:9">
      <c r="F453" s="3"/>
      <c r="G453" s="3"/>
      <c r="H453" s="3"/>
      <c r="I453" s="3"/>
    </row>
    <row r="454" spans="6:9">
      <c r="F454" s="3"/>
      <c r="G454" s="3"/>
      <c r="H454" s="3"/>
      <c r="I454" s="3"/>
    </row>
    <row r="455" spans="6:9">
      <c r="F455" s="3"/>
      <c r="G455" s="3"/>
      <c r="H455" s="3"/>
      <c r="I455" s="3"/>
    </row>
    <row r="456" spans="6:9">
      <c r="F456" s="3"/>
      <c r="G456" s="3"/>
      <c r="H456" s="3"/>
      <c r="I456" s="3"/>
    </row>
    <row r="457" spans="6:9">
      <c r="F457" s="3"/>
      <c r="G457" s="3"/>
      <c r="H457" s="3"/>
      <c r="I457" s="3"/>
    </row>
    <row r="458" spans="6:9">
      <c r="F458" s="3"/>
      <c r="G458" s="3"/>
      <c r="H458" s="3"/>
      <c r="I458" s="3"/>
    </row>
    <row r="459" spans="6:9">
      <c r="F459" s="3"/>
      <c r="G459" s="3"/>
      <c r="H459" s="3"/>
      <c r="I459" s="3"/>
    </row>
    <row r="460" spans="6:9">
      <c r="F460" s="3"/>
      <c r="G460" s="3"/>
      <c r="H460" s="3"/>
      <c r="I460" s="3"/>
    </row>
    <row r="461" spans="6:9">
      <c r="F461" s="3"/>
      <c r="G461" s="3"/>
      <c r="H461" s="3"/>
      <c r="I461" s="3"/>
    </row>
    <row r="462" spans="6:9">
      <c r="F462" s="3"/>
      <c r="G462" s="3"/>
      <c r="H462" s="3"/>
      <c r="I462" s="3"/>
    </row>
    <row r="463" spans="6:9">
      <c r="F463" s="3"/>
      <c r="G463" s="3"/>
      <c r="H463" s="3"/>
      <c r="I463" s="3"/>
    </row>
    <row r="464" spans="6:9">
      <c r="F464" s="3"/>
      <c r="G464" s="3"/>
      <c r="H464" s="3"/>
      <c r="I464" s="3"/>
    </row>
    <row r="465" spans="6:9">
      <c r="F465" s="3"/>
      <c r="G465" s="3"/>
      <c r="H465" s="3"/>
      <c r="I465" s="3"/>
    </row>
    <row r="466" spans="6:9">
      <c r="F466" s="3"/>
      <c r="G466" s="3"/>
      <c r="H466" s="3"/>
      <c r="I466" s="3"/>
    </row>
    <row r="467" spans="6:9">
      <c r="F467" s="3"/>
      <c r="G467" s="3"/>
      <c r="H467" s="3"/>
      <c r="I467" s="3"/>
    </row>
    <row r="468" spans="6:9">
      <c r="F468" s="3"/>
      <c r="G468" s="3"/>
      <c r="H468" s="3"/>
      <c r="I468" s="3"/>
    </row>
    <row r="469" spans="6:9">
      <c r="F469" s="3"/>
      <c r="G469" s="3"/>
      <c r="H469" s="3"/>
      <c r="I469" s="3"/>
    </row>
    <row r="470" spans="6:9">
      <c r="F470" s="3"/>
      <c r="G470" s="3"/>
      <c r="H470" s="3"/>
      <c r="I470" s="3"/>
    </row>
    <row r="471" spans="6:9">
      <c r="F471" s="3"/>
      <c r="G471" s="3"/>
      <c r="H471" s="3"/>
      <c r="I471" s="3"/>
    </row>
    <row r="472" spans="6:9">
      <c r="F472" s="3"/>
      <c r="G472" s="3"/>
      <c r="H472" s="3"/>
      <c r="I472" s="3"/>
    </row>
    <row r="473" spans="6:9">
      <c r="F473" s="3"/>
      <c r="G473" s="3"/>
      <c r="H473" s="3"/>
      <c r="I473" s="3"/>
    </row>
    <row r="474" spans="6:9">
      <c r="F474" s="3"/>
      <c r="G474" s="3"/>
      <c r="H474" s="3"/>
      <c r="I474" s="3"/>
    </row>
    <row r="475" spans="6:9">
      <c r="F475" s="3"/>
      <c r="G475" s="3"/>
      <c r="H475" s="3"/>
      <c r="I475" s="3"/>
    </row>
    <row r="476" spans="6:9">
      <c r="F476" s="3"/>
      <c r="G476" s="3"/>
      <c r="H476" s="3"/>
      <c r="I476" s="3"/>
    </row>
    <row r="477" spans="6:9">
      <c r="F477" s="3"/>
      <c r="G477" s="3"/>
      <c r="H477" s="3"/>
      <c r="I477" s="3"/>
    </row>
    <row r="478" spans="6:9">
      <c r="F478" s="3"/>
      <c r="G478" s="3"/>
      <c r="H478" s="3"/>
      <c r="I478" s="3"/>
    </row>
    <row r="479" spans="6:9">
      <c r="F479" s="3"/>
      <c r="G479" s="3"/>
      <c r="H479" s="3"/>
      <c r="I479" s="3"/>
    </row>
    <row r="480" spans="6:9">
      <c r="F480" s="3"/>
      <c r="G480" s="3"/>
      <c r="H480" s="3"/>
      <c r="I480" s="3"/>
    </row>
    <row r="481" spans="6:9">
      <c r="F481" s="3"/>
      <c r="G481" s="3"/>
      <c r="H481" s="3"/>
      <c r="I481" s="3"/>
    </row>
    <row r="482" spans="6:9">
      <c r="F482" s="3"/>
      <c r="G482" s="3"/>
      <c r="H482" s="3"/>
      <c r="I482" s="3"/>
    </row>
    <row r="483" spans="6:9">
      <c r="F483" s="3"/>
      <c r="G483" s="3"/>
      <c r="H483" s="3"/>
      <c r="I483" s="3"/>
    </row>
    <row r="484" spans="6:9">
      <c r="F484" s="3"/>
      <c r="G484" s="3"/>
      <c r="H484" s="3"/>
      <c r="I484" s="3"/>
    </row>
    <row r="485" spans="6:9">
      <c r="F485" s="3"/>
      <c r="G485" s="3"/>
      <c r="H485" s="3"/>
      <c r="I485" s="3"/>
    </row>
    <row r="486" spans="6:9">
      <c r="F486" s="3"/>
      <c r="G486" s="3"/>
      <c r="H486" s="3"/>
      <c r="I486" s="3"/>
    </row>
    <row r="487" spans="6:9">
      <c r="F487" s="3"/>
      <c r="G487" s="3"/>
      <c r="H487" s="3"/>
      <c r="I487" s="3"/>
    </row>
    <row r="488" spans="6:9">
      <c r="F488" s="3"/>
      <c r="G488" s="3"/>
      <c r="H488" s="3"/>
      <c r="I488" s="3"/>
    </row>
    <row r="489" spans="6:9">
      <c r="F489" s="3"/>
      <c r="G489" s="3"/>
      <c r="H489" s="3"/>
      <c r="I489" s="3"/>
    </row>
    <row r="490" spans="6:9">
      <c r="F490" s="3"/>
      <c r="G490" s="3"/>
      <c r="H490" s="3"/>
      <c r="I490" s="3"/>
    </row>
    <row r="491" spans="6:9">
      <c r="F491" s="3"/>
      <c r="G491" s="3"/>
      <c r="H491" s="3"/>
      <c r="I491" s="3"/>
    </row>
    <row r="492" spans="6:9">
      <c r="F492" s="3"/>
      <c r="G492" s="3"/>
      <c r="H492" s="3"/>
      <c r="I492" s="3"/>
    </row>
    <row r="493" spans="6:9">
      <c r="F493" s="3"/>
      <c r="G493" s="3"/>
      <c r="H493" s="3"/>
      <c r="I493" s="3"/>
    </row>
    <row r="494" spans="6:9">
      <c r="F494" s="3"/>
      <c r="G494" s="3"/>
      <c r="H494" s="3"/>
      <c r="I494" s="3"/>
    </row>
    <row r="495" spans="6:9">
      <c r="F495" s="3"/>
      <c r="G495" s="3"/>
      <c r="H495" s="3"/>
      <c r="I495" s="3"/>
    </row>
    <row r="496" spans="6:9">
      <c r="F496" s="3"/>
      <c r="G496" s="3"/>
      <c r="H496" s="3"/>
      <c r="I496" s="3"/>
    </row>
    <row r="497" spans="6:9">
      <c r="F497" s="3"/>
      <c r="G497" s="3"/>
      <c r="H497" s="3"/>
      <c r="I497" s="3"/>
    </row>
    <row r="498" spans="6:9">
      <c r="F498" s="3"/>
      <c r="G498" s="3"/>
      <c r="H498" s="3"/>
      <c r="I498" s="3"/>
    </row>
    <row r="499" spans="6:9">
      <c r="F499" s="3"/>
      <c r="G499" s="3"/>
      <c r="H499" s="3"/>
      <c r="I499" s="3"/>
    </row>
    <row r="500" spans="6:9">
      <c r="F500" s="3"/>
      <c r="G500" s="3"/>
      <c r="H500" s="3"/>
      <c r="I500" s="3"/>
    </row>
    <row r="501" spans="6:9">
      <c r="F501" s="3"/>
      <c r="G501" s="3"/>
      <c r="H501" s="3"/>
      <c r="I501" s="3"/>
    </row>
    <row r="502" spans="6:9">
      <c r="F502" s="3"/>
      <c r="G502" s="3"/>
      <c r="H502" s="3"/>
      <c r="I502" s="3"/>
    </row>
    <row r="503" spans="6:9">
      <c r="F503" s="3"/>
      <c r="G503" s="3"/>
      <c r="H503" s="3"/>
      <c r="I503" s="3"/>
    </row>
    <row r="504" spans="6:9">
      <c r="F504" s="3"/>
      <c r="G504" s="3"/>
      <c r="H504" s="3"/>
      <c r="I504" s="3"/>
    </row>
    <row r="505" spans="6:9">
      <c r="F505" s="3"/>
      <c r="G505" s="3"/>
      <c r="H505" s="3"/>
      <c r="I505" s="3"/>
    </row>
    <row r="506" spans="6:9">
      <c r="F506" s="3"/>
      <c r="G506" s="3"/>
      <c r="H506" s="3"/>
      <c r="I506" s="3"/>
    </row>
    <row r="507" spans="6:9">
      <c r="F507" s="3"/>
      <c r="G507" s="3"/>
      <c r="H507" s="3"/>
      <c r="I507" s="3"/>
    </row>
    <row r="508" spans="6:9">
      <c r="F508" s="3"/>
      <c r="G508" s="3"/>
      <c r="H508" s="3"/>
      <c r="I508" s="3"/>
    </row>
    <row r="509" spans="6:9">
      <c r="F509" s="3"/>
      <c r="G509" s="3"/>
      <c r="H509" s="3"/>
      <c r="I509" s="3"/>
    </row>
    <row r="510" spans="6:9">
      <c r="F510" s="3"/>
      <c r="G510" s="3"/>
      <c r="H510" s="3"/>
      <c r="I510" s="3"/>
    </row>
    <row r="511" spans="6:9">
      <c r="F511" s="3"/>
      <c r="G511" s="3"/>
      <c r="H511" s="3"/>
      <c r="I511" s="3"/>
    </row>
    <row r="512" spans="6:9">
      <c r="F512" s="3"/>
      <c r="G512" s="3"/>
      <c r="H512" s="3"/>
      <c r="I512" s="3"/>
    </row>
    <row r="513" spans="6:9">
      <c r="F513" s="3"/>
      <c r="G513" s="3"/>
      <c r="H513" s="3"/>
      <c r="I513" s="3"/>
    </row>
    <row r="514" spans="6:9">
      <c r="F514" s="3"/>
      <c r="G514" s="3"/>
      <c r="H514" s="3"/>
      <c r="I514" s="3"/>
    </row>
    <row r="515" spans="6:9">
      <c r="F515" s="3"/>
      <c r="G515" s="3"/>
      <c r="H515" s="3"/>
      <c r="I515" s="3"/>
    </row>
    <row r="516" spans="6:9">
      <c r="F516" s="3"/>
      <c r="G516" s="3"/>
      <c r="H516" s="3"/>
      <c r="I516" s="3"/>
    </row>
    <row r="517" spans="6:9">
      <c r="F517" s="3"/>
      <c r="G517" s="3"/>
      <c r="H517" s="3"/>
      <c r="I517" s="3"/>
    </row>
    <row r="518" spans="6:9">
      <c r="F518" s="3"/>
      <c r="G518" s="3"/>
      <c r="H518" s="3"/>
      <c r="I518" s="3"/>
    </row>
    <row r="519" spans="6:9">
      <c r="F519" s="3"/>
      <c r="G519" s="3"/>
      <c r="H519" s="3"/>
      <c r="I519" s="3"/>
    </row>
    <row r="520" spans="6:9">
      <c r="F520" s="3"/>
      <c r="G520" s="3"/>
      <c r="H520" s="3"/>
      <c r="I520" s="3"/>
    </row>
    <row r="521" spans="6:9">
      <c r="F521" s="3"/>
      <c r="G521" s="3"/>
      <c r="H521" s="3"/>
      <c r="I521" s="3"/>
    </row>
    <row r="522" spans="6:9">
      <c r="F522" s="3"/>
      <c r="G522" s="3"/>
      <c r="H522" s="3"/>
      <c r="I522" s="3"/>
    </row>
    <row r="523" spans="6:9">
      <c r="F523" s="3"/>
      <c r="G523" s="3"/>
      <c r="H523" s="3"/>
      <c r="I523" s="3"/>
    </row>
    <row r="524" spans="6:9">
      <c r="F524" s="3"/>
      <c r="G524" s="3"/>
      <c r="H524" s="3"/>
      <c r="I524" s="3"/>
    </row>
    <row r="525" spans="6:9">
      <c r="F525" s="3"/>
      <c r="G525" s="3"/>
      <c r="H525" s="3"/>
      <c r="I525" s="3"/>
    </row>
    <row r="526" spans="6:9">
      <c r="F526" s="3"/>
      <c r="G526" s="3"/>
      <c r="H526" s="3"/>
      <c r="I526" s="3"/>
    </row>
    <row r="527" spans="6:9">
      <c r="F527" s="3"/>
      <c r="G527" s="3"/>
      <c r="H527" s="3"/>
      <c r="I527" s="3"/>
    </row>
    <row r="528" spans="6:9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sheetProtection sheet="1" objects="1" scenarios="1"/>
  <mergeCells count="1">
    <mergeCell ref="B6:J6"/>
  </mergeCells>
  <phoneticPr fontId="3" type="noConversion"/>
  <dataValidations count="1">
    <dataValidation allowBlank="1" showInputMessage="1" showErrorMessage="1" sqref="D1:J9 C5:C9 A1:A1048576 B1:B9 B110:J1048576 B11:B12 K1:XFD27 K30:XFD1048576 K28:AF29 AH28:XFD29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52"/>
    <pageSetUpPr fitToPage="1"/>
  </sheetPr>
  <dimension ref="B1:BH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4.5703125" style="1" bestFit="1" customWidth="1"/>
    <col min="5" max="5" width="9" style="1" bestFit="1" customWidth="1"/>
    <col min="6" max="6" width="6.28515625" style="1" bestFit="1" customWidth="1"/>
    <col min="7" max="7" width="5.28515625" style="1" bestFit="1" customWidth="1"/>
    <col min="8" max="8" width="8.140625" style="1" bestFit="1" customWidth="1"/>
    <col min="9" max="9" width="8" style="1" bestFit="1" customWidth="1"/>
    <col min="10" max="10" width="10" style="1" bestFit="1" customWidth="1"/>
    <col min="11" max="11" width="8.28515625" style="1" bestFit="1" customWidth="1"/>
    <col min="12" max="12" width="6.7109375" style="3" customWidth="1"/>
    <col min="13" max="13" width="7.7109375" style="3" customWidth="1"/>
    <col min="14" max="14" width="7.140625" style="3" customWidth="1"/>
    <col min="15" max="15" width="6" style="3" customWidth="1"/>
    <col min="16" max="16" width="7.85546875" style="3" customWidth="1"/>
    <col min="17" max="17" width="8.140625" style="3" customWidth="1"/>
    <col min="18" max="18" width="6.28515625" style="3" customWidth="1"/>
    <col min="19" max="19" width="8" style="3" customWidth="1"/>
    <col min="20" max="20" width="8.7109375" style="3" customWidth="1"/>
    <col min="21" max="21" width="10" style="3" customWidth="1"/>
    <col min="22" max="22" width="9.5703125" style="3" customWidth="1"/>
    <col min="23" max="23" width="6.140625" style="3" customWidth="1"/>
    <col min="24" max="25" width="5.7109375" style="3" customWidth="1"/>
    <col min="26" max="26" width="6.85546875" style="3" customWidth="1"/>
    <col min="27" max="27" width="6.42578125" style="1" customWidth="1"/>
    <col min="28" max="28" width="6.7109375" style="1" customWidth="1"/>
    <col min="29" max="29" width="7.28515625" style="1" customWidth="1"/>
    <col min="30" max="41" width="5.7109375" style="1" customWidth="1"/>
    <col min="42" max="16384" width="9.140625" style="1"/>
  </cols>
  <sheetData>
    <row r="1" spans="2:60">
      <c r="B1" s="57" t="s">
        <v>166</v>
      </c>
      <c r="C1" s="78" t="s" vm="1">
        <v>235</v>
      </c>
    </row>
    <row r="2" spans="2:60">
      <c r="B2" s="57" t="s">
        <v>165</v>
      </c>
      <c r="C2" s="78" t="s">
        <v>236</v>
      </c>
    </row>
    <row r="3" spans="2:60">
      <c r="B3" s="57" t="s">
        <v>167</v>
      </c>
      <c r="C3" s="78" t="s">
        <v>237</v>
      </c>
    </row>
    <row r="4" spans="2:60">
      <c r="B4" s="57" t="s">
        <v>168</v>
      </c>
      <c r="C4" s="78">
        <v>2148</v>
      </c>
    </row>
    <row r="6" spans="2:60" ht="26.25" customHeight="1">
      <c r="B6" s="142" t="s">
        <v>201</v>
      </c>
      <c r="C6" s="143"/>
      <c r="D6" s="143"/>
      <c r="E6" s="143"/>
      <c r="F6" s="143"/>
      <c r="G6" s="143"/>
      <c r="H6" s="143"/>
      <c r="I6" s="143"/>
      <c r="J6" s="143"/>
      <c r="K6" s="144"/>
    </row>
    <row r="7" spans="2:60" s="3" customFormat="1" ht="66">
      <c r="B7" s="60" t="s">
        <v>103</v>
      </c>
      <c r="C7" s="60" t="s">
        <v>104</v>
      </c>
      <c r="D7" s="60" t="s">
        <v>15</v>
      </c>
      <c r="E7" s="60" t="s">
        <v>16</v>
      </c>
      <c r="F7" s="60" t="s">
        <v>46</v>
      </c>
      <c r="G7" s="60" t="s">
        <v>88</v>
      </c>
      <c r="H7" s="60" t="s">
        <v>43</v>
      </c>
      <c r="I7" s="60" t="s">
        <v>97</v>
      </c>
      <c r="J7" s="60" t="s">
        <v>169</v>
      </c>
      <c r="K7" s="60" t="s">
        <v>170</v>
      </c>
    </row>
    <row r="8" spans="2:60" s="3" customFormat="1" ht="21.75" customHeight="1">
      <c r="B8" s="16"/>
      <c r="C8" s="70"/>
      <c r="D8" s="17"/>
      <c r="E8" s="17"/>
      <c r="F8" s="17" t="s">
        <v>20</v>
      </c>
      <c r="G8" s="17"/>
      <c r="H8" s="17" t="s">
        <v>20</v>
      </c>
      <c r="I8" s="17" t="s">
        <v>222</v>
      </c>
      <c r="J8" s="33" t="s">
        <v>20</v>
      </c>
      <c r="K8" s="18" t="s">
        <v>20</v>
      </c>
    </row>
    <row r="9" spans="2:60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1" t="s">
        <v>7</v>
      </c>
      <c r="J9" s="21" t="s">
        <v>8</v>
      </c>
      <c r="K9" s="21" t="s">
        <v>8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2:60" s="4" customFormat="1" ht="18" customHeight="1"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BH10" s="1"/>
    </row>
    <row r="11" spans="2:60" ht="21" customHeight="1">
      <c r="B11" s="104"/>
      <c r="C11" s="101"/>
      <c r="D11" s="101"/>
      <c r="E11" s="101"/>
      <c r="F11" s="101"/>
      <c r="G11" s="101"/>
      <c r="H11" s="101"/>
      <c r="I11" s="101"/>
      <c r="J11" s="101"/>
      <c r="K11" s="101"/>
    </row>
    <row r="12" spans="2:60">
      <c r="B12" s="104"/>
      <c r="C12" s="101"/>
      <c r="D12" s="101"/>
      <c r="E12" s="101"/>
      <c r="F12" s="101"/>
      <c r="G12" s="101"/>
      <c r="H12" s="101"/>
      <c r="I12" s="101"/>
      <c r="J12" s="101"/>
      <c r="K12" s="101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</row>
    <row r="13" spans="2:60">
      <c r="B13" s="101"/>
      <c r="C13" s="101"/>
      <c r="D13" s="101"/>
      <c r="E13" s="101"/>
      <c r="F13" s="101"/>
      <c r="G13" s="101"/>
      <c r="H13" s="101"/>
      <c r="I13" s="101"/>
      <c r="J13" s="101"/>
      <c r="K13" s="101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</row>
    <row r="14" spans="2:60">
      <c r="B14" s="101"/>
      <c r="C14" s="101"/>
      <c r="D14" s="101"/>
      <c r="E14" s="101"/>
      <c r="F14" s="101"/>
      <c r="G14" s="101"/>
      <c r="H14" s="101"/>
      <c r="I14" s="101"/>
      <c r="J14" s="101"/>
      <c r="K14" s="101"/>
    </row>
    <row r="15" spans="2:60"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</row>
    <row r="16" spans="2:60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</row>
    <row r="17" spans="2:11">
      <c r="B17" s="101"/>
      <c r="C17" s="101"/>
      <c r="D17" s="101"/>
      <c r="E17" s="101"/>
      <c r="F17" s="101"/>
      <c r="G17" s="101"/>
      <c r="H17" s="101"/>
      <c r="I17" s="101"/>
      <c r="J17" s="101"/>
      <c r="K17" s="101"/>
    </row>
    <row r="18" spans="2:11">
      <c r="B18" s="101"/>
      <c r="C18" s="101"/>
      <c r="D18" s="101"/>
      <c r="E18" s="101"/>
      <c r="F18" s="101"/>
      <c r="G18" s="101"/>
      <c r="H18" s="101"/>
      <c r="I18" s="101"/>
      <c r="J18" s="101"/>
      <c r="K18" s="101"/>
    </row>
    <row r="19" spans="2:11">
      <c r="B19" s="101"/>
      <c r="C19" s="101"/>
      <c r="D19" s="101"/>
      <c r="E19" s="101"/>
      <c r="F19" s="101"/>
      <c r="G19" s="101"/>
      <c r="H19" s="101"/>
      <c r="I19" s="101"/>
      <c r="J19" s="101"/>
      <c r="K19" s="101"/>
    </row>
    <row r="20" spans="2:11">
      <c r="B20" s="101"/>
      <c r="C20" s="101"/>
      <c r="D20" s="101"/>
      <c r="E20" s="101"/>
      <c r="F20" s="101"/>
      <c r="G20" s="101"/>
      <c r="H20" s="101"/>
      <c r="I20" s="101"/>
      <c r="J20" s="101"/>
      <c r="K20" s="101"/>
    </row>
    <row r="21" spans="2:11">
      <c r="B21" s="101"/>
      <c r="C21" s="101"/>
      <c r="D21" s="101"/>
      <c r="E21" s="101"/>
      <c r="F21" s="101"/>
      <c r="G21" s="101"/>
      <c r="H21" s="101"/>
      <c r="I21" s="101"/>
      <c r="J21" s="101"/>
      <c r="K21" s="101"/>
    </row>
    <row r="22" spans="2:11">
      <c r="B22" s="101"/>
      <c r="C22" s="101"/>
      <c r="D22" s="101"/>
      <c r="E22" s="101"/>
      <c r="F22" s="101"/>
      <c r="G22" s="101"/>
      <c r="H22" s="101"/>
      <c r="I22" s="101"/>
      <c r="J22" s="101"/>
      <c r="K22" s="101"/>
    </row>
    <row r="23" spans="2:11">
      <c r="B23" s="101"/>
      <c r="C23" s="101"/>
      <c r="D23" s="101"/>
      <c r="E23" s="101"/>
      <c r="F23" s="101"/>
      <c r="G23" s="101"/>
      <c r="H23" s="101"/>
      <c r="I23" s="101"/>
      <c r="J23" s="101"/>
      <c r="K23" s="101"/>
    </row>
    <row r="24" spans="2:11">
      <c r="B24" s="101"/>
      <c r="C24" s="101"/>
      <c r="D24" s="101"/>
      <c r="E24" s="101"/>
      <c r="F24" s="101"/>
      <c r="G24" s="101"/>
      <c r="H24" s="101"/>
      <c r="I24" s="101"/>
      <c r="J24" s="101"/>
      <c r="K24" s="101"/>
    </row>
    <row r="25" spans="2:11">
      <c r="B25" s="101"/>
      <c r="C25" s="101"/>
      <c r="D25" s="101"/>
      <c r="E25" s="101"/>
      <c r="F25" s="101"/>
      <c r="G25" s="101"/>
      <c r="H25" s="101"/>
      <c r="I25" s="101"/>
      <c r="J25" s="101"/>
      <c r="K25" s="101"/>
    </row>
    <row r="26" spans="2:11">
      <c r="B26" s="101"/>
      <c r="C26" s="101"/>
      <c r="D26" s="101"/>
      <c r="E26" s="101"/>
      <c r="F26" s="101"/>
      <c r="G26" s="101"/>
      <c r="H26" s="101"/>
      <c r="I26" s="101"/>
      <c r="J26" s="101"/>
      <c r="K26" s="101"/>
    </row>
    <row r="27" spans="2:11">
      <c r="B27" s="101"/>
      <c r="C27" s="101"/>
      <c r="D27" s="101"/>
      <c r="E27" s="101"/>
      <c r="F27" s="101"/>
      <c r="G27" s="101"/>
      <c r="H27" s="101"/>
      <c r="I27" s="101"/>
      <c r="J27" s="101"/>
      <c r="K27" s="101"/>
    </row>
    <row r="28" spans="2:11">
      <c r="B28" s="101"/>
      <c r="C28" s="101"/>
      <c r="D28" s="101"/>
      <c r="E28" s="101"/>
      <c r="F28" s="101"/>
      <c r="G28" s="101"/>
      <c r="H28" s="101"/>
      <c r="I28" s="101"/>
      <c r="J28" s="101"/>
      <c r="K28" s="101"/>
    </row>
    <row r="29" spans="2:11">
      <c r="B29" s="101"/>
      <c r="C29" s="101"/>
      <c r="D29" s="101"/>
      <c r="E29" s="101"/>
      <c r="F29" s="101"/>
      <c r="G29" s="101"/>
      <c r="H29" s="101"/>
      <c r="I29" s="101"/>
      <c r="J29" s="101"/>
      <c r="K29" s="101"/>
    </row>
    <row r="30" spans="2:11">
      <c r="B30" s="101"/>
      <c r="C30" s="101"/>
      <c r="D30" s="101"/>
      <c r="E30" s="101"/>
      <c r="F30" s="101"/>
      <c r="G30" s="101"/>
      <c r="H30" s="101"/>
      <c r="I30" s="101"/>
      <c r="J30" s="101"/>
      <c r="K30" s="101"/>
    </row>
    <row r="31" spans="2:11">
      <c r="B31" s="101"/>
      <c r="C31" s="101"/>
      <c r="D31" s="101"/>
      <c r="E31" s="101"/>
      <c r="F31" s="101"/>
      <c r="G31" s="101"/>
      <c r="H31" s="101"/>
      <c r="I31" s="101"/>
      <c r="J31" s="101"/>
      <c r="K31" s="101"/>
    </row>
    <row r="32" spans="2:11">
      <c r="B32" s="101"/>
      <c r="C32" s="101"/>
      <c r="D32" s="101"/>
      <c r="E32" s="101"/>
      <c r="F32" s="101"/>
      <c r="G32" s="101"/>
      <c r="H32" s="101"/>
      <c r="I32" s="101"/>
      <c r="J32" s="101"/>
      <c r="K32" s="101"/>
    </row>
    <row r="33" spans="2:11">
      <c r="B33" s="101"/>
      <c r="C33" s="101"/>
      <c r="D33" s="101"/>
      <c r="E33" s="101"/>
      <c r="F33" s="101"/>
      <c r="G33" s="101"/>
      <c r="H33" s="101"/>
      <c r="I33" s="101"/>
      <c r="J33" s="101"/>
      <c r="K33" s="101"/>
    </row>
    <row r="34" spans="2:11">
      <c r="B34" s="101"/>
      <c r="C34" s="101"/>
      <c r="D34" s="101"/>
      <c r="E34" s="101"/>
      <c r="F34" s="101"/>
      <c r="G34" s="101"/>
      <c r="H34" s="101"/>
      <c r="I34" s="101"/>
      <c r="J34" s="101"/>
      <c r="K34" s="101"/>
    </row>
    <row r="35" spans="2:11">
      <c r="B35" s="101"/>
      <c r="C35" s="101"/>
      <c r="D35" s="101"/>
      <c r="E35" s="101"/>
      <c r="F35" s="101"/>
      <c r="G35" s="101"/>
      <c r="H35" s="101"/>
      <c r="I35" s="101"/>
      <c r="J35" s="101"/>
      <c r="K35" s="101"/>
    </row>
    <row r="36" spans="2:11">
      <c r="B36" s="101"/>
      <c r="C36" s="101"/>
      <c r="D36" s="101"/>
      <c r="E36" s="101"/>
      <c r="F36" s="101"/>
      <c r="G36" s="101"/>
      <c r="H36" s="101"/>
      <c r="I36" s="101"/>
      <c r="J36" s="101"/>
      <c r="K36" s="101"/>
    </row>
    <row r="37" spans="2:11">
      <c r="B37" s="101"/>
      <c r="C37" s="101"/>
      <c r="D37" s="101"/>
      <c r="E37" s="101"/>
      <c r="F37" s="101"/>
      <c r="G37" s="101"/>
      <c r="H37" s="101"/>
      <c r="I37" s="101"/>
      <c r="J37" s="101"/>
      <c r="K37" s="101"/>
    </row>
    <row r="38" spans="2:11">
      <c r="B38" s="101"/>
      <c r="C38" s="101"/>
      <c r="D38" s="101"/>
      <c r="E38" s="101"/>
      <c r="F38" s="101"/>
      <c r="G38" s="101"/>
      <c r="H38" s="101"/>
      <c r="I38" s="101"/>
      <c r="J38" s="101"/>
      <c r="K38" s="101"/>
    </row>
    <row r="39" spans="2:11">
      <c r="B39" s="101"/>
      <c r="C39" s="101"/>
      <c r="D39" s="101"/>
      <c r="E39" s="101"/>
      <c r="F39" s="101"/>
      <c r="G39" s="101"/>
      <c r="H39" s="101"/>
      <c r="I39" s="101"/>
      <c r="J39" s="101"/>
      <c r="K39" s="101"/>
    </row>
    <row r="40" spans="2:11">
      <c r="B40" s="101"/>
      <c r="C40" s="101"/>
      <c r="D40" s="101"/>
      <c r="E40" s="101"/>
      <c r="F40" s="101"/>
      <c r="G40" s="101"/>
      <c r="H40" s="101"/>
      <c r="I40" s="101"/>
      <c r="J40" s="101"/>
      <c r="K40" s="101"/>
    </row>
    <row r="41" spans="2:11">
      <c r="B41" s="101"/>
      <c r="C41" s="101"/>
      <c r="D41" s="101"/>
      <c r="E41" s="101"/>
      <c r="F41" s="101"/>
      <c r="G41" s="101"/>
      <c r="H41" s="101"/>
      <c r="I41" s="101"/>
      <c r="J41" s="101"/>
      <c r="K41" s="101"/>
    </row>
    <row r="42" spans="2:11">
      <c r="B42" s="101"/>
      <c r="C42" s="101"/>
      <c r="D42" s="101"/>
      <c r="E42" s="101"/>
      <c r="F42" s="101"/>
      <c r="G42" s="101"/>
      <c r="H42" s="101"/>
      <c r="I42" s="101"/>
      <c r="J42" s="101"/>
      <c r="K42" s="101"/>
    </row>
    <row r="43" spans="2:11">
      <c r="B43" s="101"/>
      <c r="C43" s="101"/>
      <c r="D43" s="101"/>
      <c r="E43" s="101"/>
      <c r="F43" s="101"/>
      <c r="G43" s="101"/>
      <c r="H43" s="101"/>
      <c r="I43" s="101"/>
      <c r="J43" s="101"/>
      <c r="K43" s="101"/>
    </row>
    <row r="44" spans="2:11">
      <c r="B44" s="101"/>
      <c r="C44" s="101"/>
      <c r="D44" s="101"/>
      <c r="E44" s="101"/>
      <c r="F44" s="101"/>
      <c r="G44" s="101"/>
      <c r="H44" s="101"/>
      <c r="I44" s="101"/>
      <c r="J44" s="101"/>
      <c r="K44" s="101"/>
    </row>
    <row r="45" spans="2:11">
      <c r="B45" s="101"/>
      <c r="C45" s="101"/>
      <c r="D45" s="101"/>
      <c r="E45" s="101"/>
      <c r="F45" s="101"/>
      <c r="G45" s="101"/>
      <c r="H45" s="101"/>
      <c r="I45" s="101"/>
      <c r="J45" s="101"/>
      <c r="K45" s="101"/>
    </row>
    <row r="46" spans="2:11">
      <c r="B46" s="101"/>
      <c r="C46" s="101"/>
      <c r="D46" s="101"/>
      <c r="E46" s="101"/>
      <c r="F46" s="101"/>
      <c r="G46" s="101"/>
      <c r="H46" s="101"/>
      <c r="I46" s="101"/>
      <c r="J46" s="101"/>
      <c r="K46" s="101"/>
    </row>
    <row r="47" spans="2:11">
      <c r="B47" s="101"/>
      <c r="C47" s="101"/>
      <c r="D47" s="101"/>
      <c r="E47" s="101"/>
      <c r="F47" s="101"/>
      <c r="G47" s="101"/>
      <c r="H47" s="101"/>
      <c r="I47" s="101"/>
      <c r="J47" s="101"/>
      <c r="K47" s="101"/>
    </row>
    <row r="48" spans="2:11">
      <c r="B48" s="101"/>
      <c r="C48" s="101"/>
      <c r="D48" s="101"/>
      <c r="E48" s="101"/>
      <c r="F48" s="101"/>
      <c r="G48" s="101"/>
      <c r="H48" s="101"/>
      <c r="I48" s="101"/>
      <c r="J48" s="101"/>
      <c r="K48" s="101"/>
    </row>
    <row r="49" spans="2:11">
      <c r="B49" s="101"/>
      <c r="C49" s="101"/>
      <c r="D49" s="101"/>
      <c r="E49" s="101"/>
      <c r="F49" s="101"/>
      <c r="G49" s="101"/>
      <c r="H49" s="101"/>
      <c r="I49" s="101"/>
      <c r="J49" s="101"/>
      <c r="K49" s="101"/>
    </row>
    <row r="50" spans="2:11">
      <c r="B50" s="101"/>
      <c r="C50" s="101"/>
      <c r="D50" s="101"/>
      <c r="E50" s="101"/>
      <c r="F50" s="101"/>
      <c r="G50" s="101"/>
      <c r="H50" s="101"/>
      <c r="I50" s="101"/>
      <c r="J50" s="101"/>
      <c r="K50" s="101"/>
    </row>
    <row r="51" spans="2:11">
      <c r="B51" s="101"/>
      <c r="C51" s="101"/>
      <c r="D51" s="101"/>
      <c r="E51" s="101"/>
      <c r="F51" s="101"/>
      <c r="G51" s="101"/>
      <c r="H51" s="101"/>
      <c r="I51" s="101"/>
      <c r="J51" s="101"/>
      <c r="K51" s="101"/>
    </row>
    <row r="52" spans="2:11">
      <c r="B52" s="101"/>
      <c r="C52" s="101"/>
      <c r="D52" s="101"/>
      <c r="E52" s="101"/>
      <c r="F52" s="101"/>
      <c r="G52" s="101"/>
      <c r="H52" s="101"/>
      <c r="I52" s="101"/>
      <c r="J52" s="101"/>
      <c r="K52" s="101"/>
    </row>
    <row r="53" spans="2:11">
      <c r="B53" s="101"/>
      <c r="C53" s="101"/>
      <c r="D53" s="101"/>
      <c r="E53" s="101"/>
      <c r="F53" s="101"/>
      <c r="G53" s="101"/>
      <c r="H53" s="101"/>
      <c r="I53" s="101"/>
      <c r="J53" s="101"/>
      <c r="K53" s="101"/>
    </row>
    <row r="54" spans="2:11">
      <c r="B54" s="101"/>
      <c r="C54" s="101"/>
      <c r="D54" s="101"/>
      <c r="E54" s="101"/>
      <c r="F54" s="101"/>
      <c r="G54" s="101"/>
      <c r="H54" s="101"/>
      <c r="I54" s="101"/>
      <c r="J54" s="101"/>
      <c r="K54" s="101"/>
    </row>
    <row r="55" spans="2:11">
      <c r="B55" s="101"/>
      <c r="C55" s="101"/>
      <c r="D55" s="101"/>
      <c r="E55" s="101"/>
      <c r="F55" s="101"/>
      <c r="G55" s="101"/>
      <c r="H55" s="101"/>
      <c r="I55" s="101"/>
      <c r="J55" s="101"/>
      <c r="K55" s="101"/>
    </row>
    <row r="56" spans="2:11">
      <c r="B56" s="101"/>
      <c r="C56" s="101"/>
      <c r="D56" s="101"/>
      <c r="E56" s="101"/>
      <c r="F56" s="101"/>
      <c r="G56" s="101"/>
      <c r="H56" s="101"/>
      <c r="I56" s="101"/>
      <c r="J56" s="101"/>
      <c r="K56" s="101"/>
    </row>
    <row r="57" spans="2:11">
      <c r="B57" s="101"/>
      <c r="C57" s="101"/>
      <c r="D57" s="101"/>
      <c r="E57" s="101"/>
      <c r="F57" s="101"/>
      <c r="G57" s="101"/>
      <c r="H57" s="101"/>
      <c r="I57" s="101"/>
      <c r="J57" s="101"/>
      <c r="K57" s="101"/>
    </row>
    <row r="58" spans="2:11">
      <c r="B58" s="101"/>
      <c r="C58" s="101"/>
      <c r="D58" s="101"/>
      <c r="E58" s="101"/>
      <c r="F58" s="101"/>
      <c r="G58" s="101"/>
      <c r="H58" s="101"/>
      <c r="I58" s="101"/>
      <c r="J58" s="101"/>
      <c r="K58" s="101"/>
    </row>
    <row r="59" spans="2:11">
      <c r="B59" s="101"/>
      <c r="C59" s="101"/>
      <c r="D59" s="101"/>
      <c r="E59" s="101"/>
      <c r="F59" s="101"/>
      <c r="G59" s="101"/>
      <c r="H59" s="101"/>
      <c r="I59" s="101"/>
      <c r="J59" s="101"/>
      <c r="K59" s="101"/>
    </row>
    <row r="60" spans="2:11">
      <c r="B60" s="101"/>
      <c r="C60" s="101"/>
      <c r="D60" s="101"/>
      <c r="E60" s="101"/>
      <c r="F60" s="101"/>
      <c r="G60" s="101"/>
      <c r="H60" s="101"/>
      <c r="I60" s="101"/>
      <c r="J60" s="101"/>
      <c r="K60" s="101"/>
    </row>
    <row r="61" spans="2:11">
      <c r="B61" s="101"/>
      <c r="C61" s="101"/>
      <c r="D61" s="101"/>
      <c r="E61" s="101"/>
      <c r="F61" s="101"/>
      <c r="G61" s="101"/>
      <c r="H61" s="101"/>
      <c r="I61" s="101"/>
      <c r="J61" s="101"/>
      <c r="K61" s="101"/>
    </row>
    <row r="62" spans="2:11">
      <c r="B62" s="101"/>
      <c r="C62" s="101"/>
      <c r="D62" s="101"/>
      <c r="E62" s="101"/>
      <c r="F62" s="101"/>
      <c r="G62" s="101"/>
      <c r="H62" s="101"/>
      <c r="I62" s="101"/>
      <c r="J62" s="101"/>
      <c r="K62" s="101"/>
    </row>
    <row r="63" spans="2:11">
      <c r="B63" s="101"/>
      <c r="C63" s="101"/>
      <c r="D63" s="101"/>
      <c r="E63" s="101"/>
      <c r="F63" s="101"/>
      <c r="G63" s="101"/>
      <c r="H63" s="101"/>
      <c r="I63" s="101"/>
      <c r="J63" s="101"/>
      <c r="K63" s="101"/>
    </row>
    <row r="64" spans="2:11">
      <c r="B64" s="101"/>
      <c r="C64" s="101"/>
      <c r="D64" s="101"/>
      <c r="E64" s="101"/>
      <c r="F64" s="101"/>
      <c r="G64" s="101"/>
      <c r="H64" s="101"/>
      <c r="I64" s="101"/>
      <c r="J64" s="101"/>
      <c r="K64" s="101"/>
    </row>
    <row r="65" spans="2:11">
      <c r="B65" s="101"/>
      <c r="C65" s="101"/>
      <c r="D65" s="101"/>
      <c r="E65" s="101"/>
      <c r="F65" s="101"/>
      <c r="G65" s="101"/>
      <c r="H65" s="101"/>
      <c r="I65" s="101"/>
      <c r="J65" s="101"/>
      <c r="K65" s="101"/>
    </row>
    <row r="66" spans="2:11">
      <c r="B66" s="101"/>
      <c r="C66" s="101"/>
      <c r="D66" s="101"/>
      <c r="E66" s="101"/>
      <c r="F66" s="101"/>
      <c r="G66" s="101"/>
      <c r="H66" s="101"/>
      <c r="I66" s="101"/>
      <c r="J66" s="101"/>
      <c r="K66" s="101"/>
    </row>
    <row r="67" spans="2:11">
      <c r="B67" s="101"/>
      <c r="C67" s="101"/>
      <c r="D67" s="101"/>
      <c r="E67" s="101"/>
      <c r="F67" s="101"/>
      <c r="G67" s="101"/>
      <c r="H67" s="101"/>
      <c r="I67" s="101"/>
      <c r="J67" s="101"/>
      <c r="K67" s="101"/>
    </row>
    <row r="68" spans="2:11">
      <c r="B68" s="101"/>
      <c r="C68" s="101"/>
      <c r="D68" s="101"/>
      <c r="E68" s="101"/>
      <c r="F68" s="101"/>
      <c r="G68" s="101"/>
      <c r="H68" s="101"/>
      <c r="I68" s="101"/>
      <c r="J68" s="101"/>
      <c r="K68" s="101"/>
    </row>
    <row r="69" spans="2:11">
      <c r="B69" s="101"/>
      <c r="C69" s="101"/>
      <c r="D69" s="101"/>
      <c r="E69" s="101"/>
      <c r="F69" s="101"/>
      <c r="G69" s="101"/>
      <c r="H69" s="101"/>
      <c r="I69" s="101"/>
      <c r="J69" s="101"/>
      <c r="K69" s="101"/>
    </row>
    <row r="70" spans="2:11">
      <c r="B70" s="101"/>
      <c r="C70" s="101"/>
      <c r="D70" s="101"/>
      <c r="E70" s="101"/>
      <c r="F70" s="101"/>
      <c r="G70" s="101"/>
      <c r="H70" s="101"/>
      <c r="I70" s="101"/>
      <c r="J70" s="101"/>
      <c r="K70" s="101"/>
    </row>
    <row r="71" spans="2:11">
      <c r="B71" s="101"/>
      <c r="C71" s="101"/>
      <c r="D71" s="101"/>
      <c r="E71" s="101"/>
      <c r="F71" s="101"/>
      <c r="G71" s="101"/>
      <c r="H71" s="101"/>
      <c r="I71" s="101"/>
      <c r="J71" s="101"/>
      <c r="K71" s="101"/>
    </row>
    <row r="72" spans="2:11">
      <c r="B72" s="101"/>
      <c r="C72" s="101"/>
      <c r="D72" s="101"/>
      <c r="E72" s="101"/>
      <c r="F72" s="101"/>
      <c r="G72" s="101"/>
      <c r="H72" s="101"/>
      <c r="I72" s="101"/>
      <c r="J72" s="101"/>
      <c r="K72" s="101"/>
    </row>
    <row r="73" spans="2:11">
      <c r="B73" s="101"/>
      <c r="C73" s="101"/>
      <c r="D73" s="101"/>
      <c r="E73" s="101"/>
      <c r="F73" s="101"/>
      <c r="G73" s="101"/>
      <c r="H73" s="101"/>
      <c r="I73" s="101"/>
      <c r="J73" s="101"/>
      <c r="K73" s="101"/>
    </row>
    <row r="74" spans="2:11">
      <c r="B74" s="101"/>
      <c r="C74" s="101"/>
      <c r="D74" s="101"/>
      <c r="E74" s="101"/>
      <c r="F74" s="101"/>
      <c r="G74" s="101"/>
      <c r="H74" s="101"/>
      <c r="I74" s="101"/>
      <c r="J74" s="101"/>
      <c r="K74" s="101"/>
    </row>
    <row r="75" spans="2:11">
      <c r="B75" s="101"/>
      <c r="C75" s="101"/>
      <c r="D75" s="101"/>
      <c r="E75" s="101"/>
      <c r="F75" s="101"/>
      <c r="G75" s="101"/>
      <c r="H75" s="101"/>
      <c r="I75" s="101"/>
      <c r="J75" s="101"/>
      <c r="K75" s="101"/>
    </row>
    <row r="76" spans="2:11">
      <c r="B76" s="101"/>
      <c r="C76" s="101"/>
      <c r="D76" s="101"/>
      <c r="E76" s="101"/>
      <c r="F76" s="101"/>
      <c r="G76" s="101"/>
      <c r="H76" s="101"/>
      <c r="I76" s="101"/>
      <c r="J76" s="101"/>
      <c r="K76" s="101"/>
    </row>
    <row r="77" spans="2:11">
      <c r="B77" s="101"/>
      <c r="C77" s="101"/>
      <c r="D77" s="101"/>
      <c r="E77" s="101"/>
      <c r="F77" s="101"/>
      <c r="G77" s="101"/>
      <c r="H77" s="101"/>
      <c r="I77" s="101"/>
      <c r="J77" s="101"/>
      <c r="K77" s="101"/>
    </row>
    <row r="78" spans="2:11">
      <c r="B78" s="101"/>
      <c r="C78" s="101"/>
      <c r="D78" s="101"/>
      <c r="E78" s="101"/>
      <c r="F78" s="101"/>
      <c r="G78" s="101"/>
      <c r="H78" s="101"/>
      <c r="I78" s="101"/>
      <c r="J78" s="101"/>
      <c r="K78" s="101"/>
    </row>
    <row r="79" spans="2:11">
      <c r="B79" s="101"/>
      <c r="C79" s="101"/>
      <c r="D79" s="101"/>
      <c r="E79" s="101"/>
      <c r="F79" s="101"/>
      <c r="G79" s="101"/>
      <c r="H79" s="101"/>
      <c r="I79" s="101"/>
      <c r="J79" s="101"/>
      <c r="K79" s="101"/>
    </row>
    <row r="80" spans="2:11">
      <c r="B80" s="101"/>
      <c r="C80" s="101"/>
      <c r="D80" s="101"/>
      <c r="E80" s="101"/>
      <c r="F80" s="101"/>
      <c r="G80" s="101"/>
      <c r="H80" s="101"/>
      <c r="I80" s="101"/>
      <c r="J80" s="101"/>
      <c r="K80" s="101"/>
    </row>
    <row r="81" spans="2:11">
      <c r="B81" s="101"/>
      <c r="C81" s="101"/>
      <c r="D81" s="101"/>
      <c r="E81" s="101"/>
      <c r="F81" s="101"/>
      <c r="G81" s="101"/>
      <c r="H81" s="101"/>
      <c r="I81" s="101"/>
      <c r="J81" s="101"/>
      <c r="K81" s="101"/>
    </row>
    <row r="82" spans="2:11">
      <c r="B82" s="101"/>
      <c r="C82" s="101"/>
      <c r="D82" s="101"/>
      <c r="E82" s="101"/>
      <c r="F82" s="101"/>
      <c r="G82" s="101"/>
      <c r="H82" s="101"/>
      <c r="I82" s="101"/>
      <c r="J82" s="101"/>
      <c r="K82" s="101"/>
    </row>
    <row r="83" spans="2:11">
      <c r="B83" s="101"/>
      <c r="C83" s="101"/>
      <c r="D83" s="101"/>
      <c r="E83" s="101"/>
      <c r="F83" s="101"/>
      <c r="G83" s="101"/>
      <c r="H83" s="101"/>
      <c r="I83" s="101"/>
      <c r="J83" s="101"/>
      <c r="K83" s="101"/>
    </row>
    <row r="84" spans="2:11">
      <c r="B84" s="101"/>
      <c r="C84" s="101"/>
      <c r="D84" s="101"/>
      <c r="E84" s="101"/>
      <c r="F84" s="101"/>
      <c r="G84" s="101"/>
      <c r="H84" s="101"/>
      <c r="I84" s="101"/>
      <c r="J84" s="101"/>
      <c r="K84" s="101"/>
    </row>
    <row r="85" spans="2:11">
      <c r="B85" s="101"/>
      <c r="C85" s="101"/>
      <c r="D85" s="101"/>
      <c r="E85" s="101"/>
      <c r="F85" s="101"/>
      <c r="G85" s="101"/>
      <c r="H85" s="101"/>
      <c r="I85" s="101"/>
      <c r="J85" s="101"/>
      <c r="K85" s="101"/>
    </row>
    <row r="86" spans="2:11">
      <c r="B86" s="101"/>
      <c r="C86" s="101"/>
      <c r="D86" s="101"/>
      <c r="E86" s="101"/>
      <c r="F86" s="101"/>
      <c r="G86" s="101"/>
      <c r="H86" s="101"/>
      <c r="I86" s="101"/>
      <c r="J86" s="101"/>
      <c r="K86" s="101"/>
    </row>
    <row r="87" spans="2:11">
      <c r="B87" s="101"/>
      <c r="C87" s="101"/>
      <c r="D87" s="101"/>
      <c r="E87" s="101"/>
      <c r="F87" s="101"/>
      <c r="G87" s="101"/>
      <c r="H87" s="101"/>
      <c r="I87" s="101"/>
      <c r="J87" s="101"/>
      <c r="K87" s="101"/>
    </row>
    <row r="88" spans="2:11">
      <c r="B88" s="101"/>
      <c r="C88" s="101"/>
      <c r="D88" s="101"/>
      <c r="E88" s="101"/>
      <c r="F88" s="101"/>
      <c r="G88" s="101"/>
      <c r="H88" s="101"/>
      <c r="I88" s="101"/>
      <c r="J88" s="101"/>
      <c r="K88" s="101"/>
    </row>
    <row r="89" spans="2:11">
      <c r="B89" s="101"/>
      <c r="C89" s="101"/>
      <c r="D89" s="101"/>
      <c r="E89" s="101"/>
      <c r="F89" s="101"/>
      <c r="G89" s="101"/>
      <c r="H89" s="101"/>
      <c r="I89" s="101"/>
      <c r="J89" s="101"/>
      <c r="K89" s="101"/>
    </row>
    <row r="90" spans="2:11">
      <c r="B90" s="101"/>
      <c r="C90" s="101"/>
      <c r="D90" s="101"/>
      <c r="E90" s="101"/>
      <c r="F90" s="101"/>
      <c r="G90" s="101"/>
      <c r="H90" s="101"/>
      <c r="I90" s="101"/>
      <c r="J90" s="101"/>
      <c r="K90" s="101"/>
    </row>
    <row r="91" spans="2:11">
      <c r="B91" s="101"/>
      <c r="C91" s="101"/>
      <c r="D91" s="101"/>
      <c r="E91" s="101"/>
      <c r="F91" s="101"/>
      <c r="G91" s="101"/>
      <c r="H91" s="101"/>
      <c r="I91" s="101"/>
      <c r="J91" s="101"/>
      <c r="K91" s="101"/>
    </row>
    <row r="92" spans="2:11">
      <c r="B92" s="101"/>
      <c r="C92" s="101"/>
      <c r="D92" s="101"/>
      <c r="E92" s="101"/>
      <c r="F92" s="101"/>
      <c r="G92" s="101"/>
      <c r="H92" s="101"/>
      <c r="I92" s="101"/>
      <c r="J92" s="101"/>
      <c r="K92" s="101"/>
    </row>
    <row r="93" spans="2:11">
      <c r="B93" s="101"/>
      <c r="C93" s="101"/>
      <c r="D93" s="101"/>
      <c r="E93" s="101"/>
      <c r="F93" s="101"/>
      <c r="G93" s="101"/>
      <c r="H93" s="101"/>
      <c r="I93" s="101"/>
      <c r="J93" s="101"/>
      <c r="K93" s="101"/>
    </row>
    <row r="94" spans="2:11">
      <c r="B94" s="101"/>
      <c r="C94" s="101"/>
      <c r="D94" s="101"/>
      <c r="E94" s="101"/>
      <c r="F94" s="101"/>
      <c r="G94" s="101"/>
      <c r="H94" s="101"/>
      <c r="I94" s="101"/>
      <c r="J94" s="101"/>
      <c r="K94" s="101"/>
    </row>
    <row r="95" spans="2:11">
      <c r="B95" s="101"/>
      <c r="C95" s="101"/>
      <c r="D95" s="101"/>
      <c r="E95" s="101"/>
      <c r="F95" s="101"/>
      <c r="G95" s="101"/>
      <c r="H95" s="101"/>
      <c r="I95" s="101"/>
      <c r="J95" s="101"/>
      <c r="K95" s="101"/>
    </row>
    <row r="96" spans="2:11">
      <c r="B96" s="101"/>
      <c r="C96" s="101"/>
      <c r="D96" s="101"/>
      <c r="E96" s="101"/>
      <c r="F96" s="101"/>
      <c r="G96" s="101"/>
      <c r="H96" s="101"/>
      <c r="I96" s="101"/>
      <c r="J96" s="101"/>
      <c r="K96" s="101"/>
    </row>
    <row r="97" spans="2:11">
      <c r="B97" s="101"/>
      <c r="C97" s="101"/>
      <c r="D97" s="101"/>
      <c r="E97" s="101"/>
      <c r="F97" s="101"/>
      <c r="G97" s="101"/>
      <c r="H97" s="101"/>
      <c r="I97" s="101"/>
      <c r="J97" s="101"/>
      <c r="K97" s="101"/>
    </row>
    <row r="98" spans="2:11">
      <c r="B98" s="101"/>
      <c r="C98" s="101"/>
      <c r="D98" s="101"/>
      <c r="E98" s="101"/>
      <c r="F98" s="101"/>
      <c r="G98" s="101"/>
      <c r="H98" s="101"/>
      <c r="I98" s="101"/>
      <c r="J98" s="101"/>
      <c r="K98" s="101"/>
    </row>
    <row r="99" spans="2:11">
      <c r="B99" s="101"/>
      <c r="C99" s="101"/>
      <c r="D99" s="101"/>
      <c r="E99" s="101"/>
      <c r="F99" s="101"/>
      <c r="G99" s="101"/>
      <c r="H99" s="101"/>
      <c r="I99" s="101"/>
      <c r="J99" s="101"/>
      <c r="K99" s="101"/>
    </row>
    <row r="100" spans="2:11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</row>
    <row r="101" spans="2:11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</row>
    <row r="102" spans="2:11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</row>
    <row r="103" spans="2:11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</row>
    <row r="104" spans="2:11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</row>
    <row r="105" spans="2:11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</row>
    <row r="106" spans="2:11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</row>
    <row r="107" spans="2:11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</row>
    <row r="108" spans="2:11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</row>
    <row r="109" spans="2:11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</row>
    <row r="110" spans="2:11">
      <c r="D110" s="3"/>
      <c r="E110" s="3"/>
      <c r="F110" s="3"/>
      <c r="G110" s="3"/>
      <c r="H110" s="3"/>
    </row>
    <row r="111" spans="2:11">
      <c r="D111" s="3"/>
      <c r="E111" s="3"/>
      <c r="F111" s="3"/>
      <c r="G111" s="3"/>
      <c r="H111" s="3"/>
    </row>
    <row r="112" spans="2:11">
      <c r="D112" s="3"/>
      <c r="E112" s="3"/>
      <c r="F112" s="3"/>
      <c r="G112" s="3"/>
      <c r="H112" s="3"/>
    </row>
    <row r="113" spans="4:8">
      <c r="D113" s="3"/>
      <c r="E113" s="3"/>
      <c r="F113" s="3"/>
      <c r="G113" s="3"/>
      <c r="H113" s="3"/>
    </row>
    <row r="114" spans="4:8">
      <c r="D114" s="3"/>
      <c r="E114" s="3"/>
      <c r="F114" s="3"/>
      <c r="G114" s="3"/>
      <c r="H114" s="3"/>
    </row>
    <row r="115" spans="4:8">
      <c r="D115" s="3"/>
      <c r="E115" s="3"/>
      <c r="F115" s="3"/>
      <c r="G115" s="3"/>
      <c r="H115" s="3"/>
    </row>
    <row r="116" spans="4:8">
      <c r="D116" s="3"/>
      <c r="E116" s="3"/>
      <c r="F116" s="3"/>
      <c r="G116" s="3"/>
      <c r="H116" s="3"/>
    </row>
    <row r="117" spans="4:8">
      <c r="D117" s="3"/>
      <c r="E117" s="3"/>
      <c r="F117" s="3"/>
      <c r="G117" s="3"/>
      <c r="H117" s="3"/>
    </row>
    <row r="118" spans="4:8">
      <c r="D118" s="3"/>
      <c r="E118" s="3"/>
      <c r="F118" s="3"/>
      <c r="G118" s="3"/>
      <c r="H118" s="3"/>
    </row>
    <row r="119" spans="4:8">
      <c r="D119" s="3"/>
      <c r="E119" s="3"/>
      <c r="F119" s="3"/>
      <c r="G119" s="3"/>
      <c r="H119" s="3"/>
    </row>
    <row r="120" spans="4:8">
      <c r="D120" s="3"/>
      <c r="E120" s="3"/>
      <c r="F120" s="3"/>
      <c r="G120" s="3"/>
      <c r="H120" s="3"/>
    </row>
    <row r="121" spans="4:8">
      <c r="D121" s="3"/>
      <c r="E121" s="3"/>
      <c r="F121" s="3"/>
      <c r="G121" s="3"/>
      <c r="H121" s="3"/>
    </row>
    <row r="122" spans="4:8">
      <c r="D122" s="3"/>
      <c r="E122" s="3"/>
      <c r="F122" s="3"/>
      <c r="G122" s="3"/>
      <c r="H122" s="3"/>
    </row>
    <row r="123" spans="4:8">
      <c r="D123" s="3"/>
      <c r="E123" s="3"/>
      <c r="F123" s="3"/>
      <c r="G123" s="3"/>
      <c r="H123" s="3"/>
    </row>
    <row r="124" spans="4:8">
      <c r="D124" s="3"/>
      <c r="E124" s="3"/>
      <c r="F124" s="3"/>
      <c r="G124" s="3"/>
      <c r="H124" s="3"/>
    </row>
    <row r="125" spans="4:8">
      <c r="D125" s="3"/>
      <c r="E125" s="3"/>
      <c r="F125" s="3"/>
      <c r="G125" s="3"/>
      <c r="H125" s="3"/>
    </row>
    <row r="126" spans="4:8">
      <c r="D126" s="3"/>
      <c r="E126" s="3"/>
      <c r="F126" s="3"/>
      <c r="G126" s="3"/>
      <c r="H126" s="3"/>
    </row>
    <row r="127" spans="4:8">
      <c r="D127" s="3"/>
      <c r="E127" s="3"/>
      <c r="F127" s="3"/>
      <c r="G127" s="3"/>
      <c r="H127" s="3"/>
    </row>
    <row r="128" spans="4:8">
      <c r="D128" s="3"/>
      <c r="E128" s="3"/>
      <c r="F128" s="3"/>
      <c r="G128" s="3"/>
      <c r="H128" s="3"/>
    </row>
    <row r="129" spans="4:8">
      <c r="D129" s="3"/>
      <c r="E129" s="3"/>
      <c r="F129" s="3"/>
      <c r="G129" s="3"/>
      <c r="H129" s="3"/>
    </row>
    <row r="130" spans="4:8">
      <c r="D130" s="3"/>
      <c r="E130" s="3"/>
      <c r="F130" s="3"/>
      <c r="G130" s="3"/>
      <c r="H130" s="3"/>
    </row>
    <row r="131" spans="4:8">
      <c r="D131" s="3"/>
      <c r="E131" s="3"/>
      <c r="F131" s="3"/>
      <c r="G131" s="3"/>
      <c r="H131" s="3"/>
    </row>
    <row r="132" spans="4:8">
      <c r="D132" s="3"/>
      <c r="E132" s="3"/>
      <c r="F132" s="3"/>
      <c r="G132" s="3"/>
      <c r="H132" s="3"/>
    </row>
    <row r="133" spans="4:8">
      <c r="D133" s="3"/>
      <c r="E133" s="3"/>
      <c r="F133" s="3"/>
      <c r="G133" s="3"/>
      <c r="H133" s="3"/>
    </row>
    <row r="134" spans="4:8">
      <c r="D134" s="3"/>
      <c r="E134" s="3"/>
      <c r="F134" s="3"/>
      <c r="G134" s="3"/>
      <c r="H134" s="3"/>
    </row>
    <row r="135" spans="4:8">
      <c r="D135" s="3"/>
      <c r="E135" s="3"/>
      <c r="F135" s="3"/>
      <c r="G135" s="3"/>
      <c r="H135" s="3"/>
    </row>
    <row r="136" spans="4:8">
      <c r="D136" s="3"/>
      <c r="E136" s="3"/>
      <c r="F136" s="3"/>
      <c r="G136" s="3"/>
      <c r="H136" s="3"/>
    </row>
    <row r="137" spans="4:8">
      <c r="D137" s="3"/>
      <c r="E137" s="3"/>
      <c r="F137" s="3"/>
      <c r="G137" s="3"/>
      <c r="H137" s="3"/>
    </row>
    <row r="138" spans="4:8">
      <c r="D138" s="3"/>
      <c r="E138" s="3"/>
      <c r="F138" s="3"/>
      <c r="G138" s="3"/>
      <c r="H138" s="3"/>
    </row>
    <row r="139" spans="4:8">
      <c r="D139" s="3"/>
      <c r="E139" s="3"/>
      <c r="F139" s="3"/>
      <c r="G139" s="3"/>
      <c r="H139" s="3"/>
    </row>
    <row r="140" spans="4:8">
      <c r="D140" s="3"/>
      <c r="E140" s="3"/>
      <c r="F140" s="3"/>
      <c r="G140" s="3"/>
      <c r="H140" s="3"/>
    </row>
    <row r="141" spans="4:8">
      <c r="D141" s="3"/>
      <c r="E141" s="3"/>
      <c r="F141" s="3"/>
      <c r="G141" s="3"/>
      <c r="H141" s="3"/>
    </row>
    <row r="142" spans="4:8">
      <c r="D142" s="3"/>
      <c r="E142" s="3"/>
      <c r="F142" s="3"/>
      <c r="G142" s="3"/>
      <c r="H142" s="3"/>
    </row>
    <row r="143" spans="4:8">
      <c r="D143" s="3"/>
      <c r="E143" s="3"/>
      <c r="F143" s="3"/>
      <c r="G143" s="3"/>
      <c r="H143" s="3"/>
    </row>
    <row r="144" spans="4:8">
      <c r="D144" s="3"/>
      <c r="E144" s="3"/>
      <c r="F144" s="3"/>
      <c r="G144" s="3"/>
      <c r="H144" s="3"/>
    </row>
    <row r="145" spans="4:8">
      <c r="D145" s="3"/>
      <c r="E145" s="3"/>
      <c r="F145" s="3"/>
      <c r="G145" s="3"/>
      <c r="H145" s="3"/>
    </row>
    <row r="146" spans="4:8">
      <c r="D146" s="3"/>
      <c r="E146" s="3"/>
      <c r="F146" s="3"/>
      <c r="G146" s="3"/>
      <c r="H146" s="3"/>
    </row>
    <row r="147" spans="4:8">
      <c r="D147" s="3"/>
      <c r="E147" s="3"/>
      <c r="F147" s="3"/>
      <c r="G147" s="3"/>
      <c r="H147" s="3"/>
    </row>
    <row r="148" spans="4:8">
      <c r="D148" s="3"/>
      <c r="E148" s="3"/>
      <c r="F148" s="3"/>
      <c r="G148" s="3"/>
      <c r="H148" s="3"/>
    </row>
    <row r="149" spans="4:8">
      <c r="D149" s="3"/>
      <c r="E149" s="3"/>
      <c r="F149" s="3"/>
      <c r="G149" s="3"/>
      <c r="H149" s="3"/>
    </row>
    <row r="150" spans="4:8">
      <c r="D150" s="3"/>
      <c r="E150" s="3"/>
      <c r="F150" s="3"/>
      <c r="G150" s="3"/>
      <c r="H150" s="3"/>
    </row>
    <row r="151" spans="4:8">
      <c r="D151" s="3"/>
      <c r="E151" s="3"/>
      <c r="F151" s="3"/>
      <c r="G151" s="3"/>
      <c r="H151" s="3"/>
    </row>
    <row r="152" spans="4:8">
      <c r="D152" s="3"/>
      <c r="E152" s="3"/>
      <c r="F152" s="3"/>
      <c r="G152" s="3"/>
      <c r="H152" s="3"/>
    </row>
    <row r="153" spans="4:8">
      <c r="D153" s="3"/>
      <c r="E153" s="3"/>
      <c r="F153" s="3"/>
      <c r="G153" s="3"/>
      <c r="H153" s="3"/>
    </row>
    <row r="154" spans="4:8">
      <c r="D154" s="3"/>
      <c r="E154" s="3"/>
      <c r="F154" s="3"/>
      <c r="G154" s="3"/>
      <c r="H154" s="3"/>
    </row>
    <row r="155" spans="4:8">
      <c r="D155" s="3"/>
      <c r="E155" s="3"/>
      <c r="F155" s="3"/>
      <c r="G155" s="3"/>
      <c r="H155" s="3"/>
    </row>
    <row r="156" spans="4:8">
      <c r="D156" s="3"/>
      <c r="E156" s="3"/>
      <c r="F156" s="3"/>
      <c r="G156" s="3"/>
      <c r="H156" s="3"/>
    </row>
    <row r="157" spans="4:8">
      <c r="D157" s="3"/>
      <c r="E157" s="3"/>
      <c r="F157" s="3"/>
      <c r="G157" s="3"/>
      <c r="H157" s="3"/>
    </row>
    <row r="158" spans="4:8">
      <c r="D158" s="3"/>
      <c r="E158" s="3"/>
      <c r="F158" s="3"/>
      <c r="G158" s="3"/>
      <c r="H158" s="3"/>
    </row>
    <row r="159" spans="4:8">
      <c r="D159" s="3"/>
      <c r="E159" s="3"/>
      <c r="F159" s="3"/>
      <c r="G159" s="3"/>
      <c r="H159" s="3"/>
    </row>
    <row r="160" spans="4:8">
      <c r="D160" s="3"/>
      <c r="E160" s="3"/>
      <c r="F160" s="3"/>
      <c r="G160" s="3"/>
      <c r="H160" s="3"/>
    </row>
    <row r="161" spans="4:8">
      <c r="D161" s="3"/>
      <c r="E161" s="3"/>
      <c r="F161" s="3"/>
      <c r="G161" s="3"/>
      <c r="H161" s="3"/>
    </row>
    <row r="162" spans="4:8">
      <c r="D162" s="3"/>
      <c r="E162" s="3"/>
      <c r="F162" s="3"/>
      <c r="G162" s="3"/>
      <c r="H162" s="3"/>
    </row>
    <row r="163" spans="4:8">
      <c r="D163" s="3"/>
      <c r="E163" s="3"/>
      <c r="F163" s="3"/>
      <c r="G163" s="3"/>
      <c r="H163" s="3"/>
    </row>
    <row r="164" spans="4:8">
      <c r="D164" s="3"/>
      <c r="E164" s="3"/>
      <c r="F164" s="3"/>
      <c r="G164" s="3"/>
      <c r="H164" s="3"/>
    </row>
    <row r="165" spans="4:8">
      <c r="D165" s="3"/>
      <c r="E165" s="3"/>
      <c r="F165" s="3"/>
      <c r="G165" s="3"/>
      <c r="H165" s="3"/>
    </row>
    <row r="166" spans="4:8">
      <c r="D166" s="3"/>
      <c r="E166" s="3"/>
      <c r="F166" s="3"/>
      <c r="G166" s="3"/>
      <c r="H166" s="3"/>
    </row>
    <row r="167" spans="4:8">
      <c r="D167" s="3"/>
      <c r="E167" s="3"/>
      <c r="F167" s="3"/>
      <c r="G167" s="3"/>
      <c r="H167" s="3"/>
    </row>
    <row r="168" spans="4:8">
      <c r="D168" s="3"/>
      <c r="E168" s="3"/>
      <c r="F168" s="3"/>
      <c r="G168" s="3"/>
      <c r="H168" s="3"/>
    </row>
    <row r="169" spans="4:8">
      <c r="D169" s="3"/>
      <c r="E169" s="3"/>
      <c r="F169" s="3"/>
      <c r="G169" s="3"/>
      <c r="H169" s="3"/>
    </row>
    <row r="170" spans="4:8">
      <c r="D170" s="3"/>
      <c r="E170" s="3"/>
      <c r="F170" s="3"/>
      <c r="G170" s="3"/>
      <c r="H170" s="3"/>
    </row>
    <row r="171" spans="4:8">
      <c r="D171" s="3"/>
      <c r="E171" s="3"/>
      <c r="F171" s="3"/>
      <c r="G171" s="3"/>
      <c r="H171" s="3"/>
    </row>
    <row r="172" spans="4:8">
      <c r="D172" s="3"/>
      <c r="E172" s="3"/>
      <c r="F172" s="3"/>
      <c r="G172" s="3"/>
      <c r="H172" s="3"/>
    </row>
    <row r="173" spans="4:8">
      <c r="D173" s="3"/>
      <c r="E173" s="3"/>
      <c r="F173" s="3"/>
      <c r="G173" s="3"/>
      <c r="H173" s="3"/>
    </row>
    <row r="174" spans="4:8">
      <c r="D174" s="3"/>
      <c r="E174" s="3"/>
      <c r="F174" s="3"/>
      <c r="G174" s="3"/>
      <c r="H174" s="3"/>
    </row>
    <row r="175" spans="4:8">
      <c r="D175" s="3"/>
      <c r="E175" s="3"/>
      <c r="F175" s="3"/>
      <c r="G175" s="3"/>
      <c r="H175" s="3"/>
    </row>
    <row r="176" spans="4:8">
      <c r="D176" s="3"/>
      <c r="E176" s="3"/>
      <c r="F176" s="3"/>
      <c r="G176" s="3"/>
      <c r="H176" s="3"/>
    </row>
    <row r="177" spans="4:8">
      <c r="D177" s="3"/>
      <c r="E177" s="3"/>
      <c r="F177" s="3"/>
      <c r="G177" s="3"/>
      <c r="H177" s="3"/>
    </row>
    <row r="178" spans="4:8">
      <c r="D178" s="3"/>
      <c r="E178" s="3"/>
      <c r="F178" s="3"/>
      <c r="G178" s="3"/>
      <c r="H178" s="3"/>
    </row>
    <row r="179" spans="4:8">
      <c r="D179" s="3"/>
      <c r="E179" s="3"/>
      <c r="F179" s="3"/>
      <c r="G179" s="3"/>
      <c r="H179" s="3"/>
    </row>
    <row r="180" spans="4:8">
      <c r="D180" s="3"/>
      <c r="E180" s="3"/>
      <c r="F180" s="3"/>
      <c r="G180" s="3"/>
      <c r="H180" s="3"/>
    </row>
    <row r="181" spans="4:8">
      <c r="D181" s="3"/>
      <c r="E181" s="3"/>
      <c r="F181" s="3"/>
      <c r="G181" s="3"/>
      <c r="H181" s="3"/>
    </row>
    <row r="182" spans="4:8">
      <c r="D182" s="3"/>
      <c r="E182" s="3"/>
      <c r="F182" s="3"/>
      <c r="G182" s="3"/>
      <c r="H182" s="3"/>
    </row>
    <row r="183" spans="4:8">
      <c r="D183" s="3"/>
      <c r="E183" s="3"/>
      <c r="F183" s="3"/>
      <c r="G183" s="3"/>
      <c r="H183" s="3"/>
    </row>
    <row r="184" spans="4:8">
      <c r="D184" s="3"/>
      <c r="E184" s="3"/>
      <c r="F184" s="3"/>
      <c r="G184" s="3"/>
      <c r="H184" s="3"/>
    </row>
    <row r="185" spans="4:8">
      <c r="D185" s="3"/>
      <c r="E185" s="3"/>
      <c r="F185" s="3"/>
      <c r="G185" s="3"/>
      <c r="H185" s="3"/>
    </row>
    <row r="186" spans="4:8">
      <c r="D186" s="3"/>
      <c r="E186" s="3"/>
      <c r="F186" s="3"/>
      <c r="G186" s="3"/>
      <c r="H186" s="3"/>
    </row>
    <row r="187" spans="4:8">
      <c r="D187" s="3"/>
      <c r="E187" s="3"/>
      <c r="F187" s="3"/>
      <c r="G187" s="3"/>
      <c r="H187" s="3"/>
    </row>
    <row r="188" spans="4:8">
      <c r="D188" s="3"/>
      <c r="E188" s="3"/>
      <c r="F188" s="3"/>
      <c r="G188" s="3"/>
      <c r="H188" s="3"/>
    </row>
    <row r="189" spans="4:8">
      <c r="D189" s="3"/>
      <c r="E189" s="3"/>
      <c r="F189" s="3"/>
      <c r="G189" s="3"/>
      <c r="H189" s="3"/>
    </row>
    <row r="190" spans="4:8">
      <c r="D190" s="3"/>
      <c r="E190" s="3"/>
      <c r="F190" s="3"/>
      <c r="G190" s="3"/>
      <c r="H190" s="3"/>
    </row>
    <row r="191" spans="4:8">
      <c r="D191" s="3"/>
      <c r="E191" s="3"/>
      <c r="F191" s="3"/>
      <c r="G191" s="3"/>
      <c r="H191" s="3"/>
    </row>
    <row r="192" spans="4:8">
      <c r="D192" s="3"/>
      <c r="E192" s="3"/>
      <c r="F192" s="3"/>
      <c r="G192" s="3"/>
      <c r="H192" s="3"/>
    </row>
    <row r="193" spans="4:8">
      <c r="D193" s="3"/>
      <c r="E193" s="3"/>
      <c r="F193" s="3"/>
      <c r="G193" s="3"/>
      <c r="H193" s="3"/>
    </row>
    <row r="194" spans="4:8">
      <c r="D194" s="3"/>
      <c r="E194" s="3"/>
      <c r="F194" s="3"/>
      <c r="G194" s="3"/>
      <c r="H194" s="3"/>
    </row>
    <row r="195" spans="4:8">
      <c r="D195" s="3"/>
      <c r="E195" s="3"/>
      <c r="F195" s="3"/>
      <c r="G195" s="3"/>
      <c r="H195" s="3"/>
    </row>
    <row r="196" spans="4:8">
      <c r="D196" s="3"/>
      <c r="E196" s="3"/>
      <c r="F196" s="3"/>
      <c r="G196" s="3"/>
      <c r="H196" s="3"/>
    </row>
    <row r="197" spans="4:8">
      <c r="D197" s="3"/>
      <c r="E197" s="3"/>
      <c r="F197" s="3"/>
      <c r="G197" s="3"/>
      <c r="H197" s="3"/>
    </row>
    <row r="198" spans="4:8">
      <c r="D198" s="3"/>
      <c r="E198" s="3"/>
      <c r="F198" s="3"/>
      <c r="G198" s="3"/>
      <c r="H198" s="3"/>
    </row>
    <row r="199" spans="4:8">
      <c r="D199" s="3"/>
      <c r="E199" s="3"/>
      <c r="F199" s="3"/>
      <c r="G199" s="3"/>
      <c r="H199" s="3"/>
    </row>
    <row r="200" spans="4:8">
      <c r="D200" s="3"/>
      <c r="E200" s="3"/>
      <c r="F200" s="3"/>
      <c r="G200" s="3"/>
      <c r="H200" s="3"/>
    </row>
    <row r="201" spans="4:8">
      <c r="D201" s="3"/>
      <c r="E201" s="3"/>
      <c r="F201" s="3"/>
      <c r="G201" s="3"/>
      <c r="H201" s="3"/>
    </row>
    <row r="202" spans="4:8">
      <c r="D202" s="3"/>
      <c r="E202" s="3"/>
      <c r="F202" s="3"/>
      <c r="G202" s="3"/>
      <c r="H202" s="3"/>
    </row>
    <row r="203" spans="4:8">
      <c r="D203" s="3"/>
      <c r="E203" s="3"/>
      <c r="F203" s="3"/>
      <c r="G203" s="3"/>
      <c r="H203" s="3"/>
    </row>
    <row r="204" spans="4:8">
      <c r="D204" s="3"/>
      <c r="E204" s="3"/>
      <c r="F204" s="3"/>
      <c r="G204" s="3"/>
      <c r="H204" s="3"/>
    </row>
    <row r="205" spans="4:8">
      <c r="D205" s="3"/>
      <c r="E205" s="3"/>
      <c r="F205" s="3"/>
      <c r="G205" s="3"/>
      <c r="H205" s="3"/>
    </row>
    <row r="206" spans="4:8">
      <c r="D206" s="3"/>
      <c r="E206" s="3"/>
      <c r="F206" s="3"/>
      <c r="G206" s="3"/>
      <c r="H206" s="3"/>
    </row>
    <row r="207" spans="4:8">
      <c r="D207" s="3"/>
      <c r="E207" s="3"/>
      <c r="F207" s="3"/>
      <c r="G207" s="3"/>
      <c r="H207" s="3"/>
    </row>
    <row r="208" spans="4:8">
      <c r="D208" s="3"/>
      <c r="E208" s="3"/>
      <c r="F208" s="3"/>
      <c r="G208" s="3"/>
      <c r="H208" s="3"/>
    </row>
    <row r="209" spans="4:8">
      <c r="D209" s="3"/>
      <c r="E209" s="3"/>
      <c r="F209" s="3"/>
      <c r="G209" s="3"/>
      <c r="H209" s="3"/>
    </row>
    <row r="210" spans="4:8">
      <c r="D210" s="3"/>
      <c r="E210" s="3"/>
      <c r="F210" s="3"/>
      <c r="G210" s="3"/>
      <c r="H210" s="3"/>
    </row>
    <row r="211" spans="4:8">
      <c r="D211" s="3"/>
      <c r="E211" s="3"/>
      <c r="F211" s="3"/>
      <c r="G211" s="3"/>
      <c r="H211" s="3"/>
    </row>
    <row r="212" spans="4:8">
      <c r="D212" s="3"/>
      <c r="E212" s="3"/>
      <c r="F212" s="3"/>
      <c r="G212" s="3"/>
      <c r="H212" s="3"/>
    </row>
    <row r="213" spans="4:8">
      <c r="D213" s="3"/>
      <c r="E213" s="3"/>
      <c r="F213" s="3"/>
      <c r="G213" s="3"/>
      <c r="H213" s="3"/>
    </row>
    <row r="214" spans="4:8">
      <c r="D214" s="3"/>
      <c r="E214" s="3"/>
      <c r="F214" s="3"/>
      <c r="G214" s="3"/>
      <c r="H214" s="3"/>
    </row>
    <row r="215" spans="4:8">
      <c r="D215" s="3"/>
      <c r="E215" s="3"/>
      <c r="F215" s="3"/>
      <c r="G215" s="3"/>
      <c r="H215" s="3"/>
    </row>
    <row r="216" spans="4:8">
      <c r="D216" s="3"/>
      <c r="E216" s="3"/>
      <c r="F216" s="3"/>
      <c r="G216" s="3"/>
      <c r="H216" s="3"/>
    </row>
    <row r="217" spans="4:8">
      <c r="D217" s="3"/>
      <c r="E217" s="3"/>
      <c r="F217" s="3"/>
      <c r="G217" s="3"/>
      <c r="H217" s="3"/>
    </row>
    <row r="218" spans="4:8">
      <c r="D218" s="3"/>
      <c r="E218" s="3"/>
      <c r="F218" s="3"/>
      <c r="G218" s="3"/>
      <c r="H218" s="3"/>
    </row>
    <row r="219" spans="4:8">
      <c r="D219" s="3"/>
      <c r="E219" s="3"/>
      <c r="F219" s="3"/>
      <c r="G219" s="3"/>
      <c r="H219" s="3"/>
    </row>
    <row r="220" spans="4:8">
      <c r="D220" s="3"/>
      <c r="E220" s="3"/>
      <c r="F220" s="3"/>
      <c r="G220" s="3"/>
      <c r="H220" s="3"/>
    </row>
    <row r="221" spans="4:8">
      <c r="D221" s="3"/>
      <c r="E221" s="3"/>
      <c r="F221" s="3"/>
      <c r="G221" s="3"/>
      <c r="H221" s="3"/>
    </row>
    <row r="222" spans="4:8">
      <c r="D222" s="3"/>
      <c r="E222" s="3"/>
      <c r="F222" s="3"/>
      <c r="G222" s="3"/>
      <c r="H222" s="3"/>
    </row>
    <row r="223" spans="4:8">
      <c r="D223" s="3"/>
      <c r="E223" s="3"/>
      <c r="F223" s="3"/>
      <c r="G223" s="3"/>
      <c r="H223" s="3"/>
    </row>
    <row r="224" spans="4:8">
      <c r="D224" s="3"/>
      <c r="E224" s="3"/>
      <c r="F224" s="3"/>
      <c r="G224" s="3"/>
      <c r="H224" s="3"/>
    </row>
    <row r="225" spans="4:8">
      <c r="D225" s="3"/>
      <c r="E225" s="3"/>
      <c r="F225" s="3"/>
      <c r="G225" s="3"/>
      <c r="H225" s="3"/>
    </row>
    <row r="226" spans="4:8">
      <c r="D226" s="3"/>
      <c r="E226" s="3"/>
      <c r="F226" s="3"/>
      <c r="G226" s="3"/>
      <c r="H226" s="3"/>
    </row>
    <row r="227" spans="4:8">
      <c r="D227" s="3"/>
      <c r="E227" s="3"/>
      <c r="F227" s="3"/>
      <c r="G227" s="3"/>
      <c r="H227" s="3"/>
    </row>
    <row r="228" spans="4:8">
      <c r="D228" s="3"/>
      <c r="E228" s="3"/>
      <c r="F228" s="3"/>
      <c r="G228" s="3"/>
      <c r="H228" s="3"/>
    </row>
    <row r="229" spans="4:8">
      <c r="D229" s="3"/>
      <c r="E229" s="3"/>
      <c r="F229" s="3"/>
      <c r="G229" s="3"/>
      <c r="H229" s="3"/>
    </row>
    <row r="230" spans="4:8">
      <c r="D230" s="3"/>
      <c r="E230" s="3"/>
      <c r="F230" s="3"/>
      <c r="G230" s="3"/>
      <c r="H230" s="3"/>
    </row>
    <row r="231" spans="4:8">
      <c r="D231" s="3"/>
      <c r="E231" s="3"/>
      <c r="F231" s="3"/>
      <c r="G231" s="3"/>
      <c r="H231" s="3"/>
    </row>
    <row r="232" spans="4:8">
      <c r="D232" s="3"/>
      <c r="E232" s="3"/>
      <c r="F232" s="3"/>
      <c r="G232" s="3"/>
      <c r="H232" s="3"/>
    </row>
    <row r="233" spans="4:8">
      <c r="D233" s="3"/>
      <c r="E233" s="3"/>
      <c r="F233" s="3"/>
      <c r="G233" s="3"/>
      <c r="H233" s="3"/>
    </row>
    <row r="234" spans="4:8">
      <c r="D234" s="3"/>
      <c r="E234" s="3"/>
      <c r="F234" s="3"/>
      <c r="G234" s="3"/>
      <c r="H234" s="3"/>
    </row>
    <row r="235" spans="4:8">
      <c r="D235" s="3"/>
      <c r="E235" s="3"/>
      <c r="F235" s="3"/>
      <c r="G235" s="3"/>
      <c r="H235" s="3"/>
    </row>
    <row r="236" spans="4:8">
      <c r="D236" s="3"/>
      <c r="E236" s="3"/>
      <c r="F236" s="3"/>
      <c r="G236" s="3"/>
      <c r="H236" s="3"/>
    </row>
    <row r="237" spans="4:8">
      <c r="D237" s="3"/>
      <c r="E237" s="3"/>
      <c r="F237" s="3"/>
      <c r="G237" s="3"/>
      <c r="H237" s="3"/>
    </row>
    <row r="238" spans="4:8">
      <c r="D238" s="3"/>
      <c r="E238" s="3"/>
      <c r="F238" s="3"/>
      <c r="G238" s="3"/>
      <c r="H238" s="3"/>
    </row>
    <row r="239" spans="4:8">
      <c r="D239" s="3"/>
      <c r="E239" s="3"/>
      <c r="F239" s="3"/>
      <c r="G239" s="3"/>
      <c r="H239" s="3"/>
    </row>
    <row r="240" spans="4:8">
      <c r="D240" s="3"/>
      <c r="E240" s="3"/>
      <c r="F240" s="3"/>
      <c r="G240" s="3"/>
      <c r="H240" s="3"/>
    </row>
    <row r="241" spans="4:8">
      <c r="D241" s="3"/>
      <c r="E241" s="3"/>
      <c r="F241" s="3"/>
      <c r="G241" s="3"/>
      <c r="H241" s="3"/>
    </row>
    <row r="242" spans="4:8">
      <c r="D242" s="3"/>
      <c r="E242" s="3"/>
      <c r="F242" s="3"/>
      <c r="G242" s="3"/>
      <c r="H242" s="3"/>
    </row>
    <row r="243" spans="4:8">
      <c r="D243" s="3"/>
      <c r="E243" s="3"/>
      <c r="F243" s="3"/>
      <c r="G243" s="3"/>
      <c r="H243" s="3"/>
    </row>
    <row r="244" spans="4:8">
      <c r="D244" s="3"/>
      <c r="E244" s="3"/>
      <c r="F244" s="3"/>
      <c r="G244" s="3"/>
      <c r="H244" s="3"/>
    </row>
    <row r="245" spans="4:8">
      <c r="D245" s="3"/>
      <c r="E245" s="3"/>
      <c r="F245" s="3"/>
      <c r="G245" s="3"/>
      <c r="H245" s="3"/>
    </row>
    <row r="246" spans="4:8">
      <c r="D246" s="3"/>
      <c r="E246" s="3"/>
      <c r="F246" s="3"/>
      <c r="G246" s="3"/>
      <c r="H246" s="3"/>
    </row>
    <row r="247" spans="4:8">
      <c r="D247" s="3"/>
      <c r="E247" s="3"/>
      <c r="F247" s="3"/>
      <c r="G247" s="3"/>
      <c r="H247" s="3"/>
    </row>
    <row r="248" spans="4:8">
      <c r="D248" s="3"/>
      <c r="E248" s="3"/>
      <c r="F248" s="3"/>
      <c r="G248" s="3"/>
      <c r="H248" s="3"/>
    </row>
    <row r="249" spans="4:8">
      <c r="D249" s="3"/>
      <c r="E249" s="3"/>
      <c r="F249" s="3"/>
      <c r="G249" s="3"/>
      <c r="H249" s="3"/>
    </row>
    <row r="250" spans="4:8">
      <c r="D250" s="3"/>
      <c r="E250" s="3"/>
      <c r="F250" s="3"/>
      <c r="G250" s="3"/>
      <c r="H250" s="3"/>
    </row>
    <row r="251" spans="4:8">
      <c r="D251" s="3"/>
      <c r="E251" s="3"/>
      <c r="F251" s="3"/>
      <c r="G251" s="3"/>
      <c r="H251" s="3"/>
    </row>
    <row r="252" spans="4:8">
      <c r="D252" s="3"/>
      <c r="E252" s="3"/>
      <c r="F252" s="3"/>
      <c r="G252" s="3"/>
      <c r="H252" s="3"/>
    </row>
    <row r="253" spans="4:8">
      <c r="D253" s="3"/>
      <c r="E253" s="3"/>
      <c r="F253" s="3"/>
      <c r="G253" s="3"/>
      <c r="H253" s="3"/>
    </row>
    <row r="254" spans="4:8">
      <c r="D254" s="3"/>
      <c r="E254" s="3"/>
      <c r="F254" s="3"/>
      <c r="G254" s="3"/>
      <c r="H254" s="3"/>
    </row>
    <row r="255" spans="4:8">
      <c r="D255" s="3"/>
      <c r="E255" s="3"/>
      <c r="F255" s="3"/>
      <c r="G255" s="3"/>
      <c r="H255" s="3"/>
    </row>
    <row r="256" spans="4:8">
      <c r="D256" s="3"/>
      <c r="E256" s="3"/>
      <c r="F256" s="3"/>
      <c r="G256" s="3"/>
      <c r="H256" s="3"/>
    </row>
    <row r="257" spans="4:8">
      <c r="D257" s="3"/>
      <c r="E257" s="3"/>
      <c r="F257" s="3"/>
      <c r="G257" s="3"/>
      <c r="H257" s="3"/>
    </row>
    <row r="258" spans="4:8">
      <c r="D258" s="3"/>
      <c r="E258" s="3"/>
      <c r="F258" s="3"/>
      <c r="G258" s="3"/>
      <c r="H258" s="3"/>
    </row>
    <row r="259" spans="4:8">
      <c r="D259" s="3"/>
      <c r="E259" s="3"/>
      <c r="F259" s="3"/>
      <c r="G259" s="3"/>
      <c r="H259" s="3"/>
    </row>
    <row r="260" spans="4:8">
      <c r="D260" s="3"/>
      <c r="E260" s="3"/>
      <c r="F260" s="3"/>
      <c r="G260" s="3"/>
      <c r="H260" s="3"/>
    </row>
    <row r="261" spans="4:8">
      <c r="D261" s="3"/>
      <c r="E261" s="3"/>
      <c r="F261" s="3"/>
      <c r="G261" s="3"/>
      <c r="H261" s="3"/>
    </row>
    <row r="262" spans="4:8">
      <c r="D262" s="3"/>
      <c r="E262" s="3"/>
      <c r="F262" s="3"/>
      <c r="G262" s="3"/>
      <c r="H262" s="3"/>
    </row>
    <row r="263" spans="4:8">
      <c r="D263" s="3"/>
      <c r="E263" s="3"/>
      <c r="F263" s="3"/>
      <c r="G263" s="3"/>
      <c r="H263" s="3"/>
    </row>
    <row r="264" spans="4:8">
      <c r="D264" s="3"/>
      <c r="E264" s="3"/>
      <c r="F264" s="3"/>
      <c r="G264" s="3"/>
      <c r="H264" s="3"/>
    </row>
    <row r="265" spans="4:8">
      <c r="D265" s="3"/>
      <c r="E265" s="3"/>
      <c r="F265" s="3"/>
      <c r="G265" s="3"/>
      <c r="H265" s="3"/>
    </row>
    <row r="266" spans="4:8">
      <c r="D266" s="3"/>
      <c r="E266" s="3"/>
      <c r="F266" s="3"/>
      <c r="G266" s="3"/>
      <c r="H266" s="3"/>
    </row>
    <row r="267" spans="4:8">
      <c r="D267" s="3"/>
      <c r="E267" s="3"/>
      <c r="F267" s="3"/>
      <c r="G267" s="3"/>
      <c r="H267" s="3"/>
    </row>
    <row r="268" spans="4:8">
      <c r="D268" s="3"/>
      <c r="E268" s="3"/>
      <c r="F268" s="3"/>
      <c r="G268" s="3"/>
      <c r="H268" s="3"/>
    </row>
    <row r="269" spans="4:8">
      <c r="D269" s="3"/>
      <c r="E269" s="3"/>
      <c r="F269" s="3"/>
      <c r="G269" s="3"/>
      <c r="H269" s="3"/>
    </row>
    <row r="270" spans="4:8">
      <c r="D270" s="3"/>
      <c r="E270" s="3"/>
      <c r="F270" s="3"/>
      <c r="G270" s="3"/>
      <c r="H270" s="3"/>
    </row>
    <row r="271" spans="4:8">
      <c r="D271" s="3"/>
      <c r="E271" s="3"/>
      <c r="F271" s="3"/>
      <c r="G271" s="3"/>
      <c r="H271" s="3"/>
    </row>
    <row r="272" spans="4:8">
      <c r="D272" s="3"/>
      <c r="E272" s="3"/>
      <c r="F272" s="3"/>
      <c r="G272" s="3"/>
      <c r="H272" s="3"/>
    </row>
    <row r="273" spans="4:8">
      <c r="D273" s="3"/>
      <c r="E273" s="3"/>
      <c r="F273" s="3"/>
      <c r="G273" s="3"/>
      <c r="H273" s="3"/>
    </row>
    <row r="274" spans="4:8">
      <c r="D274" s="3"/>
      <c r="E274" s="3"/>
      <c r="F274" s="3"/>
      <c r="G274" s="3"/>
      <c r="H274" s="3"/>
    </row>
    <row r="275" spans="4:8">
      <c r="D275" s="3"/>
      <c r="E275" s="3"/>
      <c r="F275" s="3"/>
      <c r="G275" s="3"/>
      <c r="H275" s="3"/>
    </row>
    <row r="276" spans="4:8">
      <c r="D276" s="3"/>
      <c r="E276" s="3"/>
      <c r="F276" s="3"/>
      <c r="G276" s="3"/>
      <c r="H276" s="3"/>
    </row>
    <row r="277" spans="4:8">
      <c r="D277" s="3"/>
      <c r="E277" s="3"/>
      <c r="F277" s="3"/>
      <c r="G277" s="3"/>
      <c r="H277" s="3"/>
    </row>
    <row r="278" spans="4:8">
      <c r="D278" s="3"/>
      <c r="E278" s="3"/>
      <c r="F278" s="3"/>
      <c r="G278" s="3"/>
      <c r="H278" s="3"/>
    </row>
    <row r="279" spans="4:8">
      <c r="D279" s="3"/>
      <c r="E279" s="3"/>
      <c r="F279" s="3"/>
      <c r="G279" s="3"/>
      <c r="H279" s="3"/>
    </row>
    <row r="280" spans="4:8">
      <c r="D280" s="3"/>
      <c r="E280" s="3"/>
      <c r="F280" s="3"/>
      <c r="G280" s="3"/>
      <c r="H280" s="3"/>
    </row>
    <row r="281" spans="4:8">
      <c r="D281" s="3"/>
      <c r="E281" s="3"/>
      <c r="F281" s="3"/>
      <c r="G281" s="3"/>
      <c r="H281" s="3"/>
    </row>
    <row r="282" spans="4:8">
      <c r="D282" s="3"/>
      <c r="E282" s="3"/>
      <c r="F282" s="3"/>
      <c r="G282" s="3"/>
      <c r="H282" s="3"/>
    </row>
    <row r="283" spans="4:8">
      <c r="D283" s="3"/>
      <c r="E283" s="3"/>
      <c r="F283" s="3"/>
      <c r="G283" s="3"/>
      <c r="H283" s="3"/>
    </row>
    <row r="284" spans="4:8">
      <c r="D284" s="3"/>
      <c r="E284" s="3"/>
      <c r="F284" s="3"/>
      <c r="G284" s="3"/>
      <c r="H284" s="3"/>
    </row>
    <row r="285" spans="4:8">
      <c r="D285" s="3"/>
      <c r="E285" s="3"/>
      <c r="F285" s="3"/>
      <c r="G285" s="3"/>
      <c r="H285" s="3"/>
    </row>
    <row r="286" spans="4:8">
      <c r="D286" s="3"/>
      <c r="E286" s="3"/>
      <c r="F286" s="3"/>
      <c r="G286" s="3"/>
      <c r="H286" s="3"/>
    </row>
    <row r="287" spans="4:8">
      <c r="D287" s="3"/>
      <c r="E287" s="3"/>
      <c r="F287" s="3"/>
      <c r="G287" s="3"/>
      <c r="H287" s="3"/>
    </row>
    <row r="288" spans="4:8">
      <c r="D288" s="3"/>
      <c r="E288" s="3"/>
      <c r="F288" s="3"/>
      <c r="G288" s="3"/>
      <c r="H288" s="3"/>
    </row>
    <row r="289" spans="4:8">
      <c r="D289" s="3"/>
      <c r="E289" s="3"/>
      <c r="F289" s="3"/>
      <c r="G289" s="3"/>
      <c r="H289" s="3"/>
    </row>
    <row r="290" spans="4:8">
      <c r="D290" s="3"/>
      <c r="E290" s="3"/>
      <c r="F290" s="3"/>
      <c r="G290" s="3"/>
      <c r="H290" s="3"/>
    </row>
    <row r="291" spans="4:8">
      <c r="D291" s="3"/>
      <c r="E291" s="3"/>
      <c r="F291" s="3"/>
      <c r="G291" s="3"/>
      <c r="H291" s="3"/>
    </row>
    <row r="292" spans="4:8">
      <c r="D292" s="3"/>
      <c r="E292" s="3"/>
      <c r="F292" s="3"/>
      <c r="G292" s="3"/>
      <c r="H292" s="3"/>
    </row>
    <row r="293" spans="4:8">
      <c r="D293" s="3"/>
      <c r="E293" s="3"/>
      <c r="F293" s="3"/>
      <c r="G293" s="3"/>
      <c r="H293" s="3"/>
    </row>
    <row r="294" spans="4:8">
      <c r="D294" s="3"/>
      <c r="E294" s="3"/>
      <c r="F294" s="3"/>
      <c r="G294" s="3"/>
      <c r="H294" s="3"/>
    </row>
    <row r="295" spans="4:8">
      <c r="D295" s="3"/>
      <c r="E295" s="3"/>
      <c r="F295" s="3"/>
      <c r="G295" s="3"/>
      <c r="H295" s="3"/>
    </row>
    <row r="296" spans="4:8">
      <c r="D296" s="3"/>
      <c r="E296" s="3"/>
      <c r="F296" s="3"/>
      <c r="G296" s="3"/>
      <c r="H296" s="3"/>
    </row>
    <row r="297" spans="4:8">
      <c r="D297" s="3"/>
      <c r="E297" s="3"/>
      <c r="F297" s="3"/>
      <c r="G297" s="3"/>
      <c r="H297" s="3"/>
    </row>
    <row r="298" spans="4:8">
      <c r="D298" s="3"/>
      <c r="E298" s="3"/>
      <c r="F298" s="3"/>
      <c r="G298" s="3"/>
      <c r="H298" s="3"/>
    </row>
    <row r="299" spans="4:8">
      <c r="D299" s="3"/>
      <c r="E299" s="3"/>
      <c r="F299" s="3"/>
      <c r="G299" s="3"/>
      <c r="H299" s="3"/>
    </row>
    <row r="300" spans="4:8">
      <c r="D300" s="3"/>
      <c r="E300" s="3"/>
      <c r="F300" s="3"/>
      <c r="G300" s="3"/>
      <c r="H300" s="3"/>
    </row>
    <row r="301" spans="4:8">
      <c r="D301" s="3"/>
      <c r="E301" s="3"/>
      <c r="F301" s="3"/>
      <c r="G301" s="3"/>
      <c r="H301" s="3"/>
    </row>
    <row r="302" spans="4:8">
      <c r="D302" s="3"/>
      <c r="E302" s="3"/>
      <c r="F302" s="3"/>
      <c r="G302" s="3"/>
      <c r="H302" s="3"/>
    </row>
    <row r="303" spans="4:8">
      <c r="D303" s="3"/>
      <c r="E303" s="3"/>
      <c r="F303" s="3"/>
      <c r="G303" s="3"/>
      <c r="H303" s="3"/>
    </row>
    <row r="304" spans="4:8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2"/>
      <c r="G608" s="22"/>
    </row>
    <row r="609" spans="5:7">
      <c r="E609" s="22"/>
      <c r="G609" s="22"/>
    </row>
    <row r="610" spans="5:7">
      <c r="E610" s="22"/>
      <c r="G610" s="22"/>
    </row>
    <row r="611" spans="5:7">
      <c r="E611" s="22"/>
      <c r="G611" s="22"/>
    </row>
    <row r="612" spans="5:7">
      <c r="E612" s="22"/>
      <c r="G612" s="22"/>
    </row>
    <row r="613" spans="5:7">
      <c r="E613" s="22"/>
      <c r="G613" s="22"/>
    </row>
  </sheetData>
  <sheetProtection sheet="1" objects="1" scenarios="1"/>
  <mergeCells count="1">
    <mergeCell ref="B6:K6"/>
  </mergeCells>
  <dataValidations count="1">
    <dataValidation allowBlank="1" showInputMessage="1" showErrorMessage="1" sqref="C5:C1048576 A1:B1048576 D1:XFD27 D30:XFD1048576 D28:AF29 AH28:XFD29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BH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1" bestFit="1" customWidth="1"/>
    <col min="4" max="4" width="4.5703125" style="1" bestFit="1" customWidth="1"/>
    <col min="5" max="5" width="9" style="1" bestFit="1" customWidth="1"/>
    <col min="6" max="6" width="6.140625" style="1" bestFit="1" customWidth="1"/>
    <col min="7" max="7" width="5.28515625" style="1" bestFit="1" customWidth="1"/>
    <col min="8" max="8" width="7.5703125" style="1" customWidth="1"/>
    <col min="9" max="9" width="8" style="1" bestFit="1" customWidth="1"/>
    <col min="10" max="10" width="7.7109375" style="1" bestFit="1" customWidth="1"/>
    <col min="11" max="11" width="8.28515625" style="1" bestFit="1" customWidth="1"/>
    <col min="12" max="12" width="6.7109375" style="3" customWidth="1"/>
    <col min="13" max="13" width="7.7109375" style="3" customWidth="1"/>
    <col min="14" max="14" width="7.140625" style="3" customWidth="1"/>
    <col min="15" max="15" width="6" style="3" customWidth="1"/>
    <col min="16" max="16" width="7.85546875" style="3" customWidth="1"/>
    <col min="17" max="17" width="8.140625" style="3" customWidth="1"/>
    <col min="18" max="18" width="6.28515625" style="3" customWidth="1"/>
    <col min="19" max="19" width="8" style="3" customWidth="1"/>
    <col min="20" max="20" width="8.7109375" style="3" customWidth="1"/>
    <col min="21" max="21" width="10" style="3" customWidth="1"/>
    <col min="22" max="22" width="9.5703125" style="3" customWidth="1"/>
    <col min="23" max="23" width="6.140625" style="3" customWidth="1"/>
    <col min="24" max="25" width="5.7109375" style="3" customWidth="1"/>
    <col min="26" max="26" width="6.85546875" style="3" customWidth="1"/>
    <col min="27" max="27" width="6.42578125" style="1" customWidth="1"/>
    <col min="28" max="28" width="6.7109375" style="1" customWidth="1"/>
    <col min="29" max="29" width="7.28515625" style="1" customWidth="1"/>
    <col min="30" max="41" width="5.7109375" style="1" customWidth="1"/>
    <col min="42" max="16384" width="9.140625" style="1"/>
  </cols>
  <sheetData>
    <row r="1" spans="2:60">
      <c r="B1" s="57" t="s">
        <v>166</v>
      </c>
      <c r="C1" s="78" t="s" vm="1">
        <v>235</v>
      </c>
    </row>
    <row r="2" spans="2:60">
      <c r="B2" s="57" t="s">
        <v>165</v>
      </c>
      <c r="C2" s="78" t="s">
        <v>236</v>
      </c>
    </row>
    <row r="3" spans="2:60">
      <c r="B3" s="57" t="s">
        <v>167</v>
      </c>
      <c r="C3" s="78" t="s">
        <v>237</v>
      </c>
    </row>
    <row r="4" spans="2:60">
      <c r="B4" s="57" t="s">
        <v>168</v>
      </c>
      <c r="C4" s="78">
        <v>2148</v>
      </c>
    </row>
    <row r="6" spans="2:60" ht="26.25" customHeight="1">
      <c r="B6" s="142" t="s">
        <v>202</v>
      </c>
      <c r="C6" s="143"/>
      <c r="D6" s="143"/>
      <c r="E6" s="143"/>
      <c r="F6" s="143"/>
      <c r="G6" s="143"/>
      <c r="H6" s="143"/>
      <c r="I6" s="143"/>
      <c r="J6" s="143"/>
      <c r="K6" s="144"/>
    </row>
    <row r="7" spans="2:60" s="3" customFormat="1" ht="78.75">
      <c r="B7" s="60" t="s">
        <v>103</v>
      </c>
      <c r="C7" s="62" t="s">
        <v>37</v>
      </c>
      <c r="D7" s="62" t="s">
        <v>15</v>
      </c>
      <c r="E7" s="62" t="s">
        <v>16</v>
      </c>
      <c r="F7" s="62" t="s">
        <v>46</v>
      </c>
      <c r="G7" s="62" t="s">
        <v>88</v>
      </c>
      <c r="H7" s="62" t="s">
        <v>43</v>
      </c>
      <c r="I7" s="62" t="s">
        <v>97</v>
      </c>
      <c r="J7" s="62" t="s">
        <v>169</v>
      </c>
      <c r="K7" s="64" t="s">
        <v>170</v>
      </c>
    </row>
    <row r="8" spans="2:60" s="3" customFormat="1" ht="21.75" customHeight="1">
      <c r="B8" s="16"/>
      <c r="C8" s="17"/>
      <c r="D8" s="17"/>
      <c r="E8" s="17"/>
      <c r="F8" s="17" t="s">
        <v>20</v>
      </c>
      <c r="G8" s="17"/>
      <c r="H8" s="17" t="s">
        <v>20</v>
      </c>
      <c r="I8" s="17" t="s">
        <v>222</v>
      </c>
      <c r="J8" s="33" t="s">
        <v>20</v>
      </c>
      <c r="K8" s="18" t="s">
        <v>20</v>
      </c>
    </row>
    <row r="9" spans="2:60" s="4" customFormat="1" ht="18" customHeight="1">
      <c r="B9" s="19"/>
      <c r="C9" s="21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7</v>
      </c>
      <c r="J9" s="21" t="s">
        <v>8</v>
      </c>
      <c r="K9" s="21" t="s">
        <v>9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2:60" s="4" customFormat="1" ht="18" customHeight="1"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BH10" s="1"/>
    </row>
    <row r="11" spans="2:60" ht="21" customHeight="1">
      <c r="B11" s="104"/>
      <c r="C11" s="101"/>
      <c r="D11" s="101"/>
      <c r="E11" s="101"/>
      <c r="F11" s="101"/>
      <c r="G11" s="101"/>
      <c r="H11" s="101"/>
      <c r="I11" s="101"/>
      <c r="J11" s="101"/>
      <c r="K11" s="101"/>
    </row>
    <row r="12" spans="2:60">
      <c r="B12" s="104"/>
      <c r="C12" s="101"/>
      <c r="D12" s="101"/>
      <c r="E12" s="101"/>
      <c r="F12" s="101"/>
      <c r="G12" s="101"/>
      <c r="H12" s="101"/>
      <c r="I12" s="101"/>
      <c r="J12" s="101"/>
      <c r="K12" s="101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</row>
    <row r="13" spans="2:60">
      <c r="B13" s="101"/>
      <c r="C13" s="101"/>
      <c r="D13" s="101"/>
      <c r="E13" s="101"/>
      <c r="F13" s="101"/>
      <c r="G13" s="101"/>
      <c r="H13" s="101"/>
      <c r="I13" s="101"/>
      <c r="J13" s="101"/>
      <c r="K13" s="101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</row>
    <row r="14" spans="2:60">
      <c r="B14" s="101"/>
      <c r="C14" s="101"/>
      <c r="D14" s="101"/>
      <c r="E14" s="101"/>
      <c r="F14" s="101"/>
      <c r="G14" s="101"/>
      <c r="H14" s="101"/>
      <c r="I14" s="101"/>
      <c r="J14" s="101"/>
      <c r="K14" s="101"/>
    </row>
    <row r="15" spans="2:60"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</row>
    <row r="16" spans="2:60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</row>
    <row r="17" spans="2:11">
      <c r="B17" s="101"/>
      <c r="C17" s="101"/>
      <c r="D17" s="101"/>
      <c r="E17" s="101"/>
      <c r="F17" s="101"/>
      <c r="G17" s="101"/>
      <c r="H17" s="101"/>
      <c r="I17" s="101"/>
      <c r="J17" s="101"/>
      <c r="K17" s="101"/>
    </row>
    <row r="18" spans="2:11">
      <c r="B18" s="101"/>
      <c r="C18" s="101"/>
      <c r="D18" s="101"/>
      <c r="E18" s="101"/>
      <c r="F18" s="101"/>
      <c r="G18" s="101"/>
      <c r="H18" s="101"/>
      <c r="I18" s="101"/>
      <c r="J18" s="101"/>
      <c r="K18" s="101"/>
    </row>
    <row r="19" spans="2:11">
      <c r="B19" s="101"/>
      <c r="C19" s="101"/>
      <c r="D19" s="101"/>
      <c r="E19" s="101"/>
      <c r="F19" s="101"/>
      <c r="G19" s="101"/>
      <c r="H19" s="101"/>
      <c r="I19" s="101"/>
      <c r="J19" s="101"/>
      <c r="K19" s="101"/>
    </row>
    <row r="20" spans="2:11">
      <c r="B20" s="101"/>
      <c r="C20" s="101"/>
      <c r="D20" s="101"/>
      <c r="E20" s="101"/>
      <c r="F20" s="101"/>
      <c r="G20" s="101"/>
      <c r="H20" s="101"/>
      <c r="I20" s="101"/>
      <c r="J20" s="101"/>
      <c r="K20" s="101"/>
    </row>
    <row r="21" spans="2:11">
      <c r="B21" s="101"/>
      <c r="C21" s="101"/>
      <c r="D21" s="101"/>
      <c r="E21" s="101"/>
      <c r="F21" s="101"/>
      <c r="G21" s="101"/>
      <c r="H21" s="101"/>
      <c r="I21" s="101"/>
      <c r="J21" s="101"/>
      <c r="K21" s="101"/>
    </row>
    <row r="22" spans="2:11">
      <c r="B22" s="101"/>
      <c r="C22" s="101"/>
      <c r="D22" s="101"/>
      <c r="E22" s="101"/>
      <c r="F22" s="101"/>
      <c r="G22" s="101"/>
      <c r="H22" s="101"/>
      <c r="I22" s="101"/>
      <c r="J22" s="101"/>
      <c r="K22" s="101"/>
    </row>
    <row r="23" spans="2:11">
      <c r="B23" s="101"/>
      <c r="C23" s="101"/>
      <c r="D23" s="101"/>
      <c r="E23" s="101"/>
      <c r="F23" s="101"/>
      <c r="G23" s="101"/>
      <c r="H23" s="101"/>
      <c r="I23" s="101"/>
      <c r="J23" s="101"/>
      <c r="K23" s="101"/>
    </row>
    <row r="24" spans="2:11">
      <c r="B24" s="101"/>
      <c r="C24" s="101"/>
      <c r="D24" s="101"/>
      <c r="E24" s="101"/>
      <c r="F24" s="101"/>
      <c r="G24" s="101"/>
      <c r="H24" s="101"/>
      <c r="I24" s="101"/>
      <c r="J24" s="101"/>
      <c r="K24" s="101"/>
    </row>
    <row r="25" spans="2:11">
      <c r="B25" s="101"/>
      <c r="C25" s="101"/>
      <c r="D25" s="101"/>
      <c r="E25" s="101"/>
      <c r="F25" s="101"/>
      <c r="G25" s="101"/>
      <c r="H25" s="101"/>
      <c r="I25" s="101"/>
      <c r="J25" s="101"/>
      <c r="K25" s="101"/>
    </row>
    <row r="26" spans="2:11">
      <c r="B26" s="101"/>
      <c r="C26" s="101"/>
      <c r="D26" s="101"/>
      <c r="E26" s="101"/>
      <c r="F26" s="101"/>
      <c r="G26" s="101"/>
      <c r="H26" s="101"/>
      <c r="I26" s="101"/>
      <c r="J26" s="101"/>
      <c r="K26" s="101"/>
    </row>
    <row r="27" spans="2:11">
      <c r="B27" s="101"/>
      <c r="C27" s="101"/>
      <c r="D27" s="101"/>
      <c r="E27" s="101"/>
      <c r="F27" s="101"/>
      <c r="G27" s="101"/>
      <c r="H27" s="101"/>
      <c r="I27" s="101"/>
      <c r="J27" s="101"/>
      <c r="K27" s="101"/>
    </row>
    <row r="28" spans="2:11">
      <c r="B28" s="101"/>
      <c r="C28" s="101"/>
      <c r="D28" s="101"/>
      <c r="E28" s="101"/>
      <c r="F28" s="101"/>
      <c r="G28" s="101"/>
      <c r="H28" s="101"/>
      <c r="I28" s="101"/>
      <c r="J28" s="101"/>
      <c r="K28" s="101"/>
    </row>
    <row r="29" spans="2:11">
      <c r="B29" s="101"/>
      <c r="C29" s="101"/>
      <c r="D29" s="101"/>
      <c r="E29" s="101"/>
      <c r="F29" s="101"/>
      <c r="G29" s="101"/>
      <c r="H29" s="101"/>
      <c r="I29" s="101"/>
      <c r="J29" s="101"/>
      <c r="K29" s="101"/>
    </row>
    <row r="30" spans="2:11">
      <c r="B30" s="101"/>
      <c r="C30" s="101"/>
      <c r="D30" s="101"/>
      <c r="E30" s="101"/>
      <c r="F30" s="101"/>
      <c r="G30" s="101"/>
      <c r="H30" s="101"/>
      <c r="I30" s="101"/>
      <c r="J30" s="101"/>
      <c r="K30" s="101"/>
    </row>
    <row r="31" spans="2:11">
      <c r="B31" s="101"/>
      <c r="C31" s="101"/>
      <c r="D31" s="101"/>
      <c r="E31" s="101"/>
      <c r="F31" s="101"/>
      <c r="G31" s="101"/>
      <c r="H31" s="101"/>
      <c r="I31" s="101"/>
      <c r="J31" s="101"/>
      <c r="K31" s="101"/>
    </row>
    <row r="32" spans="2:11">
      <c r="B32" s="101"/>
      <c r="C32" s="101"/>
      <c r="D32" s="101"/>
      <c r="E32" s="101"/>
      <c r="F32" s="101"/>
      <c r="G32" s="101"/>
      <c r="H32" s="101"/>
      <c r="I32" s="101"/>
      <c r="J32" s="101"/>
      <c r="K32" s="101"/>
    </row>
    <row r="33" spans="2:11">
      <c r="B33" s="101"/>
      <c r="C33" s="101"/>
      <c r="D33" s="101"/>
      <c r="E33" s="101"/>
      <c r="F33" s="101"/>
      <c r="G33" s="101"/>
      <c r="H33" s="101"/>
      <c r="I33" s="101"/>
      <c r="J33" s="101"/>
      <c r="K33" s="101"/>
    </row>
    <row r="34" spans="2:11">
      <c r="B34" s="101"/>
      <c r="C34" s="101"/>
      <c r="D34" s="101"/>
      <c r="E34" s="101"/>
      <c r="F34" s="101"/>
      <c r="G34" s="101"/>
      <c r="H34" s="101"/>
      <c r="I34" s="101"/>
      <c r="J34" s="101"/>
      <c r="K34" s="101"/>
    </row>
    <row r="35" spans="2:11">
      <c r="B35" s="101"/>
      <c r="C35" s="101"/>
      <c r="D35" s="101"/>
      <c r="E35" s="101"/>
      <c r="F35" s="101"/>
      <c r="G35" s="101"/>
      <c r="H35" s="101"/>
      <c r="I35" s="101"/>
      <c r="J35" s="101"/>
      <c r="K35" s="101"/>
    </row>
    <row r="36" spans="2:11">
      <c r="B36" s="101"/>
      <c r="C36" s="101"/>
      <c r="D36" s="101"/>
      <c r="E36" s="101"/>
      <c r="F36" s="101"/>
      <c r="G36" s="101"/>
      <c r="H36" s="101"/>
      <c r="I36" s="101"/>
      <c r="J36" s="101"/>
      <c r="K36" s="101"/>
    </row>
    <row r="37" spans="2:11">
      <c r="B37" s="101"/>
      <c r="C37" s="101"/>
      <c r="D37" s="101"/>
      <c r="E37" s="101"/>
      <c r="F37" s="101"/>
      <c r="G37" s="101"/>
      <c r="H37" s="101"/>
      <c r="I37" s="101"/>
      <c r="J37" s="101"/>
      <c r="K37" s="101"/>
    </row>
    <row r="38" spans="2:11">
      <c r="B38" s="101"/>
      <c r="C38" s="101"/>
      <c r="D38" s="101"/>
      <c r="E38" s="101"/>
      <c r="F38" s="101"/>
      <c r="G38" s="101"/>
      <c r="H38" s="101"/>
      <c r="I38" s="101"/>
      <c r="J38" s="101"/>
      <c r="K38" s="101"/>
    </row>
    <row r="39" spans="2:11">
      <c r="B39" s="101"/>
      <c r="C39" s="101"/>
      <c r="D39" s="101"/>
      <c r="E39" s="101"/>
      <c r="F39" s="101"/>
      <c r="G39" s="101"/>
      <c r="H39" s="101"/>
      <c r="I39" s="101"/>
      <c r="J39" s="101"/>
      <c r="K39" s="101"/>
    </row>
    <row r="40" spans="2:11">
      <c r="B40" s="101"/>
      <c r="C40" s="101"/>
      <c r="D40" s="101"/>
      <c r="E40" s="101"/>
      <c r="F40" s="101"/>
      <c r="G40" s="101"/>
      <c r="H40" s="101"/>
      <c r="I40" s="101"/>
      <c r="J40" s="101"/>
      <c r="K40" s="101"/>
    </row>
    <row r="41" spans="2:11">
      <c r="B41" s="101"/>
      <c r="C41" s="101"/>
      <c r="D41" s="101"/>
      <c r="E41" s="101"/>
      <c r="F41" s="101"/>
      <c r="G41" s="101"/>
      <c r="H41" s="101"/>
      <c r="I41" s="101"/>
      <c r="J41" s="101"/>
      <c r="K41" s="101"/>
    </row>
    <row r="42" spans="2:11">
      <c r="B42" s="101"/>
      <c r="C42" s="101"/>
      <c r="D42" s="101"/>
      <c r="E42" s="101"/>
      <c r="F42" s="101"/>
      <c r="G42" s="101"/>
      <c r="H42" s="101"/>
      <c r="I42" s="101"/>
      <c r="J42" s="101"/>
      <c r="K42" s="101"/>
    </row>
    <row r="43" spans="2:11">
      <c r="B43" s="101"/>
      <c r="C43" s="101"/>
      <c r="D43" s="101"/>
      <c r="E43" s="101"/>
      <c r="F43" s="101"/>
      <c r="G43" s="101"/>
      <c r="H43" s="101"/>
      <c r="I43" s="101"/>
      <c r="J43" s="101"/>
      <c r="K43" s="101"/>
    </row>
    <row r="44" spans="2:11">
      <c r="B44" s="101"/>
      <c r="C44" s="101"/>
      <c r="D44" s="101"/>
      <c r="E44" s="101"/>
      <c r="F44" s="101"/>
      <c r="G44" s="101"/>
      <c r="H44" s="101"/>
      <c r="I44" s="101"/>
      <c r="J44" s="101"/>
      <c r="K44" s="101"/>
    </row>
    <row r="45" spans="2:11">
      <c r="B45" s="101"/>
      <c r="C45" s="101"/>
      <c r="D45" s="101"/>
      <c r="E45" s="101"/>
      <c r="F45" s="101"/>
      <c r="G45" s="101"/>
      <c r="H45" s="101"/>
      <c r="I45" s="101"/>
      <c r="J45" s="101"/>
      <c r="K45" s="101"/>
    </row>
    <row r="46" spans="2:11">
      <c r="B46" s="101"/>
      <c r="C46" s="101"/>
      <c r="D46" s="101"/>
      <c r="E46" s="101"/>
      <c r="F46" s="101"/>
      <c r="G46" s="101"/>
      <c r="H46" s="101"/>
      <c r="I46" s="101"/>
      <c r="J46" s="101"/>
      <c r="K46" s="101"/>
    </row>
    <row r="47" spans="2:11">
      <c r="B47" s="101"/>
      <c r="C47" s="101"/>
      <c r="D47" s="101"/>
      <c r="E47" s="101"/>
      <c r="F47" s="101"/>
      <c r="G47" s="101"/>
      <c r="H47" s="101"/>
      <c r="I47" s="101"/>
      <c r="J47" s="101"/>
      <c r="K47" s="101"/>
    </row>
    <row r="48" spans="2:11">
      <c r="B48" s="101"/>
      <c r="C48" s="101"/>
      <c r="D48" s="101"/>
      <c r="E48" s="101"/>
      <c r="F48" s="101"/>
      <c r="G48" s="101"/>
      <c r="H48" s="101"/>
      <c r="I48" s="101"/>
      <c r="J48" s="101"/>
      <c r="K48" s="101"/>
    </row>
    <row r="49" spans="2:11">
      <c r="B49" s="101"/>
      <c r="C49" s="101"/>
      <c r="D49" s="101"/>
      <c r="E49" s="101"/>
      <c r="F49" s="101"/>
      <c r="G49" s="101"/>
      <c r="H49" s="101"/>
      <c r="I49" s="101"/>
      <c r="J49" s="101"/>
      <c r="K49" s="101"/>
    </row>
    <row r="50" spans="2:11">
      <c r="B50" s="101"/>
      <c r="C50" s="101"/>
      <c r="D50" s="101"/>
      <c r="E50" s="101"/>
      <c r="F50" s="101"/>
      <c r="G50" s="101"/>
      <c r="H50" s="101"/>
      <c r="I50" s="101"/>
      <c r="J50" s="101"/>
      <c r="K50" s="101"/>
    </row>
    <row r="51" spans="2:11">
      <c r="B51" s="101"/>
      <c r="C51" s="101"/>
      <c r="D51" s="101"/>
      <c r="E51" s="101"/>
      <c r="F51" s="101"/>
      <c r="G51" s="101"/>
      <c r="H51" s="101"/>
      <c r="I51" s="101"/>
      <c r="J51" s="101"/>
      <c r="K51" s="101"/>
    </row>
    <row r="52" spans="2:11">
      <c r="B52" s="101"/>
      <c r="C52" s="101"/>
      <c r="D52" s="101"/>
      <c r="E52" s="101"/>
      <c r="F52" s="101"/>
      <c r="G52" s="101"/>
      <c r="H52" s="101"/>
      <c r="I52" s="101"/>
      <c r="J52" s="101"/>
      <c r="K52" s="101"/>
    </row>
    <row r="53" spans="2:11">
      <c r="B53" s="101"/>
      <c r="C53" s="101"/>
      <c r="D53" s="101"/>
      <c r="E53" s="101"/>
      <c r="F53" s="101"/>
      <c r="G53" s="101"/>
      <c r="H53" s="101"/>
      <c r="I53" s="101"/>
      <c r="J53" s="101"/>
      <c r="K53" s="101"/>
    </row>
    <row r="54" spans="2:11">
      <c r="B54" s="101"/>
      <c r="C54" s="101"/>
      <c r="D54" s="101"/>
      <c r="E54" s="101"/>
      <c r="F54" s="101"/>
      <c r="G54" s="101"/>
      <c r="H54" s="101"/>
      <c r="I54" s="101"/>
      <c r="J54" s="101"/>
      <c r="K54" s="101"/>
    </row>
    <row r="55" spans="2:11">
      <c r="B55" s="101"/>
      <c r="C55" s="101"/>
      <c r="D55" s="101"/>
      <c r="E55" s="101"/>
      <c r="F55" s="101"/>
      <c r="G55" s="101"/>
      <c r="H55" s="101"/>
      <c r="I55" s="101"/>
      <c r="J55" s="101"/>
      <c r="K55" s="101"/>
    </row>
    <row r="56" spans="2:11">
      <c r="B56" s="101"/>
      <c r="C56" s="101"/>
      <c r="D56" s="101"/>
      <c r="E56" s="101"/>
      <c r="F56" s="101"/>
      <c r="G56" s="101"/>
      <c r="H56" s="101"/>
      <c r="I56" s="101"/>
      <c r="J56" s="101"/>
      <c r="K56" s="101"/>
    </row>
    <row r="57" spans="2:11">
      <c r="B57" s="101"/>
      <c r="C57" s="101"/>
      <c r="D57" s="101"/>
      <c r="E57" s="101"/>
      <c r="F57" s="101"/>
      <c r="G57" s="101"/>
      <c r="H57" s="101"/>
      <c r="I57" s="101"/>
      <c r="J57" s="101"/>
      <c r="K57" s="101"/>
    </row>
    <row r="58" spans="2:11">
      <c r="B58" s="101"/>
      <c r="C58" s="101"/>
      <c r="D58" s="101"/>
      <c r="E58" s="101"/>
      <c r="F58" s="101"/>
      <c r="G58" s="101"/>
      <c r="H58" s="101"/>
      <c r="I58" s="101"/>
      <c r="J58" s="101"/>
      <c r="K58" s="101"/>
    </row>
    <row r="59" spans="2:11">
      <c r="B59" s="101"/>
      <c r="C59" s="101"/>
      <c r="D59" s="101"/>
      <c r="E59" s="101"/>
      <c r="F59" s="101"/>
      <c r="G59" s="101"/>
      <c r="H59" s="101"/>
      <c r="I59" s="101"/>
      <c r="J59" s="101"/>
      <c r="K59" s="101"/>
    </row>
    <row r="60" spans="2:11">
      <c r="B60" s="101"/>
      <c r="C60" s="101"/>
      <c r="D60" s="101"/>
      <c r="E60" s="101"/>
      <c r="F60" s="101"/>
      <c r="G60" s="101"/>
      <c r="H60" s="101"/>
      <c r="I60" s="101"/>
      <c r="J60" s="101"/>
      <c r="K60" s="101"/>
    </row>
    <row r="61" spans="2:11">
      <c r="B61" s="101"/>
      <c r="C61" s="101"/>
      <c r="D61" s="101"/>
      <c r="E61" s="101"/>
      <c r="F61" s="101"/>
      <c r="G61" s="101"/>
      <c r="H61" s="101"/>
      <c r="I61" s="101"/>
      <c r="J61" s="101"/>
      <c r="K61" s="101"/>
    </row>
    <row r="62" spans="2:11">
      <c r="B62" s="101"/>
      <c r="C62" s="101"/>
      <c r="D62" s="101"/>
      <c r="E62" s="101"/>
      <c r="F62" s="101"/>
      <c r="G62" s="101"/>
      <c r="H62" s="101"/>
      <c r="I62" s="101"/>
      <c r="J62" s="101"/>
      <c r="K62" s="101"/>
    </row>
    <row r="63" spans="2:11">
      <c r="B63" s="101"/>
      <c r="C63" s="101"/>
      <c r="D63" s="101"/>
      <c r="E63" s="101"/>
      <c r="F63" s="101"/>
      <c r="G63" s="101"/>
      <c r="H63" s="101"/>
      <c r="I63" s="101"/>
      <c r="J63" s="101"/>
      <c r="K63" s="101"/>
    </row>
    <row r="64" spans="2:11">
      <c r="B64" s="101"/>
      <c r="C64" s="101"/>
      <c r="D64" s="101"/>
      <c r="E64" s="101"/>
      <c r="F64" s="101"/>
      <c r="G64" s="101"/>
      <c r="H64" s="101"/>
      <c r="I64" s="101"/>
      <c r="J64" s="101"/>
      <c r="K64" s="101"/>
    </row>
    <row r="65" spans="2:11">
      <c r="B65" s="101"/>
      <c r="C65" s="101"/>
      <c r="D65" s="101"/>
      <c r="E65" s="101"/>
      <c r="F65" s="101"/>
      <c r="G65" s="101"/>
      <c r="H65" s="101"/>
      <c r="I65" s="101"/>
      <c r="J65" s="101"/>
      <c r="K65" s="101"/>
    </row>
    <row r="66" spans="2:11">
      <c r="B66" s="101"/>
      <c r="C66" s="101"/>
      <c r="D66" s="101"/>
      <c r="E66" s="101"/>
      <c r="F66" s="101"/>
      <c r="G66" s="101"/>
      <c r="H66" s="101"/>
      <c r="I66" s="101"/>
      <c r="J66" s="101"/>
      <c r="K66" s="101"/>
    </row>
    <row r="67" spans="2:11">
      <c r="B67" s="101"/>
      <c r="C67" s="101"/>
      <c r="D67" s="101"/>
      <c r="E67" s="101"/>
      <c r="F67" s="101"/>
      <c r="G67" s="101"/>
      <c r="H67" s="101"/>
      <c r="I67" s="101"/>
      <c r="J67" s="101"/>
      <c r="K67" s="101"/>
    </row>
    <row r="68" spans="2:11">
      <c r="B68" s="101"/>
      <c r="C68" s="101"/>
      <c r="D68" s="101"/>
      <c r="E68" s="101"/>
      <c r="F68" s="101"/>
      <c r="G68" s="101"/>
      <c r="H68" s="101"/>
      <c r="I68" s="101"/>
      <c r="J68" s="101"/>
      <c r="K68" s="101"/>
    </row>
    <row r="69" spans="2:11">
      <c r="B69" s="101"/>
      <c r="C69" s="101"/>
      <c r="D69" s="101"/>
      <c r="E69" s="101"/>
      <c r="F69" s="101"/>
      <c r="G69" s="101"/>
      <c r="H69" s="101"/>
      <c r="I69" s="101"/>
      <c r="J69" s="101"/>
      <c r="K69" s="101"/>
    </row>
    <row r="70" spans="2:11">
      <c r="B70" s="101"/>
      <c r="C70" s="101"/>
      <c r="D70" s="101"/>
      <c r="E70" s="101"/>
      <c r="F70" s="101"/>
      <c r="G70" s="101"/>
      <c r="H70" s="101"/>
      <c r="I70" s="101"/>
      <c r="J70" s="101"/>
      <c r="K70" s="101"/>
    </row>
    <row r="71" spans="2:11">
      <c r="B71" s="101"/>
      <c r="C71" s="101"/>
      <c r="D71" s="101"/>
      <c r="E71" s="101"/>
      <c r="F71" s="101"/>
      <c r="G71" s="101"/>
      <c r="H71" s="101"/>
      <c r="I71" s="101"/>
      <c r="J71" s="101"/>
      <c r="K71" s="101"/>
    </row>
    <row r="72" spans="2:11">
      <c r="B72" s="101"/>
      <c r="C72" s="101"/>
      <c r="D72" s="101"/>
      <c r="E72" s="101"/>
      <c r="F72" s="101"/>
      <c r="G72" s="101"/>
      <c r="H72" s="101"/>
      <c r="I72" s="101"/>
      <c r="J72" s="101"/>
      <c r="K72" s="101"/>
    </row>
    <row r="73" spans="2:11">
      <c r="B73" s="101"/>
      <c r="C73" s="101"/>
      <c r="D73" s="101"/>
      <c r="E73" s="101"/>
      <c r="F73" s="101"/>
      <c r="G73" s="101"/>
      <c r="H73" s="101"/>
      <c r="I73" s="101"/>
      <c r="J73" s="101"/>
      <c r="K73" s="101"/>
    </row>
    <row r="74" spans="2:11">
      <c r="B74" s="101"/>
      <c r="C74" s="101"/>
      <c r="D74" s="101"/>
      <c r="E74" s="101"/>
      <c r="F74" s="101"/>
      <c r="G74" s="101"/>
      <c r="H74" s="101"/>
      <c r="I74" s="101"/>
      <c r="J74" s="101"/>
      <c r="K74" s="101"/>
    </row>
    <row r="75" spans="2:11">
      <c r="B75" s="101"/>
      <c r="C75" s="101"/>
      <c r="D75" s="101"/>
      <c r="E75" s="101"/>
      <c r="F75" s="101"/>
      <c r="G75" s="101"/>
      <c r="H75" s="101"/>
      <c r="I75" s="101"/>
      <c r="J75" s="101"/>
      <c r="K75" s="101"/>
    </row>
    <row r="76" spans="2:11">
      <c r="B76" s="101"/>
      <c r="C76" s="101"/>
      <c r="D76" s="101"/>
      <c r="E76" s="101"/>
      <c r="F76" s="101"/>
      <c r="G76" s="101"/>
      <c r="H76" s="101"/>
      <c r="I76" s="101"/>
      <c r="J76" s="101"/>
      <c r="K76" s="101"/>
    </row>
    <row r="77" spans="2:11">
      <c r="B77" s="101"/>
      <c r="C77" s="101"/>
      <c r="D77" s="101"/>
      <c r="E77" s="101"/>
      <c r="F77" s="101"/>
      <c r="G77" s="101"/>
      <c r="H77" s="101"/>
      <c r="I77" s="101"/>
      <c r="J77" s="101"/>
      <c r="K77" s="101"/>
    </row>
    <row r="78" spans="2:11">
      <c r="B78" s="101"/>
      <c r="C78" s="101"/>
      <c r="D78" s="101"/>
      <c r="E78" s="101"/>
      <c r="F78" s="101"/>
      <c r="G78" s="101"/>
      <c r="H78" s="101"/>
      <c r="I78" s="101"/>
      <c r="J78" s="101"/>
      <c r="K78" s="101"/>
    </row>
    <row r="79" spans="2:11">
      <c r="B79" s="101"/>
      <c r="C79" s="101"/>
      <c r="D79" s="101"/>
      <c r="E79" s="101"/>
      <c r="F79" s="101"/>
      <c r="G79" s="101"/>
      <c r="H79" s="101"/>
      <c r="I79" s="101"/>
      <c r="J79" s="101"/>
      <c r="K79" s="101"/>
    </row>
    <row r="80" spans="2:11">
      <c r="B80" s="101"/>
      <c r="C80" s="101"/>
      <c r="D80" s="101"/>
      <c r="E80" s="101"/>
      <c r="F80" s="101"/>
      <c r="G80" s="101"/>
      <c r="H80" s="101"/>
      <c r="I80" s="101"/>
      <c r="J80" s="101"/>
      <c r="K80" s="101"/>
    </row>
    <row r="81" spans="2:11">
      <c r="B81" s="101"/>
      <c r="C81" s="101"/>
      <c r="D81" s="101"/>
      <c r="E81" s="101"/>
      <c r="F81" s="101"/>
      <c r="G81" s="101"/>
      <c r="H81" s="101"/>
      <c r="I81" s="101"/>
      <c r="J81" s="101"/>
      <c r="K81" s="101"/>
    </row>
    <row r="82" spans="2:11">
      <c r="B82" s="101"/>
      <c r="C82" s="101"/>
      <c r="D82" s="101"/>
      <c r="E82" s="101"/>
      <c r="F82" s="101"/>
      <c r="G82" s="101"/>
      <c r="H82" s="101"/>
      <c r="I82" s="101"/>
      <c r="J82" s="101"/>
      <c r="K82" s="101"/>
    </row>
    <row r="83" spans="2:11">
      <c r="B83" s="101"/>
      <c r="C83" s="101"/>
      <c r="D83" s="101"/>
      <c r="E83" s="101"/>
      <c r="F83" s="101"/>
      <c r="G83" s="101"/>
      <c r="H83" s="101"/>
      <c r="I83" s="101"/>
      <c r="J83" s="101"/>
      <c r="K83" s="101"/>
    </row>
    <row r="84" spans="2:11">
      <c r="B84" s="101"/>
      <c r="C84" s="101"/>
      <c r="D84" s="101"/>
      <c r="E84" s="101"/>
      <c r="F84" s="101"/>
      <c r="G84" s="101"/>
      <c r="H84" s="101"/>
      <c r="I84" s="101"/>
      <c r="J84" s="101"/>
      <c r="K84" s="101"/>
    </row>
    <row r="85" spans="2:11">
      <c r="B85" s="101"/>
      <c r="C85" s="101"/>
      <c r="D85" s="101"/>
      <c r="E85" s="101"/>
      <c r="F85" s="101"/>
      <c r="G85" s="101"/>
      <c r="H85" s="101"/>
      <c r="I85" s="101"/>
      <c r="J85" s="101"/>
      <c r="K85" s="101"/>
    </row>
    <row r="86" spans="2:11">
      <c r="B86" s="101"/>
      <c r="C86" s="101"/>
      <c r="D86" s="101"/>
      <c r="E86" s="101"/>
      <c r="F86" s="101"/>
      <c r="G86" s="101"/>
      <c r="H86" s="101"/>
      <c r="I86" s="101"/>
      <c r="J86" s="101"/>
      <c r="K86" s="101"/>
    </row>
    <row r="87" spans="2:11">
      <c r="B87" s="101"/>
      <c r="C87" s="101"/>
      <c r="D87" s="101"/>
      <c r="E87" s="101"/>
      <c r="F87" s="101"/>
      <c r="G87" s="101"/>
      <c r="H87" s="101"/>
      <c r="I87" s="101"/>
      <c r="J87" s="101"/>
      <c r="K87" s="101"/>
    </row>
    <row r="88" spans="2:11">
      <c r="B88" s="101"/>
      <c r="C88" s="101"/>
      <c r="D88" s="101"/>
      <c r="E88" s="101"/>
      <c r="F88" s="101"/>
      <c r="G88" s="101"/>
      <c r="H88" s="101"/>
      <c r="I88" s="101"/>
      <c r="J88" s="101"/>
      <c r="K88" s="101"/>
    </row>
    <row r="89" spans="2:11">
      <c r="B89" s="101"/>
      <c r="C89" s="101"/>
      <c r="D89" s="101"/>
      <c r="E89" s="101"/>
      <c r="F89" s="101"/>
      <c r="G89" s="101"/>
      <c r="H89" s="101"/>
      <c r="I89" s="101"/>
      <c r="J89" s="101"/>
      <c r="K89" s="101"/>
    </row>
    <row r="90" spans="2:11">
      <c r="B90" s="101"/>
      <c r="C90" s="101"/>
      <c r="D90" s="101"/>
      <c r="E90" s="101"/>
      <c r="F90" s="101"/>
      <c r="G90" s="101"/>
      <c r="H90" s="101"/>
      <c r="I90" s="101"/>
      <c r="J90" s="101"/>
      <c r="K90" s="101"/>
    </row>
    <row r="91" spans="2:11">
      <c r="B91" s="101"/>
      <c r="C91" s="101"/>
      <c r="D91" s="101"/>
      <c r="E91" s="101"/>
      <c r="F91" s="101"/>
      <c r="G91" s="101"/>
      <c r="H91" s="101"/>
      <c r="I91" s="101"/>
      <c r="J91" s="101"/>
      <c r="K91" s="101"/>
    </row>
    <row r="92" spans="2:11">
      <c r="B92" s="101"/>
      <c r="C92" s="101"/>
      <c r="D92" s="101"/>
      <c r="E92" s="101"/>
      <c r="F92" s="101"/>
      <c r="G92" s="101"/>
      <c r="H92" s="101"/>
      <c r="I92" s="101"/>
      <c r="J92" s="101"/>
      <c r="K92" s="101"/>
    </row>
    <row r="93" spans="2:11">
      <c r="B93" s="101"/>
      <c r="C93" s="101"/>
      <c r="D93" s="101"/>
      <c r="E93" s="101"/>
      <c r="F93" s="101"/>
      <c r="G93" s="101"/>
      <c r="H93" s="101"/>
      <c r="I93" s="101"/>
      <c r="J93" s="101"/>
      <c r="K93" s="101"/>
    </row>
    <row r="94" spans="2:11">
      <c r="B94" s="101"/>
      <c r="C94" s="101"/>
      <c r="D94" s="101"/>
      <c r="E94" s="101"/>
      <c r="F94" s="101"/>
      <c r="G94" s="101"/>
      <c r="H94" s="101"/>
      <c r="I94" s="101"/>
      <c r="J94" s="101"/>
      <c r="K94" s="101"/>
    </row>
    <row r="95" spans="2:11">
      <c r="B95" s="101"/>
      <c r="C95" s="101"/>
      <c r="D95" s="101"/>
      <c r="E95" s="101"/>
      <c r="F95" s="101"/>
      <c r="G95" s="101"/>
      <c r="H95" s="101"/>
      <c r="I95" s="101"/>
      <c r="J95" s="101"/>
      <c r="K95" s="101"/>
    </row>
    <row r="96" spans="2:11">
      <c r="B96" s="101"/>
      <c r="C96" s="101"/>
      <c r="D96" s="101"/>
      <c r="E96" s="101"/>
      <c r="F96" s="101"/>
      <c r="G96" s="101"/>
      <c r="H96" s="101"/>
      <c r="I96" s="101"/>
      <c r="J96" s="101"/>
      <c r="K96" s="101"/>
    </row>
    <row r="97" spans="2:11">
      <c r="B97" s="101"/>
      <c r="C97" s="101"/>
      <c r="D97" s="101"/>
      <c r="E97" s="101"/>
      <c r="F97" s="101"/>
      <c r="G97" s="101"/>
      <c r="H97" s="101"/>
      <c r="I97" s="101"/>
      <c r="J97" s="101"/>
      <c r="K97" s="101"/>
    </row>
    <row r="98" spans="2:11">
      <c r="B98" s="101"/>
      <c r="C98" s="101"/>
      <c r="D98" s="101"/>
      <c r="E98" s="101"/>
      <c r="F98" s="101"/>
      <c r="G98" s="101"/>
      <c r="H98" s="101"/>
      <c r="I98" s="101"/>
      <c r="J98" s="101"/>
      <c r="K98" s="101"/>
    </row>
    <row r="99" spans="2:11">
      <c r="B99" s="101"/>
      <c r="C99" s="101"/>
      <c r="D99" s="101"/>
      <c r="E99" s="101"/>
      <c r="F99" s="101"/>
      <c r="G99" s="101"/>
      <c r="H99" s="101"/>
      <c r="I99" s="101"/>
      <c r="J99" s="101"/>
      <c r="K99" s="101"/>
    </row>
    <row r="100" spans="2:11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</row>
    <row r="101" spans="2:11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</row>
    <row r="102" spans="2:11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</row>
    <row r="103" spans="2:11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</row>
    <row r="104" spans="2:11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</row>
    <row r="105" spans="2:11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</row>
    <row r="106" spans="2:11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</row>
    <row r="107" spans="2:11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</row>
    <row r="108" spans="2:11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</row>
    <row r="109" spans="2:11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</row>
    <row r="110" spans="2:11">
      <c r="D110" s="3"/>
      <c r="E110" s="3"/>
      <c r="F110" s="3"/>
      <c r="G110" s="3"/>
      <c r="H110" s="3"/>
    </row>
    <row r="111" spans="2:11">
      <c r="D111" s="3"/>
      <c r="E111" s="3"/>
      <c r="F111" s="3"/>
      <c r="G111" s="3"/>
      <c r="H111" s="3"/>
    </row>
    <row r="112" spans="2:11">
      <c r="D112" s="3"/>
      <c r="E112" s="3"/>
      <c r="F112" s="3"/>
      <c r="G112" s="3"/>
      <c r="H112" s="3"/>
    </row>
    <row r="113" spans="4:8">
      <c r="D113" s="3"/>
      <c r="E113" s="3"/>
      <c r="F113" s="3"/>
      <c r="G113" s="3"/>
      <c r="H113" s="3"/>
    </row>
    <row r="114" spans="4:8">
      <c r="D114" s="3"/>
      <c r="E114" s="3"/>
      <c r="F114" s="3"/>
      <c r="G114" s="3"/>
      <c r="H114" s="3"/>
    </row>
    <row r="115" spans="4:8">
      <c r="D115" s="3"/>
      <c r="E115" s="3"/>
      <c r="F115" s="3"/>
      <c r="G115" s="3"/>
      <c r="H115" s="3"/>
    </row>
    <row r="116" spans="4:8">
      <c r="D116" s="3"/>
      <c r="E116" s="3"/>
      <c r="F116" s="3"/>
      <c r="G116" s="3"/>
      <c r="H116" s="3"/>
    </row>
    <row r="117" spans="4:8">
      <c r="D117" s="3"/>
      <c r="E117" s="3"/>
      <c r="F117" s="3"/>
      <c r="G117" s="3"/>
      <c r="H117" s="3"/>
    </row>
    <row r="118" spans="4:8">
      <c r="D118" s="3"/>
      <c r="E118" s="3"/>
      <c r="F118" s="3"/>
      <c r="G118" s="3"/>
      <c r="H118" s="3"/>
    </row>
    <row r="119" spans="4:8">
      <c r="D119" s="3"/>
      <c r="E119" s="3"/>
      <c r="F119" s="3"/>
      <c r="G119" s="3"/>
      <c r="H119" s="3"/>
    </row>
    <row r="120" spans="4:8">
      <c r="D120" s="3"/>
      <c r="E120" s="3"/>
      <c r="F120" s="3"/>
      <c r="G120" s="3"/>
      <c r="H120" s="3"/>
    </row>
    <row r="121" spans="4:8">
      <c r="D121" s="3"/>
      <c r="E121" s="3"/>
      <c r="F121" s="3"/>
      <c r="G121" s="3"/>
      <c r="H121" s="3"/>
    </row>
    <row r="122" spans="4:8">
      <c r="D122" s="3"/>
      <c r="E122" s="3"/>
      <c r="F122" s="3"/>
      <c r="G122" s="3"/>
      <c r="H122" s="3"/>
    </row>
    <row r="123" spans="4:8">
      <c r="D123" s="3"/>
      <c r="E123" s="3"/>
      <c r="F123" s="3"/>
      <c r="G123" s="3"/>
      <c r="H123" s="3"/>
    </row>
    <row r="124" spans="4:8">
      <c r="D124" s="3"/>
      <c r="E124" s="3"/>
      <c r="F124" s="3"/>
      <c r="G124" s="3"/>
      <c r="H124" s="3"/>
    </row>
    <row r="125" spans="4:8">
      <c r="D125" s="3"/>
      <c r="E125" s="3"/>
      <c r="F125" s="3"/>
      <c r="G125" s="3"/>
      <c r="H125" s="3"/>
    </row>
    <row r="126" spans="4:8">
      <c r="D126" s="3"/>
      <c r="E126" s="3"/>
      <c r="F126" s="3"/>
      <c r="G126" s="3"/>
      <c r="H126" s="3"/>
    </row>
    <row r="127" spans="4:8">
      <c r="D127" s="3"/>
      <c r="E127" s="3"/>
      <c r="F127" s="3"/>
      <c r="G127" s="3"/>
      <c r="H127" s="3"/>
    </row>
    <row r="128" spans="4:8">
      <c r="D128" s="3"/>
      <c r="E128" s="3"/>
      <c r="F128" s="3"/>
      <c r="G128" s="3"/>
      <c r="H128" s="3"/>
    </row>
    <row r="129" spans="4:8">
      <c r="D129" s="3"/>
      <c r="E129" s="3"/>
      <c r="F129" s="3"/>
      <c r="G129" s="3"/>
      <c r="H129" s="3"/>
    </row>
    <row r="130" spans="4:8">
      <c r="D130" s="3"/>
      <c r="E130" s="3"/>
      <c r="F130" s="3"/>
      <c r="G130" s="3"/>
      <c r="H130" s="3"/>
    </row>
    <row r="131" spans="4:8">
      <c r="D131" s="3"/>
      <c r="E131" s="3"/>
      <c r="F131" s="3"/>
      <c r="G131" s="3"/>
      <c r="H131" s="3"/>
    </row>
    <row r="132" spans="4:8">
      <c r="D132" s="3"/>
      <c r="E132" s="3"/>
      <c r="F132" s="3"/>
      <c r="G132" s="3"/>
      <c r="H132" s="3"/>
    </row>
    <row r="133" spans="4:8">
      <c r="D133" s="3"/>
      <c r="E133" s="3"/>
      <c r="F133" s="3"/>
      <c r="G133" s="3"/>
      <c r="H133" s="3"/>
    </row>
    <row r="134" spans="4:8">
      <c r="D134" s="3"/>
      <c r="E134" s="3"/>
      <c r="F134" s="3"/>
      <c r="G134" s="3"/>
      <c r="H134" s="3"/>
    </row>
    <row r="135" spans="4:8">
      <c r="D135" s="3"/>
      <c r="E135" s="3"/>
      <c r="F135" s="3"/>
      <c r="G135" s="3"/>
      <c r="H135" s="3"/>
    </row>
    <row r="136" spans="4:8">
      <c r="D136" s="3"/>
      <c r="E136" s="3"/>
      <c r="F136" s="3"/>
      <c r="G136" s="3"/>
      <c r="H136" s="3"/>
    </row>
    <row r="137" spans="4:8">
      <c r="D137" s="3"/>
      <c r="E137" s="3"/>
      <c r="F137" s="3"/>
      <c r="G137" s="3"/>
      <c r="H137" s="3"/>
    </row>
    <row r="138" spans="4:8">
      <c r="D138" s="3"/>
      <c r="E138" s="3"/>
      <c r="F138" s="3"/>
      <c r="G138" s="3"/>
      <c r="H138" s="3"/>
    </row>
    <row r="139" spans="4:8">
      <c r="D139" s="3"/>
      <c r="E139" s="3"/>
      <c r="F139" s="3"/>
      <c r="G139" s="3"/>
      <c r="H139" s="3"/>
    </row>
    <row r="140" spans="4:8">
      <c r="D140" s="3"/>
      <c r="E140" s="3"/>
      <c r="F140" s="3"/>
      <c r="G140" s="3"/>
      <c r="H140" s="3"/>
    </row>
    <row r="141" spans="4:8">
      <c r="D141" s="3"/>
      <c r="E141" s="3"/>
      <c r="F141" s="3"/>
      <c r="G141" s="3"/>
      <c r="H141" s="3"/>
    </row>
    <row r="142" spans="4:8">
      <c r="D142" s="3"/>
      <c r="E142" s="3"/>
      <c r="F142" s="3"/>
      <c r="G142" s="3"/>
      <c r="H142" s="3"/>
    </row>
    <row r="143" spans="4:8">
      <c r="D143" s="3"/>
      <c r="E143" s="3"/>
      <c r="F143" s="3"/>
      <c r="G143" s="3"/>
      <c r="H143" s="3"/>
    </row>
    <row r="144" spans="4:8">
      <c r="D144" s="3"/>
      <c r="E144" s="3"/>
      <c r="F144" s="3"/>
      <c r="G144" s="3"/>
      <c r="H144" s="3"/>
    </row>
    <row r="145" spans="4:8">
      <c r="D145" s="3"/>
      <c r="E145" s="3"/>
      <c r="F145" s="3"/>
      <c r="G145" s="3"/>
      <c r="H145" s="3"/>
    </row>
    <row r="146" spans="4:8">
      <c r="D146" s="3"/>
      <c r="E146" s="3"/>
      <c r="F146" s="3"/>
      <c r="G146" s="3"/>
      <c r="H146" s="3"/>
    </row>
    <row r="147" spans="4:8">
      <c r="D147" s="3"/>
      <c r="E147" s="3"/>
      <c r="F147" s="3"/>
      <c r="G147" s="3"/>
      <c r="H147" s="3"/>
    </row>
    <row r="148" spans="4:8">
      <c r="D148" s="3"/>
      <c r="E148" s="3"/>
      <c r="F148" s="3"/>
      <c r="G148" s="3"/>
      <c r="H148" s="3"/>
    </row>
    <row r="149" spans="4:8">
      <c r="D149" s="3"/>
      <c r="E149" s="3"/>
      <c r="F149" s="3"/>
      <c r="G149" s="3"/>
      <c r="H149" s="3"/>
    </row>
    <row r="150" spans="4:8">
      <c r="D150" s="3"/>
      <c r="E150" s="3"/>
      <c r="F150" s="3"/>
      <c r="G150" s="3"/>
      <c r="H150" s="3"/>
    </row>
    <row r="151" spans="4:8">
      <c r="D151" s="3"/>
      <c r="E151" s="3"/>
      <c r="F151" s="3"/>
      <c r="G151" s="3"/>
      <c r="H151" s="3"/>
    </row>
    <row r="152" spans="4:8">
      <c r="D152" s="3"/>
      <c r="E152" s="3"/>
      <c r="F152" s="3"/>
      <c r="G152" s="3"/>
      <c r="H152" s="3"/>
    </row>
    <row r="153" spans="4:8">
      <c r="D153" s="3"/>
      <c r="E153" s="3"/>
      <c r="F153" s="3"/>
      <c r="G153" s="3"/>
      <c r="H153" s="3"/>
    </row>
    <row r="154" spans="4:8">
      <c r="D154" s="3"/>
      <c r="E154" s="3"/>
      <c r="F154" s="3"/>
      <c r="G154" s="3"/>
      <c r="H154" s="3"/>
    </row>
    <row r="155" spans="4:8">
      <c r="D155" s="3"/>
      <c r="E155" s="3"/>
      <c r="F155" s="3"/>
      <c r="G155" s="3"/>
      <c r="H155" s="3"/>
    </row>
    <row r="156" spans="4:8">
      <c r="D156" s="3"/>
      <c r="E156" s="3"/>
      <c r="F156" s="3"/>
      <c r="G156" s="3"/>
      <c r="H156" s="3"/>
    </row>
    <row r="157" spans="4:8">
      <c r="D157" s="3"/>
      <c r="E157" s="3"/>
      <c r="F157" s="3"/>
      <c r="G157" s="3"/>
      <c r="H157" s="3"/>
    </row>
    <row r="158" spans="4:8">
      <c r="D158" s="3"/>
      <c r="E158" s="3"/>
      <c r="F158" s="3"/>
      <c r="G158" s="3"/>
      <c r="H158" s="3"/>
    </row>
    <row r="159" spans="4:8">
      <c r="D159" s="3"/>
      <c r="E159" s="3"/>
      <c r="F159" s="3"/>
      <c r="G159" s="3"/>
      <c r="H159" s="3"/>
    </row>
    <row r="160" spans="4:8">
      <c r="D160" s="3"/>
      <c r="E160" s="3"/>
      <c r="F160" s="3"/>
      <c r="G160" s="3"/>
      <c r="H160" s="3"/>
    </row>
    <row r="161" spans="4:8">
      <c r="D161" s="3"/>
      <c r="E161" s="3"/>
      <c r="F161" s="3"/>
      <c r="G161" s="3"/>
      <c r="H161" s="3"/>
    </row>
    <row r="162" spans="4:8">
      <c r="D162" s="3"/>
      <c r="E162" s="3"/>
      <c r="F162" s="3"/>
      <c r="G162" s="3"/>
      <c r="H162" s="3"/>
    </row>
    <row r="163" spans="4:8">
      <c r="D163" s="3"/>
      <c r="E163" s="3"/>
      <c r="F163" s="3"/>
      <c r="G163" s="3"/>
      <c r="H163" s="3"/>
    </row>
    <row r="164" spans="4:8">
      <c r="D164" s="3"/>
      <c r="E164" s="3"/>
      <c r="F164" s="3"/>
      <c r="G164" s="3"/>
      <c r="H164" s="3"/>
    </row>
    <row r="165" spans="4:8">
      <c r="D165" s="3"/>
      <c r="E165" s="3"/>
      <c r="F165" s="3"/>
      <c r="G165" s="3"/>
      <c r="H165" s="3"/>
    </row>
    <row r="166" spans="4:8">
      <c r="D166" s="3"/>
      <c r="E166" s="3"/>
      <c r="F166" s="3"/>
      <c r="G166" s="3"/>
      <c r="H166" s="3"/>
    </row>
    <row r="167" spans="4:8">
      <c r="D167" s="3"/>
      <c r="E167" s="3"/>
      <c r="F167" s="3"/>
      <c r="G167" s="3"/>
      <c r="H167" s="3"/>
    </row>
    <row r="168" spans="4:8">
      <c r="D168" s="3"/>
      <c r="E168" s="3"/>
      <c r="F168" s="3"/>
      <c r="G168" s="3"/>
      <c r="H168" s="3"/>
    </row>
    <row r="169" spans="4:8">
      <c r="D169" s="3"/>
      <c r="E169" s="3"/>
      <c r="F169" s="3"/>
      <c r="G169" s="3"/>
      <c r="H169" s="3"/>
    </row>
    <row r="170" spans="4:8">
      <c r="D170" s="3"/>
      <c r="E170" s="3"/>
      <c r="F170" s="3"/>
      <c r="G170" s="3"/>
      <c r="H170" s="3"/>
    </row>
    <row r="171" spans="4:8">
      <c r="D171" s="3"/>
      <c r="E171" s="3"/>
      <c r="F171" s="3"/>
      <c r="G171" s="3"/>
      <c r="H171" s="3"/>
    </row>
    <row r="172" spans="4:8">
      <c r="D172" s="3"/>
      <c r="E172" s="3"/>
      <c r="F172" s="3"/>
      <c r="G172" s="3"/>
      <c r="H172" s="3"/>
    </row>
    <row r="173" spans="4:8">
      <c r="D173" s="3"/>
      <c r="E173" s="3"/>
      <c r="F173" s="3"/>
      <c r="G173" s="3"/>
      <c r="H173" s="3"/>
    </row>
    <row r="174" spans="4:8">
      <c r="D174" s="3"/>
      <c r="E174" s="3"/>
      <c r="F174" s="3"/>
      <c r="G174" s="3"/>
      <c r="H174" s="3"/>
    </row>
    <row r="175" spans="4:8">
      <c r="D175" s="3"/>
      <c r="E175" s="3"/>
      <c r="F175" s="3"/>
      <c r="G175" s="3"/>
      <c r="H175" s="3"/>
    </row>
    <row r="176" spans="4:8">
      <c r="D176" s="3"/>
      <c r="E176" s="3"/>
      <c r="F176" s="3"/>
      <c r="G176" s="3"/>
      <c r="H176" s="3"/>
    </row>
    <row r="177" spans="4:8">
      <c r="D177" s="3"/>
      <c r="E177" s="3"/>
      <c r="F177" s="3"/>
      <c r="G177" s="3"/>
      <c r="H177" s="3"/>
    </row>
    <row r="178" spans="4:8">
      <c r="D178" s="3"/>
      <c r="E178" s="3"/>
      <c r="F178" s="3"/>
      <c r="G178" s="3"/>
      <c r="H178" s="3"/>
    </row>
    <row r="179" spans="4:8">
      <c r="D179" s="3"/>
      <c r="E179" s="3"/>
      <c r="F179" s="3"/>
      <c r="G179" s="3"/>
      <c r="H179" s="3"/>
    </row>
    <row r="180" spans="4:8">
      <c r="D180" s="3"/>
      <c r="E180" s="3"/>
      <c r="F180" s="3"/>
      <c r="G180" s="3"/>
      <c r="H180" s="3"/>
    </row>
    <row r="181" spans="4:8">
      <c r="D181" s="3"/>
      <c r="E181" s="3"/>
      <c r="F181" s="3"/>
      <c r="G181" s="3"/>
      <c r="H181" s="3"/>
    </row>
    <row r="182" spans="4:8">
      <c r="D182" s="3"/>
      <c r="E182" s="3"/>
      <c r="F182" s="3"/>
      <c r="G182" s="3"/>
      <c r="H182" s="3"/>
    </row>
    <row r="183" spans="4:8">
      <c r="D183" s="3"/>
      <c r="E183" s="3"/>
      <c r="F183" s="3"/>
      <c r="G183" s="3"/>
      <c r="H183" s="3"/>
    </row>
    <row r="184" spans="4:8">
      <c r="D184" s="3"/>
      <c r="E184" s="3"/>
      <c r="F184" s="3"/>
      <c r="G184" s="3"/>
      <c r="H184" s="3"/>
    </row>
    <row r="185" spans="4:8">
      <c r="D185" s="3"/>
      <c r="E185" s="3"/>
      <c r="F185" s="3"/>
      <c r="G185" s="3"/>
      <c r="H185" s="3"/>
    </row>
    <row r="186" spans="4:8">
      <c r="D186" s="3"/>
      <c r="E186" s="3"/>
      <c r="F186" s="3"/>
      <c r="G186" s="3"/>
      <c r="H186" s="3"/>
    </row>
    <row r="187" spans="4:8">
      <c r="D187" s="3"/>
      <c r="E187" s="3"/>
      <c r="F187" s="3"/>
      <c r="G187" s="3"/>
      <c r="H187" s="3"/>
    </row>
    <row r="188" spans="4:8">
      <c r="D188" s="3"/>
      <c r="E188" s="3"/>
      <c r="F188" s="3"/>
      <c r="G188" s="3"/>
      <c r="H188" s="3"/>
    </row>
    <row r="189" spans="4:8">
      <c r="D189" s="3"/>
      <c r="E189" s="3"/>
      <c r="F189" s="3"/>
      <c r="G189" s="3"/>
      <c r="H189" s="3"/>
    </row>
    <row r="190" spans="4:8">
      <c r="D190" s="3"/>
      <c r="E190" s="3"/>
      <c r="F190" s="3"/>
      <c r="G190" s="3"/>
      <c r="H190" s="3"/>
    </row>
    <row r="191" spans="4:8">
      <c r="D191" s="3"/>
      <c r="E191" s="3"/>
      <c r="F191" s="3"/>
      <c r="G191" s="3"/>
      <c r="H191" s="3"/>
    </row>
    <row r="192" spans="4:8">
      <c r="D192" s="3"/>
      <c r="E192" s="3"/>
      <c r="F192" s="3"/>
      <c r="G192" s="3"/>
      <c r="H192" s="3"/>
    </row>
    <row r="193" spans="4:8">
      <c r="D193" s="3"/>
      <c r="E193" s="3"/>
      <c r="F193" s="3"/>
      <c r="G193" s="3"/>
      <c r="H193" s="3"/>
    </row>
    <row r="194" spans="4:8">
      <c r="D194" s="3"/>
      <c r="E194" s="3"/>
      <c r="F194" s="3"/>
      <c r="G194" s="3"/>
      <c r="H194" s="3"/>
    </row>
    <row r="195" spans="4:8">
      <c r="D195" s="3"/>
      <c r="E195" s="3"/>
      <c r="F195" s="3"/>
      <c r="G195" s="3"/>
      <c r="H195" s="3"/>
    </row>
    <row r="196" spans="4:8">
      <c r="D196" s="3"/>
      <c r="E196" s="3"/>
      <c r="F196" s="3"/>
      <c r="G196" s="3"/>
      <c r="H196" s="3"/>
    </row>
    <row r="197" spans="4:8">
      <c r="D197" s="3"/>
      <c r="E197" s="3"/>
      <c r="F197" s="3"/>
      <c r="G197" s="3"/>
      <c r="H197" s="3"/>
    </row>
    <row r="198" spans="4:8">
      <c r="D198" s="3"/>
      <c r="E198" s="3"/>
      <c r="F198" s="3"/>
      <c r="G198" s="3"/>
      <c r="H198" s="3"/>
    </row>
    <row r="199" spans="4:8">
      <c r="D199" s="3"/>
      <c r="E199" s="3"/>
      <c r="F199" s="3"/>
      <c r="G199" s="3"/>
      <c r="H199" s="3"/>
    </row>
    <row r="200" spans="4:8">
      <c r="D200" s="3"/>
      <c r="E200" s="3"/>
      <c r="F200" s="3"/>
      <c r="G200" s="3"/>
      <c r="H200" s="3"/>
    </row>
    <row r="201" spans="4:8">
      <c r="D201" s="3"/>
      <c r="E201" s="3"/>
      <c r="F201" s="3"/>
      <c r="G201" s="3"/>
      <c r="H201" s="3"/>
    </row>
    <row r="202" spans="4:8">
      <c r="D202" s="3"/>
      <c r="E202" s="3"/>
      <c r="F202" s="3"/>
      <c r="G202" s="3"/>
      <c r="H202" s="3"/>
    </row>
    <row r="203" spans="4:8">
      <c r="D203" s="3"/>
      <c r="E203" s="3"/>
      <c r="F203" s="3"/>
      <c r="G203" s="3"/>
      <c r="H203" s="3"/>
    </row>
    <row r="204" spans="4:8">
      <c r="D204" s="3"/>
      <c r="E204" s="3"/>
      <c r="F204" s="3"/>
      <c r="G204" s="3"/>
      <c r="H204" s="3"/>
    </row>
    <row r="205" spans="4:8">
      <c r="D205" s="3"/>
      <c r="E205" s="3"/>
      <c r="F205" s="3"/>
      <c r="G205" s="3"/>
      <c r="H205" s="3"/>
    </row>
    <row r="206" spans="4:8">
      <c r="D206" s="3"/>
      <c r="E206" s="3"/>
      <c r="F206" s="3"/>
      <c r="G206" s="3"/>
      <c r="H206" s="3"/>
    </row>
    <row r="207" spans="4:8">
      <c r="D207" s="3"/>
      <c r="E207" s="3"/>
      <c r="F207" s="3"/>
      <c r="G207" s="3"/>
      <c r="H207" s="3"/>
    </row>
    <row r="208" spans="4:8">
      <c r="D208" s="3"/>
      <c r="E208" s="3"/>
      <c r="F208" s="3"/>
      <c r="G208" s="3"/>
      <c r="H208" s="3"/>
    </row>
    <row r="209" spans="4:8">
      <c r="D209" s="3"/>
      <c r="E209" s="3"/>
      <c r="F209" s="3"/>
      <c r="G209" s="3"/>
      <c r="H209" s="3"/>
    </row>
    <row r="210" spans="4:8">
      <c r="D210" s="3"/>
      <c r="E210" s="3"/>
      <c r="F210" s="3"/>
      <c r="G210" s="3"/>
      <c r="H210" s="3"/>
    </row>
    <row r="211" spans="4:8">
      <c r="D211" s="3"/>
      <c r="E211" s="3"/>
      <c r="F211" s="3"/>
      <c r="G211" s="3"/>
      <c r="H211" s="3"/>
    </row>
    <row r="212" spans="4:8">
      <c r="D212" s="3"/>
      <c r="E212" s="3"/>
      <c r="F212" s="3"/>
      <c r="G212" s="3"/>
      <c r="H212" s="3"/>
    </row>
    <row r="213" spans="4:8">
      <c r="D213" s="3"/>
      <c r="E213" s="3"/>
      <c r="F213" s="3"/>
      <c r="G213" s="3"/>
      <c r="H213" s="3"/>
    </row>
    <row r="214" spans="4:8">
      <c r="D214" s="3"/>
      <c r="E214" s="3"/>
      <c r="F214" s="3"/>
      <c r="G214" s="3"/>
      <c r="H214" s="3"/>
    </row>
    <row r="215" spans="4:8">
      <c r="D215" s="3"/>
      <c r="E215" s="3"/>
      <c r="F215" s="3"/>
      <c r="G215" s="3"/>
      <c r="H215" s="3"/>
    </row>
    <row r="216" spans="4:8">
      <c r="D216" s="3"/>
      <c r="E216" s="3"/>
      <c r="F216" s="3"/>
      <c r="G216" s="3"/>
      <c r="H216" s="3"/>
    </row>
    <row r="217" spans="4:8">
      <c r="D217" s="3"/>
      <c r="E217" s="3"/>
      <c r="F217" s="3"/>
      <c r="G217" s="3"/>
      <c r="H217" s="3"/>
    </row>
    <row r="218" spans="4:8">
      <c r="D218" s="3"/>
      <c r="E218" s="3"/>
      <c r="F218" s="3"/>
      <c r="G218" s="3"/>
      <c r="H218" s="3"/>
    </row>
    <row r="219" spans="4:8">
      <c r="D219" s="3"/>
      <c r="E219" s="3"/>
      <c r="F219" s="3"/>
      <c r="G219" s="3"/>
      <c r="H219" s="3"/>
    </row>
    <row r="220" spans="4:8">
      <c r="D220" s="3"/>
      <c r="E220" s="3"/>
      <c r="F220" s="3"/>
      <c r="G220" s="3"/>
      <c r="H220" s="3"/>
    </row>
    <row r="221" spans="4:8">
      <c r="D221" s="3"/>
      <c r="E221" s="3"/>
      <c r="F221" s="3"/>
      <c r="G221" s="3"/>
      <c r="H221" s="3"/>
    </row>
    <row r="222" spans="4:8">
      <c r="D222" s="3"/>
      <c r="E222" s="3"/>
      <c r="F222" s="3"/>
      <c r="G222" s="3"/>
      <c r="H222" s="3"/>
    </row>
    <row r="223" spans="4:8">
      <c r="D223" s="3"/>
      <c r="E223" s="3"/>
      <c r="F223" s="3"/>
      <c r="G223" s="3"/>
      <c r="H223" s="3"/>
    </row>
    <row r="224" spans="4:8">
      <c r="D224" s="3"/>
      <c r="E224" s="3"/>
      <c r="F224" s="3"/>
      <c r="G224" s="3"/>
      <c r="H224" s="3"/>
    </row>
    <row r="225" spans="4:8">
      <c r="D225" s="3"/>
      <c r="E225" s="3"/>
      <c r="F225" s="3"/>
      <c r="G225" s="3"/>
      <c r="H225" s="3"/>
    </row>
    <row r="226" spans="4:8">
      <c r="D226" s="3"/>
      <c r="E226" s="3"/>
      <c r="F226" s="3"/>
      <c r="G226" s="3"/>
      <c r="H226" s="3"/>
    </row>
    <row r="227" spans="4:8">
      <c r="D227" s="3"/>
      <c r="E227" s="3"/>
      <c r="F227" s="3"/>
      <c r="G227" s="3"/>
      <c r="H227" s="3"/>
    </row>
    <row r="228" spans="4:8">
      <c r="D228" s="3"/>
      <c r="E228" s="3"/>
      <c r="F228" s="3"/>
      <c r="G228" s="3"/>
      <c r="H228" s="3"/>
    </row>
    <row r="229" spans="4:8">
      <c r="D229" s="3"/>
      <c r="E229" s="3"/>
      <c r="F229" s="3"/>
      <c r="G229" s="3"/>
      <c r="H229" s="3"/>
    </row>
    <row r="230" spans="4:8">
      <c r="D230" s="3"/>
      <c r="E230" s="3"/>
      <c r="F230" s="3"/>
      <c r="G230" s="3"/>
      <c r="H230" s="3"/>
    </row>
    <row r="231" spans="4:8">
      <c r="D231" s="3"/>
      <c r="E231" s="3"/>
      <c r="F231" s="3"/>
      <c r="G231" s="3"/>
      <c r="H231" s="3"/>
    </row>
    <row r="232" spans="4:8">
      <c r="D232" s="3"/>
      <c r="E232" s="3"/>
      <c r="F232" s="3"/>
      <c r="G232" s="3"/>
      <c r="H232" s="3"/>
    </row>
    <row r="233" spans="4:8">
      <c r="D233" s="3"/>
      <c r="E233" s="3"/>
      <c r="F233" s="3"/>
      <c r="G233" s="3"/>
      <c r="H233" s="3"/>
    </row>
    <row r="234" spans="4:8">
      <c r="D234" s="3"/>
      <c r="E234" s="3"/>
      <c r="F234" s="3"/>
      <c r="G234" s="3"/>
      <c r="H234" s="3"/>
    </row>
    <row r="235" spans="4:8">
      <c r="D235" s="3"/>
      <c r="E235" s="3"/>
      <c r="F235" s="3"/>
      <c r="G235" s="3"/>
      <c r="H235" s="3"/>
    </row>
    <row r="236" spans="4:8">
      <c r="D236" s="3"/>
      <c r="E236" s="3"/>
      <c r="F236" s="3"/>
      <c r="G236" s="3"/>
      <c r="H236" s="3"/>
    </row>
    <row r="237" spans="4:8">
      <c r="D237" s="3"/>
      <c r="E237" s="3"/>
      <c r="F237" s="3"/>
      <c r="G237" s="3"/>
      <c r="H237" s="3"/>
    </row>
    <row r="238" spans="4:8">
      <c r="D238" s="3"/>
      <c r="E238" s="3"/>
      <c r="F238" s="3"/>
      <c r="G238" s="3"/>
      <c r="H238" s="3"/>
    </row>
    <row r="239" spans="4:8">
      <c r="D239" s="3"/>
      <c r="E239" s="3"/>
      <c r="F239" s="3"/>
      <c r="G239" s="3"/>
      <c r="H239" s="3"/>
    </row>
    <row r="240" spans="4:8">
      <c r="D240" s="3"/>
      <c r="E240" s="3"/>
      <c r="F240" s="3"/>
      <c r="G240" s="3"/>
      <c r="H240" s="3"/>
    </row>
    <row r="241" spans="4:8">
      <c r="D241" s="3"/>
      <c r="E241" s="3"/>
      <c r="F241" s="3"/>
      <c r="G241" s="3"/>
      <c r="H241" s="3"/>
    </row>
    <row r="242" spans="4:8">
      <c r="D242" s="3"/>
      <c r="E242" s="3"/>
      <c r="F242" s="3"/>
      <c r="G242" s="3"/>
      <c r="H242" s="3"/>
    </row>
    <row r="243" spans="4:8">
      <c r="D243" s="3"/>
      <c r="E243" s="3"/>
      <c r="F243" s="3"/>
      <c r="G243" s="3"/>
      <c r="H243" s="3"/>
    </row>
    <row r="244" spans="4:8">
      <c r="D244" s="3"/>
      <c r="E244" s="3"/>
      <c r="F244" s="3"/>
      <c r="G244" s="3"/>
      <c r="H244" s="3"/>
    </row>
    <row r="245" spans="4:8">
      <c r="D245" s="3"/>
      <c r="E245" s="3"/>
      <c r="F245" s="3"/>
      <c r="G245" s="3"/>
      <c r="H245" s="3"/>
    </row>
    <row r="246" spans="4:8">
      <c r="D246" s="3"/>
      <c r="E246" s="3"/>
      <c r="F246" s="3"/>
      <c r="G246" s="3"/>
      <c r="H246" s="3"/>
    </row>
    <row r="247" spans="4:8">
      <c r="D247" s="3"/>
      <c r="E247" s="3"/>
      <c r="F247" s="3"/>
      <c r="G247" s="3"/>
      <c r="H247" s="3"/>
    </row>
    <row r="248" spans="4:8">
      <c r="D248" s="3"/>
      <c r="E248" s="3"/>
      <c r="F248" s="3"/>
      <c r="G248" s="3"/>
      <c r="H248" s="3"/>
    </row>
    <row r="249" spans="4:8">
      <c r="D249" s="3"/>
      <c r="E249" s="3"/>
      <c r="F249" s="3"/>
      <c r="G249" s="3"/>
      <c r="H249" s="3"/>
    </row>
    <row r="250" spans="4:8">
      <c r="D250" s="3"/>
      <c r="E250" s="3"/>
      <c r="F250" s="3"/>
      <c r="G250" s="3"/>
      <c r="H250" s="3"/>
    </row>
    <row r="251" spans="4:8">
      <c r="D251" s="3"/>
      <c r="E251" s="3"/>
      <c r="F251" s="3"/>
      <c r="G251" s="3"/>
      <c r="H251" s="3"/>
    </row>
    <row r="252" spans="4:8">
      <c r="D252" s="3"/>
      <c r="E252" s="3"/>
      <c r="F252" s="3"/>
      <c r="G252" s="3"/>
      <c r="H252" s="3"/>
    </row>
    <row r="253" spans="4:8">
      <c r="D253" s="3"/>
      <c r="E253" s="3"/>
      <c r="F253" s="3"/>
      <c r="G253" s="3"/>
      <c r="H253" s="3"/>
    </row>
    <row r="254" spans="4:8">
      <c r="D254" s="3"/>
      <c r="E254" s="3"/>
      <c r="F254" s="3"/>
      <c r="G254" s="3"/>
      <c r="H254" s="3"/>
    </row>
    <row r="255" spans="4:8">
      <c r="D255" s="3"/>
      <c r="E255" s="3"/>
      <c r="F255" s="3"/>
      <c r="G255" s="3"/>
      <c r="H255" s="3"/>
    </row>
    <row r="256" spans="4:8">
      <c r="D256" s="3"/>
      <c r="E256" s="3"/>
      <c r="F256" s="3"/>
      <c r="G256" s="3"/>
      <c r="H256" s="3"/>
    </row>
    <row r="257" spans="4:8">
      <c r="D257" s="3"/>
      <c r="E257" s="3"/>
      <c r="F257" s="3"/>
      <c r="G257" s="3"/>
      <c r="H257" s="3"/>
    </row>
    <row r="258" spans="4:8">
      <c r="D258" s="3"/>
      <c r="E258" s="3"/>
      <c r="F258" s="3"/>
      <c r="G258" s="3"/>
      <c r="H258" s="3"/>
    </row>
    <row r="259" spans="4:8">
      <c r="D259" s="3"/>
      <c r="E259" s="3"/>
      <c r="F259" s="3"/>
      <c r="G259" s="3"/>
      <c r="H259" s="3"/>
    </row>
    <row r="260" spans="4:8">
      <c r="D260" s="3"/>
      <c r="E260" s="3"/>
      <c r="F260" s="3"/>
      <c r="G260" s="3"/>
      <c r="H260" s="3"/>
    </row>
    <row r="261" spans="4:8">
      <c r="D261" s="3"/>
      <c r="E261" s="3"/>
      <c r="F261" s="3"/>
      <c r="G261" s="3"/>
      <c r="H261" s="3"/>
    </row>
    <row r="262" spans="4:8">
      <c r="D262" s="3"/>
      <c r="E262" s="3"/>
      <c r="F262" s="3"/>
      <c r="G262" s="3"/>
      <c r="H262" s="3"/>
    </row>
    <row r="263" spans="4:8">
      <c r="D263" s="3"/>
      <c r="E263" s="3"/>
      <c r="F263" s="3"/>
      <c r="G263" s="3"/>
      <c r="H263" s="3"/>
    </row>
    <row r="264" spans="4:8">
      <c r="D264" s="3"/>
      <c r="E264" s="3"/>
      <c r="F264" s="3"/>
      <c r="G264" s="3"/>
      <c r="H264" s="3"/>
    </row>
    <row r="265" spans="4:8">
      <c r="D265" s="3"/>
      <c r="E265" s="3"/>
      <c r="F265" s="3"/>
      <c r="G265" s="3"/>
      <c r="H265" s="3"/>
    </row>
    <row r="266" spans="4:8">
      <c r="D266" s="3"/>
      <c r="E266" s="3"/>
      <c r="F266" s="3"/>
      <c r="G266" s="3"/>
      <c r="H266" s="3"/>
    </row>
    <row r="267" spans="4:8">
      <c r="D267" s="3"/>
      <c r="E267" s="3"/>
      <c r="F267" s="3"/>
      <c r="G267" s="3"/>
      <c r="H267" s="3"/>
    </row>
    <row r="268" spans="4:8">
      <c r="D268" s="3"/>
      <c r="E268" s="3"/>
      <c r="F268" s="3"/>
      <c r="G268" s="3"/>
      <c r="H268" s="3"/>
    </row>
    <row r="269" spans="4:8">
      <c r="D269" s="3"/>
      <c r="E269" s="3"/>
      <c r="F269" s="3"/>
      <c r="G269" s="3"/>
      <c r="H269" s="3"/>
    </row>
    <row r="270" spans="4:8">
      <c r="D270" s="3"/>
      <c r="E270" s="3"/>
      <c r="F270" s="3"/>
      <c r="G270" s="3"/>
      <c r="H270" s="3"/>
    </row>
    <row r="271" spans="4:8">
      <c r="D271" s="3"/>
      <c r="E271" s="3"/>
      <c r="F271" s="3"/>
      <c r="G271" s="3"/>
      <c r="H271" s="3"/>
    </row>
    <row r="272" spans="4:8">
      <c r="D272" s="3"/>
      <c r="E272" s="3"/>
      <c r="F272" s="3"/>
      <c r="G272" s="3"/>
      <c r="H272" s="3"/>
    </row>
    <row r="273" spans="4:8">
      <c r="D273" s="3"/>
      <c r="E273" s="3"/>
      <c r="F273" s="3"/>
      <c r="G273" s="3"/>
      <c r="H273" s="3"/>
    </row>
    <row r="274" spans="4:8">
      <c r="D274" s="3"/>
      <c r="E274" s="3"/>
      <c r="F274" s="3"/>
      <c r="G274" s="3"/>
      <c r="H274" s="3"/>
    </row>
    <row r="275" spans="4:8">
      <c r="D275" s="3"/>
      <c r="E275" s="3"/>
      <c r="F275" s="3"/>
      <c r="G275" s="3"/>
      <c r="H275" s="3"/>
    </row>
    <row r="276" spans="4:8">
      <c r="D276" s="3"/>
      <c r="E276" s="3"/>
      <c r="F276" s="3"/>
      <c r="G276" s="3"/>
      <c r="H276" s="3"/>
    </row>
    <row r="277" spans="4:8">
      <c r="D277" s="3"/>
      <c r="E277" s="3"/>
      <c r="F277" s="3"/>
      <c r="G277" s="3"/>
      <c r="H277" s="3"/>
    </row>
    <row r="278" spans="4:8">
      <c r="D278" s="3"/>
      <c r="E278" s="3"/>
      <c r="F278" s="3"/>
      <c r="G278" s="3"/>
      <c r="H278" s="3"/>
    </row>
    <row r="279" spans="4:8">
      <c r="D279" s="3"/>
      <c r="E279" s="3"/>
      <c r="F279" s="3"/>
      <c r="G279" s="3"/>
      <c r="H279" s="3"/>
    </row>
    <row r="280" spans="4:8">
      <c r="D280" s="3"/>
      <c r="E280" s="3"/>
      <c r="F280" s="3"/>
      <c r="G280" s="3"/>
      <c r="H280" s="3"/>
    </row>
    <row r="281" spans="4:8">
      <c r="D281" s="3"/>
      <c r="E281" s="3"/>
      <c r="F281" s="3"/>
      <c r="G281" s="3"/>
      <c r="H281" s="3"/>
    </row>
    <row r="282" spans="4:8">
      <c r="D282" s="3"/>
      <c r="E282" s="3"/>
      <c r="F282" s="3"/>
      <c r="G282" s="3"/>
      <c r="H282" s="3"/>
    </row>
    <row r="283" spans="4:8">
      <c r="D283" s="3"/>
      <c r="E283" s="3"/>
      <c r="F283" s="3"/>
      <c r="G283" s="3"/>
      <c r="H283" s="3"/>
    </row>
    <row r="284" spans="4:8">
      <c r="D284" s="3"/>
      <c r="E284" s="3"/>
      <c r="F284" s="3"/>
      <c r="G284" s="3"/>
      <c r="H284" s="3"/>
    </row>
    <row r="285" spans="4:8">
      <c r="D285" s="3"/>
      <c r="E285" s="3"/>
      <c r="F285" s="3"/>
      <c r="G285" s="3"/>
      <c r="H285" s="3"/>
    </row>
    <row r="286" spans="4:8">
      <c r="D286" s="3"/>
      <c r="E286" s="3"/>
      <c r="F286" s="3"/>
      <c r="G286" s="3"/>
      <c r="H286" s="3"/>
    </row>
    <row r="287" spans="4:8">
      <c r="D287" s="3"/>
      <c r="E287" s="3"/>
      <c r="F287" s="3"/>
      <c r="G287" s="3"/>
      <c r="H287" s="3"/>
    </row>
    <row r="288" spans="4:8">
      <c r="D288" s="3"/>
      <c r="E288" s="3"/>
      <c r="F288" s="3"/>
      <c r="G288" s="3"/>
      <c r="H288" s="3"/>
    </row>
    <row r="289" spans="4:8">
      <c r="D289" s="3"/>
      <c r="E289" s="3"/>
      <c r="F289" s="3"/>
      <c r="G289" s="3"/>
      <c r="H289" s="3"/>
    </row>
    <row r="290" spans="4:8">
      <c r="D290" s="3"/>
      <c r="E290" s="3"/>
      <c r="F290" s="3"/>
      <c r="G290" s="3"/>
      <c r="H290" s="3"/>
    </row>
    <row r="291" spans="4:8">
      <c r="D291" s="3"/>
      <c r="E291" s="3"/>
      <c r="F291" s="3"/>
      <c r="G291" s="3"/>
      <c r="H291" s="3"/>
    </row>
    <row r="292" spans="4:8">
      <c r="D292" s="3"/>
      <c r="E292" s="3"/>
      <c r="F292" s="3"/>
      <c r="G292" s="3"/>
      <c r="H292" s="3"/>
    </row>
    <row r="293" spans="4:8">
      <c r="D293" s="3"/>
      <c r="E293" s="3"/>
      <c r="F293" s="3"/>
      <c r="G293" s="3"/>
      <c r="H293" s="3"/>
    </row>
    <row r="294" spans="4:8">
      <c r="D294" s="3"/>
      <c r="E294" s="3"/>
      <c r="F294" s="3"/>
      <c r="G294" s="3"/>
      <c r="H294" s="3"/>
    </row>
    <row r="295" spans="4:8">
      <c r="D295" s="3"/>
      <c r="E295" s="3"/>
      <c r="F295" s="3"/>
      <c r="G295" s="3"/>
      <c r="H295" s="3"/>
    </row>
    <row r="296" spans="4:8">
      <c r="D296" s="3"/>
      <c r="E296" s="3"/>
      <c r="F296" s="3"/>
      <c r="G296" s="3"/>
      <c r="H296" s="3"/>
    </row>
    <row r="297" spans="4:8">
      <c r="D297" s="3"/>
      <c r="E297" s="3"/>
      <c r="F297" s="3"/>
      <c r="G297" s="3"/>
      <c r="H297" s="3"/>
    </row>
    <row r="298" spans="4:8">
      <c r="D298" s="3"/>
      <c r="E298" s="3"/>
      <c r="F298" s="3"/>
      <c r="G298" s="3"/>
      <c r="H298" s="3"/>
    </row>
    <row r="299" spans="4:8">
      <c r="D299" s="3"/>
      <c r="E299" s="3"/>
      <c r="F299" s="3"/>
      <c r="G299" s="3"/>
      <c r="H299" s="3"/>
    </row>
    <row r="300" spans="4:8">
      <c r="D300" s="3"/>
      <c r="E300" s="3"/>
      <c r="F300" s="3"/>
      <c r="G300" s="3"/>
      <c r="H300" s="3"/>
    </row>
    <row r="301" spans="4:8">
      <c r="D301" s="3"/>
      <c r="E301" s="3"/>
      <c r="F301" s="3"/>
      <c r="G301" s="3"/>
      <c r="H301" s="3"/>
    </row>
    <row r="302" spans="4:8">
      <c r="D302" s="3"/>
      <c r="E302" s="3"/>
      <c r="F302" s="3"/>
      <c r="G302" s="3"/>
      <c r="H302" s="3"/>
    </row>
    <row r="303" spans="4:8">
      <c r="D303" s="3"/>
      <c r="E303" s="3"/>
      <c r="F303" s="3"/>
      <c r="G303" s="3"/>
      <c r="H303" s="3"/>
    </row>
    <row r="304" spans="4:8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2"/>
      <c r="G608" s="22"/>
    </row>
    <row r="609" spans="5:7">
      <c r="E609" s="22"/>
      <c r="G609" s="22"/>
    </row>
    <row r="610" spans="5:7">
      <c r="E610" s="22"/>
      <c r="G610" s="22"/>
    </row>
    <row r="611" spans="5:7">
      <c r="E611" s="22"/>
      <c r="G611" s="22"/>
    </row>
    <row r="612" spans="5:7">
      <c r="E612" s="22"/>
      <c r="G612" s="22"/>
    </row>
    <row r="613" spans="5:7">
      <c r="E613" s="22"/>
      <c r="G613" s="22"/>
    </row>
  </sheetData>
  <sheetProtection sheet="1" objects="1" scenarios="1"/>
  <mergeCells count="1">
    <mergeCell ref="B6:K6"/>
  </mergeCells>
  <phoneticPr fontId="3" type="noConversion"/>
  <dataValidations count="1">
    <dataValidation allowBlank="1" showInputMessage="1" showErrorMessage="1" sqref="C5:C1048576 A1:B1048576 D1:XFD27 D30:XFD1048576 D28:AF29 AH28:XFD29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AU1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1" bestFit="1" customWidth="1"/>
    <col min="4" max="4" width="11.85546875" style="1" customWidth="1"/>
    <col min="5" max="5" width="7.140625" style="3" customWidth="1"/>
    <col min="6" max="6" width="6" style="3" customWidth="1"/>
    <col min="7" max="7" width="7.85546875" style="3" customWidth="1"/>
    <col min="8" max="8" width="8.140625" style="3" customWidth="1"/>
    <col min="9" max="9" width="6.28515625" style="3" customWidth="1"/>
    <col min="10" max="10" width="8" style="3" customWidth="1"/>
    <col min="11" max="11" width="8.7109375" style="3" customWidth="1"/>
    <col min="12" max="12" width="10" style="3" customWidth="1"/>
    <col min="13" max="13" width="9.5703125" style="3" customWidth="1"/>
    <col min="14" max="14" width="6.140625" style="3" customWidth="1"/>
    <col min="15" max="16" width="5.7109375" style="3" customWidth="1"/>
    <col min="17" max="17" width="6.85546875" style="3" customWidth="1"/>
    <col min="18" max="18" width="6.42578125" style="1" customWidth="1"/>
    <col min="19" max="19" width="6.7109375" style="1" customWidth="1"/>
    <col min="20" max="20" width="7.28515625" style="1" customWidth="1"/>
    <col min="21" max="32" width="5.7109375" style="1" customWidth="1"/>
    <col min="33" max="16384" width="9.140625" style="1"/>
  </cols>
  <sheetData>
    <row r="1" spans="2:47">
      <c r="B1" s="57" t="s">
        <v>166</v>
      </c>
      <c r="C1" s="78" t="s" vm="1">
        <v>235</v>
      </c>
    </row>
    <row r="2" spans="2:47">
      <c r="B2" s="57" t="s">
        <v>165</v>
      </c>
      <c r="C2" s="78" t="s">
        <v>236</v>
      </c>
    </row>
    <row r="3" spans="2:47">
      <c r="B3" s="57" t="s">
        <v>167</v>
      </c>
      <c r="C3" s="78" t="s">
        <v>237</v>
      </c>
    </row>
    <row r="4" spans="2:47">
      <c r="B4" s="57" t="s">
        <v>168</v>
      </c>
      <c r="C4" s="78">
        <v>2148</v>
      </c>
    </row>
    <row r="6" spans="2:47" ht="26.25" customHeight="1">
      <c r="B6" s="142" t="s">
        <v>203</v>
      </c>
      <c r="C6" s="143"/>
      <c r="D6" s="144"/>
    </row>
    <row r="7" spans="2:47" s="3" customFormat="1" ht="33">
      <c r="B7" s="60" t="s">
        <v>103</v>
      </c>
      <c r="C7" s="65" t="s">
        <v>94</v>
      </c>
      <c r="D7" s="66" t="s">
        <v>93</v>
      </c>
    </row>
    <row r="8" spans="2:47" s="3" customFormat="1">
      <c r="B8" s="16"/>
      <c r="C8" s="33" t="s">
        <v>222</v>
      </c>
      <c r="D8" s="18" t="s">
        <v>22</v>
      </c>
    </row>
    <row r="9" spans="2:47" s="4" customFormat="1" ht="18" customHeight="1">
      <c r="B9" s="19"/>
      <c r="C9" s="20" t="s">
        <v>1</v>
      </c>
      <c r="D9" s="21" t="s">
        <v>2</v>
      </c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</row>
    <row r="10" spans="2:47" s="4" customFormat="1" ht="18" customHeight="1">
      <c r="B10" s="101"/>
      <c r="C10" s="101"/>
      <c r="D10" s="101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</row>
    <row r="11" spans="2:47">
      <c r="B11" s="104"/>
      <c r="C11" s="101"/>
      <c r="D11" s="101"/>
    </row>
    <row r="12" spans="2:47">
      <c r="B12" s="104"/>
      <c r="C12" s="101"/>
      <c r="D12" s="101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</row>
    <row r="13" spans="2:47">
      <c r="B13" s="101"/>
      <c r="C13" s="101"/>
      <c r="D13" s="101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</row>
    <row r="14" spans="2:47">
      <c r="B14" s="101"/>
      <c r="C14" s="101"/>
      <c r="D14" s="101"/>
    </row>
    <row r="15" spans="2:47">
      <c r="B15" s="101"/>
      <c r="C15" s="101"/>
      <c r="D15" s="101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</row>
    <row r="16" spans="2:47">
      <c r="B16" s="101"/>
      <c r="C16" s="101"/>
      <c r="D16" s="101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</row>
    <row r="17" spans="2:4">
      <c r="B17" s="101"/>
      <c r="C17" s="101"/>
      <c r="D17" s="101"/>
    </row>
    <row r="18" spans="2:4">
      <c r="B18" s="101"/>
      <c r="C18" s="101"/>
      <c r="D18" s="101"/>
    </row>
    <row r="19" spans="2:4">
      <c r="B19" s="101"/>
      <c r="C19" s="101"/>
      <c r="D19" s="101"/>
    </row>
    <row r="20" spans="2:4">
      <c r="B20" s="101"/>
      <c r="C20" s="101"/>
      <c r="D20" s="101"/>
    </row>
    <row r="21" spans="2:4">
      <c r="B21" s="101"/>
      <c r="C21" s="101"/>
      <c r="D21" s="101"/>
    </row>
    <row r="22" spans="2:4">
      <c r="B22" s="101"/>
      <c r="C22" s="101"/>
      <c r="D22" s="101"/>
    </row>
    <row r="23" spans="2:4">
      <c r="B23" s="101"/>
      <c r="C23" s="101"/>
      <c r="D23" s="101"/>
    </row>
    <row r="24" spans="2:4">
      <c r="B24" s="101"/>
      <c r="C24" s="101"/>
      <c r="D24" s="101"/>
    </row>
    <row r="25" spans="2:4">
      <c r="B25" s="101"/>
      <c r="C25" s="101"/>
      <c r="D25" s="101"/>
    </row>
    <row r="26" spans="2:4">
      <c r="B26" s="101"/>
      <c r="C26" s="101"/>
      <c r="D26" s="101"/>
    </row>
    <row r="27" spans="2:4">
      <c r="B27" s="101"/>
      <c r="C27" s="101"/>
      <c r="D27" s="101"/>
    </row>
    <row r="28" spans="2:4">
      <c r="B28" s="101"/>
      <c r="C28" s="101"/>
      <c r="D28" s="101"/>
    </row>
    <row r="29" spans="2:4">
      <c r="B29" s="101"/>
      <c r="C29" s="101"/>
      <c r="D29" s="101"/>
    </row>
    <row r="30" spans="2:4">
      <c r="B30" s="101"/>
      <c r="C30" s="101"/>
      <c r="D30" s="101"/>
    </row>
    <row r="31" spans="2:4">
      <c r="B31" s="101"/>
      <c r="C31" s="101"/>
      <c r="D31" s="101"/>
    </row>
    <row r="32" spans="2:4">
      <c r="B32" s="101"/>
      <c r="C32" s="101"/>
      <c r="D32" s="101"/>
    </row>
    <row r="33" spans="2:4">
      <c r="B33" s="101"/>
      <c r="C33" s="101"/>
      <c r="D33" s="101"/>
    </row>
    <row r="34" spans="2:4">
      <c r="B34" s="101"/>
      <c r="C34" s="101"/>
      <c r="D34" s="101"/>
    </row>
    <row r="35" spans="2:4">
      <c r="B35" s="101"/>
      <c r="C35" s="101"/>
      <c r="D35" s="101"/>
    </row>
    <row r="36" spans="2:4">
      <c r="B36" s="101"/>
      <c r="C36" s="101"/>
      <c r="D36" s="101"/>
    </row>
    <row r="37" spans="2:4">
      <c r="B37" s="101"/>
      <c r="C37" s="101"/>
      <c r="D37" s="101"/>
    </row>
    <row r="38" spans="2:4">
      <c r="B38" s="101"/>
      <c r="C38" s="101"/>
      <c r="D38" s="101"/>
    </row>
    <row r="39" spans="2:4">
      <c r="B39" s="101"/>
      <c r="C39" s="101"/>
      <c r="D39" s="101"/>
    </row>
    <row r="40" spans="2:4">
      <c r="B40" s="101"/>
      <c r="C40" s="101"/>
      <c r="D40" s="101"/>
    </row>
    <row r="41" spans="2:4">
      <c r="B41" s="101"/>
      <c r="C41" s="101"/>
      <c r="D41" s="101"/>
    </row>
    <row r="42" spans="2:4">
      <c r="B42" s="101"/>
      <c r="C42" s="101"/>
      <c r="D42" s="101"/>
    </row>
    <row r="43" spans="2:4">
      <c r="B43" s="101"/>
      <c r="C43" s="101"/>
      <c r="D43" s="101"/>
    </row>
    <row r="44" spans="2:4">
      <c r="B44" s="101"/>
      <c r="C44" s="101"/>
      <c r="D44" s="101"/>
    </row>
    <row r="45" spans="2:4">
      <c r="B45" s="101"/>
      <c r="C45" s="101"/>
      <c r="D45" s="101"/>
    </row>
    <row r="46" spans="2:4">
      <c r="B46" s="101"/>
      <c r="C46" s="101"/>
      <c r="D46" s="101"/>
    </row>
    <row r="47" spans="2:4">
      <c r="B47" s="101"/>
      <c r="C47" s="101"/>
      <c r="D47" s="101"/>
    </row>
    <row r="48" spans="2:4">
      <c r="B48" s="101"/>
      <c r="C48" s="101"/>
      <c r="D48" s="101"/>
    </row>
    <row r="49" spans="2:4">
      <c r="B49" s="101"/>
      <c r="C49" s="101"/>
      <c r="D49" s="101"/>
    </row>
    <row r="50" spans="2:4">
      <c r="B50" s="101"/>
      <c r="C50" s="101"/>
      <c r="D50" s="101"/>
    </row>
    <row r="51" spans="2:4">
      <c r="B51" s="101"/>
      <c r="C51" s="101"/>
      <c r="D51" s="101"/>
    </row>
    <row r="52" spans="2:4">
      <c r="B52" s="101"/>
      <c r="C52" s="101"/>
      <c r="D52" s="101"/>
    </row>
    <row r="53" spans="2:4">
      <c r="B53" s="101"/>
      <c r="C53" s="101"/>
      <c r="D53" s="101"/>
    </row>
    <row r="54" spans="2:4">
      <c r="B54" s="101"/>
      <c r="C54" s="101"/>
      <c r="D54" s="101"/>
    </row>
    <row r="55" spans="2:4">
      <c r="B55" s="101"/>
      <c r="C55" s="101"/>
      <c r="D55" s="101"/>
    </row>
    <row r="56" spans="2:4">
      <c r="B56" s="101"/>
      <c r="C56" s="101"/>
      <c r="D56" s="101"/>
    </row>
    <row r="57" spans="2:4">
      <c r="B57" s="101"/>
      <c r="C57" s="101"/>
      <c r="D57" s="101"/>
    </row>
    <row r="58" spans="2:4">
      <c r="B58" s="101"/>
      <c r="C58" s="101"/>
      <c r="D58" s="101"/>
    </row>
    <row r="59" spans="2:4">
      <c r="B59" s="101"/>
      <c r="C59" s="101"/>
      <c r="D59" s="101"/>
    </row>
    <row r="60" spans="2:4">
      <c r="B60" s="101"/>
      <c r="C60" s="101"/>
      <c r="D60" s="101"/>
    </row>
    <row r="61" spans="2:4">
      <c r="B61" s="101"/>
      <c r="C61" s="101"/>
      <c r="D61" s="101"/>
    </row>
    <row r="62" spans="2:4">
      <c r="B62" s="101"/>
      <c r="C62" s="101"/>
      <c r="D62" s="101"/>
    </row>
    <row r="63" spans="2:4">
      <c r="B63" s="101"/>
      <c r="C63" s="101"/>
      <c r="D63" s="101"/>
    </row>
    <row r="64" spans="2:4">
      <c r="B64" s="101"/>
      <c r="C64" s="101"/>
      <c r="D64" s="101"/>
    </row>
    <row r="65" spans="2:4">
      <c r="B65" s="101"/>
      <c r="C65" s="101"/>
      <c r="D65" s="101"/>
    </row>
    <row r="66" spans="2:4">
      <c r="B66" s="101"/>
      <c r="C66" s="101"/>
      <c r="D66" s="101"/>
    </row>
    <row r="67" spans="2:4">
      <c r="B67" s="101"/>
      <c r="C67" s="101"/>
      <c r="D67" s="101"/>
    </row>
    <row r="68" spans="2:4">
      <c r="B68" s="101"/>
      <c r="C68" s="101"/>
      <c r="D68" s="101"/>
    </row>
    <row r="69" spans="2:4">
      <c r="B69" s="101"/>
      <c r="C69" s="101"/>
      <c r="D69" s="101"/>
    </row>
    <row r="70" spans="2:4">
      <c r="B70" s="101"/>
      <c r="C70" s="101"/>
      <c r="D70" s="101"/>
    </row>
    <row r="71" spans="2:4">
      <c r="B71" s="101"/>
      <c r="C71" s="101"/>
      <c r="D71" s="101"/>
    </row>
    <row r="72" spans="2:4">
      <c r="B72" s="101"/>
      <c r="C72" s="101"/>
      <c r="D72" s="101"/>
    </row>
    <row r="73" spans="2:4">
      <c r="B73" s="101"/>
      <c r="C73" s="101"/>
      <c r="D73" s="101"/>
    </row>
    <row r="74" spans="2:4">
      <c r="B74" s="101"/>
      <c r="C74" s="101"/>
      <c r="D74" s="101"/>
    </row>
    <row r="75" spans="2:4">
      <c r="B75" s="101"/>
      <c r="C75" s="101"/>
      <c r="D75" s="101"/>
    </row>
    <row r="76" spans="2:4">
      <c r="B76" s="101"/>
      <c r="C76" s="101"/>
      <c r="D76" s="101"/>
    </row>
    <row r="77" spans="2:4">
      <c r="B77" s="101"/>
      <c r="C77" s="101"/>
      <c r="D77" s="101"/>
    </row>
    <row r="78" spans="2:4">
      <c r="B78" s="101"/>
      <c r="C78" s="101"/>
      <c r="D78" s="101"/>
    </row>
    <row r="79" spans="2:4">
      <c r="B79" s="101"/>
      <c r="C79" s="101"/>
      <c r="D79" s="101"/>
    </row>
    <row r="80" spans="2:4">
      <c r="B80" s="101"/>
      <c r="C80" s="101"/>
      <c r="D80" s="101"/>
    </row>
    <row r="81" spans="2:4">
      <c r="B81" s="101"/>
      <c r="C81" s="101"/>
      <c r="D81" s="101"/>
    </row>
    <row r="82" spans="2:4">
      <c r="B82" s="101"/>
      <c r="C82" s="101"/>
      <c r="D82" s="101"/>
    </row>
    <row r="83" spans="2:4">
      <c r="B83" s="101"/>
      <c r="C83" s="101"/>
      <c r="D83" s="101"/>
    </row>
    <row r="84" spans="2:4">
      <c r="B84" s="101"/>
      <c r="C84" s="101"/>
      <c r="D84" s="101"/>
    </row>
    <row r="85" spans="2:4">
      <c r="B85" s="101"/>
      <c r="C85" s="101"/>
      <c r="D85" s="101"/>
    </row>
    <row r="86" spans="2:4">
      <c r="B86" s="101"/>
      <c r="C86" s="101"/>
      <c r="D86" s="101"/>
    </row>
    <row r="87" spans="2:4">
      <c r="B87" s="101"/>
      <c r="C87" s="101"/>
      <c r="D87" s="101"/>
    </row>
    <row r="88" spans="2:4">
      <c r="B88" s="101"/>
      <c r="C88" s="101"/>
      <c r="D88" s="101"/>
    </row>
    <row r="89" spans="2:4">
      <c r="B89" s="101"/>
      <c r="C89" s="101"/>
      <c r="D89" s="101"/>
    </row>
    <row r="90" spans="2:4">
      <c r="B90" s="101"/>
      <c r="C90" s="101"/>
      <c r="D90" s="101"/>
    </row>
    <row r="91" spans="2:4">
      <c r="B91" s="101"/>
      <c r="C91" s="101"/>
      <c r="D91" s="101"/>
    </row>
    <row r="92" spans="2:4">
      <c r="B92" s="101"/>
      <c r="C92" s="101"/>
      <c r="D92" s="101"/>
    </row>
    <row r="93" spans="2:4">
      <c r="B93" s="101"/>
      <c r="C93" s="101"/>
      <c r="D93" s="101"/>
    </row>
    <row r="94" spans="2:4">
      <c r="B94" s="101"/>
      <c r="C94" s="101"/>
      <c r="D94" s="101"/>
    </row>
    <row r="95" spans="2:4">
      <c r="B95" s="101"/>
      <c r="C95" s="101"/>
      <c r="D95" s="101"/>
    </row>
    <row r="96" spans="2:4">
      <c r="B96" s="101"/>
      <c r="C96" s="101"/>
      <c r="D96" s="101"/>
    </row>
    <row r="97" spans="2:4">
      <c r="B97" s="101"/>
      <c r="C97" s="101"/>
      <c r="D97" s="101"/>
    </row>
    <row r="98" spans="2:4">
      <c r="B98" s="101"/>
      <c r="C98" s="101"/>
      <c r="D98" s="101"/>
    </row>
    <row r="99" spans="2:4">
      <c r="B99" s="101"/>
      <c r="C99" s="101"/>
      <c r="D99" s="101"/>
    </row>
    <row r="100" spans="2:4">
      <c r="B100" s="101"/>
      <c r="C100" s="101"/>
      <c r="D100" s="101"/>
    </row>
    <row r="101" spans="2:4">
      <c r="B101" s="101"/>
      <c r="C101" s="101"/>
      <c r="D101" s="101"/>
    </row>
    <row r="102" spans="2:4">
      <c r="B102" s="101"/>
      <c r="C102" s="101"/>
      <c r="D102" s="101"/>
    </row>
    <row r="103" spans="2:4">
      <c r="B103" s="101"/>
      <c r="C103" s="101"/>
      <c r="D103" s="101"/>
    </row>
    <row r="104" spans="2:4">
      <c r="B104" s="101"/>
      <c r="C104" s="101"/>
      <c r="D104" s="101"/>
    </row>
    <row r="105" spans="2:4">
      <c r="B105" s="101"/>
      <c r="C105" s="101"/>
      <c r="D105" s="101"/>
    </row>
    <row r="106" spans="2:4">
      <c r="B106" s="101"/>
      <c r="C106" s="101"/>
      <c r="D106" s="101"/>
    </row>
    <row r="107" spans="2:4">
      <c r="B107" s="101"/>
      <c r="C107" s="101"/>
      <c r="D107" s="101"/>
    </row>
    <row r="108" spans="2:4">
      <c r="B108" s="101"/>
      <c r="C108" s="101"/>
      <c r="D108" s="101"/>
    </row>
    <row r="109" spans="2:4">
      <c r="B109" s="101"/>
      <c r="C109" s="101"/>
      <c r="D109" s="101"/>
    </row>
  </sheetData>
  <sheetProtection sheet="1" objects="1" scenarios="1"/>
  <mergeCells count="1">
    <mergeCell ref="B6:D6"/>
  </mergeCells>
  <phoneticPr fontId="3" type="noConversion"/>
  <dataValidations count="1">
    <dataValidation allowBlank="1" showInputMessage="1" showErrorMessage="1" sqref="C5:C1048576 A1:B1048576 D1:XFD27 D30:XFD1048576 D28:AF29 AH28:XFD29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7" tint="-0.249977111117893"/>
  </sheetPr>
  <dimension ref="B1:R39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5.5703125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7.5703125" style="1" customWidth="1"/>
    <col min="18" max="18" width="6.7109375" style="1" customWidth="1"/>
    <col min="19" max="19" width="7.7109375" style="1" customWidth="1"/>
    <col min="20" max="20" width="7.140625" style="1" customWidth="1"/>
    <col min="21" max="21" width="6" style="1" customWidth="1"/>
    <col min="22" max="22" width="7.85546875" style="1" customWidth="1"/>
    <col min="23" max="23" width="8.140625" style="1" customWidth="1"/>
    <col min="24" max="24" width="6.28515625" style="1" customWidth="1"/>
    <col min="25" max="25" width="8" style="1" customWidth="1"/>
    <col min="26" max="26" width="8.7109375" style="1" customWidth="1"/>
    <col min="27" max="27" width="10" style="1" customWidth="1"/>
    <col min="28" max="28" width="9.5703125" style="1" customWidth="1"/>
    <col min="29" max="29" width="6.140625" style="1" customWidth="1"/>
    <col min="30" max="31" width="5.7109375" style="1" customWidth="1"/>
    <col min="32" max="32" width="6.85546875" style="1" customWidth="1"/>
    <col min="33" max="33" width="6.42578125" style="1" customWidth="1"/>
    <col min="34" max="34" width="6.7109375" style="1" customWidth="1"/>
    <col min="35" max="35" width="7.28515625" style="1" customWidth="1"/>
    <col min="36" max="47" width="5.7109375" style="1" customWidth="1"/>
    <col min="48" max="16384" width="9.140625" style="1"/>
  </cols>
  <sheetData>
    <row r="1" spans="2:18">
      <c r="B1" s="57" t="s">
        <v>166</v>
      </c>
      <c r="C1" s="78" t="s" vm="1">
        <v>235</v>
      </c>
    </row>
    <row r="2" spans="2:18">
      <c r="B2" s="57" t="s">
        <v>165</v>
      </c>
      <c r="C2" s="78" t="s">
        <v>236</v>
      </c>
    </row>
    <row r="3" spans="2:18">
      <c r="B3" s="57" t="s">
        <v>167</v>
      </c>
      <c r="C3" s="78" t="s">
        <v>237</v>
      </c>
    </row>
    <row r="4" spans="2:18">
      <c r="B4" s="57" t="s">
        <v>168</v>
      </c>
      <c r="C4" s="78">
        <v>2148</v>
      </c>
    </row>
    <row r="6" spans="2:18" ht="26.25" customHeight="1">
      <c r="B6" s="142" t="s">
        <v>206</v>
      </c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4"/>
    </row>
    <row r="7" spans="2:18" s="3" customFormat="1" ht="78.75">
      <c r="B7" s="23" t="s">
        <v>103</v>
      </c>
      <c r="C7" s="31" t="s">
        <v>37</v>
      </c>
      <c r="D7" s="31" t="s">
        <v>50</v>
      </c>
      <c r="E7" s="31" t="s">
        <v>15</v>
      </c>
      <c r="F7" s="31" t="s">
        <v>51</v>
      </c>
      <c r="G7" s="31" t="s">
        <v>89</v>
      </c>
      <c r="H7" s="31" t="s">
        <v>18</v>
      </c>
      <c r="I7" s="31" t="s">
        <v>88</v>
      </c>
      <c r="J7" s="31" t="s">
        <v>17</v>
      </c>
      <c r="K7" s="31" t="s">
        <v>204</v>
      </c>
      <c r="L7" s="31" t="s">
        <v>224</v>
      </c>
      <c r="M7" s="31" t="s">
        <v>205</v>
      </c>
      <c r="N7" s="31" t="s">
        <v>48</v>
      </c>
      <c r="O7" s="31" t="s">
        <v>169</v>
      </c>
      <c r="P7" s="32" t="s">
        <v>171</v>
      </c>
      <c r="R7" s="1"/>
    </row>
    <row r="8" spans="2:18" s="3" customFormat="1" ht="17.25" customHeight="1">
      <c r="B8" s="16"/>
      <c r="C8" s="33"/>
      <c r="D8" s="33"/>
      <c r="E8" s="33"/>
      <c r="F8" s="33"/>
      <c r="G8" s="33" t="s">
        <v>22</v>
      </c>
      <c r="H8" s="33" t="s">
        <v>21</v>
      </c>
      <c r="I8" s="33"/>
      <c r="J8" s="33" t="s">
        <v>20</v>
      </c>
      <c r="K8" s="33" t="s">
        <v>20</v>
      </c>
      <c r="L8" s="33" t="s">
        <v>226</v>
      </c>
      <c r="M8" s="33" t="s">
        <v>222</v>
      </c>
      <c r="N8" s="33" t="s">
        <v>20</v>
      </c>
      <c r="O8" s="33" t="s">
        <v>20</v>
      </c>
      <c r="P8" s="34" t="s">
        <v>20</v>
      </c>
    </row>
    <row r="9" spans="2:18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1" t="s">
        <v>7</v>
      </c>
      <c r="J9" s="21" t="s">
        <v>8</v>
      </c>
      <c r="K9" s="20" t="s">
        <v>9</v>
      </c>
      <c r="L9" s="20" t="s">
        <v>10</v>
      </c>
      <c r="M9" s="20" t="s">
        <v>11</v>
      </c>
      <c r="N9" s="20" t="s">
        <v>12</v>
      </c>
      <c r="O9" s="21" t="s">
        <v>13</v>
      </c>
      <c r="P9" s="21" t="s">
        <v>14</v>
      </c>
      <c r="Q9" s="5"/>
    </row>
    <row r="10" spans="2:18" s="4" customFormat="1" ht="18" customHeight="1"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5"/>
    </row>
    <row r="11" spans="2:18" ht="20.25" customHeight="1">
      <c r="B11" s="99" t="s">
        <v>234</v>
      </c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</row>
    <row r="12" spans="2:18">
      <c r="B12" s="99" t="s">
        <v>99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</row>
    <row r="13" spans="2:18">
      <c r="B13" s="99" t="s">
        <v>225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</row>
    <row r="14" spans="2:18">
      <c r="B14" s="101"/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</row>
    <row r="15" spans="2:18"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</row>
    <row r="16" spans="2:18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</row>
    <row r="17" spans="2:16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</row>
    <row r="18" spans="2:16"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</row>
    <row r="19" spans="2:16"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</row>
    <row r="20" spans="2:16"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</row>
    <row r="21" spans="2:16"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</row>
    <row r="22" spans="2:16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</row>
    <row r="23" spans="2:16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</row>
    <row r="24" spans="2:16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</row>
    <row r="25" spans="2:16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</row>
    <row r="26" spans="2:16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</row>
    <row r="27" spans="2:16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</row>
    <row r="28" spans="2:16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</row>
    <row r="29" spans="2:16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</row>
    <row r="30" spans="2:16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</row>
    <row r="31" spans="2:16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</row>
    <row r="32" spans="2:16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</row>
    <row r="33" spans="2:16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</row>
    <row r="34" spans="2:16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</row>
    <row r="35" spans="2:16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</row>
    <row r="36" spans="2:16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</row>
    <row r="37" spans="2:16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</row>
    <row r="38" spans="2:16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</row>
    <row r="39" spans="2:16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</row>
    <row r="40" spans="2:16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</row>
    <row r="41" spans="2:16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</row>
    <row r="42" spans="2:16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</row>
    <row r="43" spans="2:16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</row>
    <row r="44" spans="2:16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</row>
    <row r="45" spans="2:16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</row>
    <row r="46" spans="2:16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</row>
    <row r="47" spans="2:16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</row>
    <row r="48" spans="2:16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</row>
    <row r="49" spans="2:16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</row>
    <row r="50" spans="2:16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</row>
    <row r="51" spans="2:16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</row>
    <row r="52" spans="2:16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</row>
    <row r="53" spans="2:16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</row>
    <row r="54" spans="2:16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</row>
    <row r="55" spans="2:16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</row>
    <row r="56" spans="2:16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</row>
    <row r="57" spans="2:16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</row>
    <row r="58" spans="2:16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</row>
    <row r="59" spans="2:16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</row>
    <row r="60" spans="2:16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</row>
    <row r="61" spans="2:16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</row>
    <row r="62" spans="2:16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</row>
    <row r="63" spans="2:16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</row>
    <row r="64" spans="2:16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</row>
    <row r="65" spans="2:16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</row>
    <row r="66" spans="2:16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</row>
    <row r="67" spans="2:16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</row>
    <row r="68" spans="2:16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</row>
    <row r="69" spans="2:16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</row>
    <row r="70" spans="2:16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</row>
    <row r="71" spans="2:16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</row>
    <row r="72" spans="2:16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</row>
    <row r="73" spans="2:16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</row>
    <row r="74" spans="2:16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</row>
    <row r="75" spans="2:16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</row>
    <row r="76" spans="2:16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</row>
    <row r="77" spans="2:16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</row>
    <row r="78" spans="2:16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</row>
    <row r="79" spans="2:16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</row>
    <row r="80" spans="2:16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</row>
    <row r="81" spans="2:16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  <c r="P81" s="101"/>
    </row>
    <row r="82" spans="2:16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</row>
    <row r="83" spans="2:16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</row>
    <row r="84" spans="2:16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</row>
    <row r="85" spans="2:16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</row>
    <row r="86" spans="2:16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</row>
    <row r="87" spans="2:16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</row>
    <row r="88" spans="2:16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</row>
    <row r="89" spans="2:16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</row>
    <row r="90" spans="2:16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</row>
    <row r="91" spans="2:16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</row>
    <row r="92" spans="2:16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</row>
    <row r="93" spans="2:16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</row>
    <row r="94" spans="2:16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</row>
    <row r="95" spans="2:16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</row>
    <row r="96" spans="2:16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</row>
    <row r="97" spans="2:16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101"/>
    </row>
    <row r="98" spans="2:16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</row>
    <row r="99" spans="2:16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</row>
    <row r="100" spans="2:16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</row>
    <row r="101" spans="2:16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</row>
    <row r="102" spans="2:16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</row>
    <row r="103" spans="2:16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</row>
    <row r="104" spans="2:16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</row>
    <row r="105" spans="2:16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</row>
    <row r="106" spans="2:16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</row>
    <row r="107" spans="2:16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</row>
    <row r="108" spans="2:16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</row>
    <row r="109" spans="2:16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4"/>
      <c r="D397" s="1"/>
    </row>
    <row r="398" spans="2:4">
      <c r="B398" s="44"/>
      <c r="D398" s="1"/>
    </row>
    <row r="399" spans="2:4">
      <c r="B399" s="3"/>
      <c r="D39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30 Q34:XFD1048576 Q31:AF33 AH31:XFD33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rgb="FFFF0000"/>
    <pageSetUpPr fitToPage="1"/>
  </sheetPr>
  <dimension ref="B1:AM517"/>
  <sheetViews>
    <sheetView rightToLeft="1" workbookViewId="0">
      <selection activeCell="C28" sqref="C28"/>
    </sheetView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41.7109375" style="2" bestFit="1" customWidth="1"/>
    <col min="4" max="4" width="6.5703125" style="2" bestFit="1" customWidth="1"/>
    <col min="5" max="5" width="7" style="1" bestFit="1" customWidth="1"/>
    <col min="6" max="6" width="11.140625" style="1" bestFit="1" customWidth="1"/>
    <col min="7" max="7" width="12" style="1" bestFit="1" customWidth="1"/>
    <col min="8" max="8" width="6.85546875" style="1" bestFit="1" customWidth="1"/>
    <col min="9" max="9" width="7.5703125" style="1" bestFit="1" customWidth="1"/>
    <col min="10" max="10" width="7.28515625" style="1" bestFit="1" customWidth="1"/>
    <col min="11" max="11" width="9.140625" style="1" bestFit="1" customWidth="1"/>
    <col min="12" max="12" width="9" style="1" customWidth="1"/>
    <col min="13" max="13" width="6.7109375" style="1" customWidth="1"/>
    <col min="14" max="14" width="7.7109375" style="1" customWidth="1"/>
    <col min="15" max="15" width="7.140625" style="1" customWidth="1"/>
    <col min="16" max="16" width="6" style="1" customWidth="1"/>
    <col min="17" max="17" width="7.85546875" style="1" customWidth="1"/>
    <col min="18" max="18" width="8.140625" style="1" customWidth="1"/>
    <col min="19" max="19" width="6.28515625" style="1" customWidth="1"/>
    <col min="20" max="20" width="8" style="1" customWidth="1"/>
    <col min="21" max="21" width="8.7109375" style="1" customWidth="1"/>
    <col min="22" max="22" width="10" style="1" customWidth="1"/>
    <col min="23" max="23" width="9.5703125" style="1" customWidth="1"/>
    <col min="24" max="24" width="6.140625" style="1" customWidth="1"/>
    <col min="25" max="26" width="5.7109375" style="1" customWidth="1"/>
    <col min="27" max="27" width="6.85546875" style="1" customWidth="1"/>
    <col min="28" max="28" width="6.42578125" style="1" customWidth="1"/>
    <col min="29" max="29" width="6.7109375" style="1" customWidth="1"/>
    <col min="30" max="30" width="7.28515625" style="1" customWidth="1"/>
    <col min="31" max="37" width="5.7109375" style="1" customWidth="1"/>
    <col min="38" max="38" width="3.42578125" style="1" customWidth="1"/>
    <col min="39" max="39" width="5.7109375" style="1" hidden="1" customWidth="1"/>
    <col min="40" max="40" width="10.140625" style="1" customWidth="1"/>
    <col min="41" max="41" width="13.85546875" style="1" customWidth="1"/>
    <col min="42" max="42" width="5.7109375" style="1" customWidth="1"/>
    <col min="43" max="16384" width="9.140625" style="1"/>
  </cols>
  <sheetData>
    <row r="1" spans="2:17">
      <c r="B1" s="57" t="s">
        <v>166</v>
      </c>
      <c r="C1" s="78" t="s" vm="1">
        <v>235</v>
      </c>
    </row>
    <row r="2" spans="2:17">
      <c r="B2" s="57" t="s">
        <v>165</v>
      </c>
      <c r="C2" s="78" t="s">
        <v>236</v>
      </c>
    </row>
    <row r="3" spans="2:17">
      <c r="B3" s="57" t="s">
        <v>167</v>
      </c>
      <c r="C3" s="78" t="s">
        <v>237</v>
      </c>
    </row>
    <row r="4" spans="2:17">
      <c r="B4" s="57" t="s">
        <v>168</v>
      </c>
      <c r="C4" s="78">
        <v>2148</v>
      </c>
    </row>
    <row r="6" spans="2:17" ht="26.25" customHeight="1">
      <c r="B6" s="131" t="s">
        <v>195</v>
      </c>
      <c r="C6" s="132"/>
      <c r="D6" s="132"/>
      <c r="E6" s="132"/>
      <c r="F6" s="132"/>
      <c r="G6" s="132"/>
      <c r="H6" s="132"/>
      <c r="I6" s="132"/>
      <c r="J6" s="132"/>
      <c r="K6" s="132"/>
      <c r="L6" s="132"/>
    </row>
    <row r="7" spans="2:17" s="3" customFormat="1" ht="63">
      <c r="B7" s="13" t="s">
        <v>102</v>
      </c>
      <c r="C7" s="14" t="s">
        <v>37</v>
      </c>
      <c r="D7" s="14" t="s">
        <v>104</v>
      </c>
      <c r="E7" s="14" t="s">
        <v>15</v>
      </c>
      <c r="F7" s="14" t="s">
        <v>51</v>
      </c>
      <c r="G7" s="14" t="s">
        <v>88</v>
      </c>
      <c r="H7" s="14" t="s">
        <v>17</v>
      </c>
      <c r="I7" s="14" t="s">
        <v>19</v>
      </c>
      <c r="J7" s="14" t="s">
        <v>49</v>
      </c>
      <c r="K7" s="14" t="s">
        <v>169</v>
      </c>
      <c r="L7" s="14" t="s">
        <v>170</v>
      </c>
      <c r="M7" s="1"/>
    </row>
    <row r="8" spans="2:17" s="3" customFormat="1" ht="28.5" customHeight="1">
      <c r="B8" s="16"/>
      <c r="C8" s="17"/>
      <c r="D8" s="17"/>
      <c r="E8" s="17"/>
      <c r="F8" s="17"/>
      <c r="G8" s="17"/>
      <c r="H8" s="17" t="s">
        <v>20</v>
      </c>
      <c r="I8" s="17" t="s">
        <v>20</v>
      </c>
      <c r="J8" s="17" t="s">
        <v>222</v>
      </c>
      <c r="K8" s="17" t="s">
        <v>20</v>
      </c>
      <c r="L8" s="17" t="s">
        <v>20</v>
      </c>
    </row>
    <row r="9" spans="2:17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7</v>
      </c>
      <c r="J9" s="20" t="s">
        <v>8</v>
      </c>
      <c r="K9" s="20" t="s">
        <v>9</v>
      </c>
      <c r="L9" s="20" t="s">
        <v>10</v>
      </c>
    </row>
    <row r="10" spans="2:17" s="4" customFormat="1" ht="18" customHeight="1">
      <c r="B10" s="110" t="s">
        <v>36</v>
      </c>
      <c r="C10" s="111"/>
      <c r="D10" s="111"/>
      <c r="E10" s="111"/>
      <c r="F10" s="111"/>
      <c r="G10" s="111"/>
      <c r="H10" s="111"/>
      <c r="I10" s="111"/>
      <c r="J10" s="112">
        <f>J11</f>
        <v>135.09223799799994</v>
      </c>
      <c r="K10" s="113">
        <v>1</v>
      </c>
      <c r="L10" s="113">
        <f>J10/'סכום נכסי הקרן'!$C$42</f>
        <v>3.8415547963596593E-2</v>
      </c>
      <c r="M10" s="120"/>
      <c r="N10" s="120"/>
      <c r="O10" s="120"/>
      <c r="P10" s="120"/>
      <c r="Q10" s="120"/>
    </row>
    <row r="11" spans="2:17" s="100" customFormat="1">
      <c r="B11" s="114" t="s">
        <v>216</v>
      </c>
      <c r="C11" s="111"/>
      <c r="D11" s="111"/>
      <c r="E11" s="111"/>
      <c r="F11" s="111"/>
      <c r="G11" s="111"/>
      <c r="H11" s="111"/>
      <c r="I11" s="111"/>
      <c r="J11" s="112">
        <f>J12+J17</f>
        <v>135.09223799799994</v>
      </c>
      <c r="K11" s="113">
        <v>1</v>
      </c>
      <c r="L11" s="113">
        <f>J11/'סכום נכסי הקרן'!$C$42</f>
        <v>3.8415547963596593E-2</v>
      </c>
      <c r="M11" s="121"/>
      <c r="N11" s="121"/>
      <c r="O11" s="121"/>
      <c r="P11" s="121"/>
      <c r="Q11" s="121"/>
    </row>
    <row r="12" spans="2:17">
      <c r="B12" s="102" t="s">
        <v>34</v>
      </c>
      <c r="C12" s="82"/>
      <c r="D12" s="82"/>
      <c r="E12" s="82"/>
      <c r="F12" s="82"/>
      <c r="G12" s="82"/>
      <c r="H12" s="82"/>
      <c r="I12" s="82"/>
      <c r="J12" s="91">
        <f>SUM(J13:J15)</f>
        <v>114.54924799799996</v>
      </c>
      <c r="K12" s="92">
        <v>0.84758375807942765</v>
      </c>
      <c r="L12" s="92">
        <f>J12/'סכום נכסי הקרן'!$C$42</f>
        <v>3.2573833966139769E-2</v>
      </c>
      <c r="M12" s="122"/>
      <c r="N12" s="122"/>
      <c r="O12" s="122"/>
      <c r="P12" s="122"/>
      <c r="Q12" s="122"/>
    </row>
    <row r="13" spans="2:17">
      <c r="B13" s="87" t="s">
        <v>399</v>
      </c>
      <c r="C13" s="84" t="s">
        <v>400</v>
      </c>
      <c r="D13" s="84">
        <v>12</v>
      </c>
      <c r="E13" s="84" t="s">
        <v>311</v>
      </c>
      <c r="F13" s="84" t="s">
        <v>302</v>
      </c>
      <c r="G13" s="97" t="s">
        <v>151</v>
      </c>
      <c r="H13" s="98">
        <v>0</v>
      </c>
      <c r="I13" s="98">
        <v>0</v>
      </c>
      <c r="J13" s="94">
        <v>0.94678121699999984</v>
      </c>
      <c r="K13" s="95">
        <v>7.0245292927721883E-3</v>
      </c>
      <c r="L13" s="95">
        <f>J13/'סכום נכסי הקרן'!$C$42</f>
        <v>2.6923174707664792E-4</v>
      </c>
      <c r="M13" s="122"/>
      <c r="N13" s="122"/>
      <c r="O13" s="122"/>
      <c r="P13" s="122"/>
      <c r="Q13" s="122"/>
    </row>
    <row r="14" spans="2:17">
      <c r="B14" s="87" t="s">
        <v>401</v>
      </c>
      <c r="C14" s="84" t="s">
        <v>402</v>
      </c>
      <c r="D14" s="84">
        <v>10</v>
      </c>
      <c r="E14" s="84" t="s">
        <v>311</v>
      </c>
      <c r="F14" s="84" t="s">
        <v>302</v>
      </c>
      <c r="G14" s="97" t="s">
        <v>151</v>
      </c>
      <c r="H14" s="98">
        <v>0</v>
      </c>
      <c r="I14" s="98">
        <v>0</v>
      </c>
      <c r="J14" s="94">
        <v>105.75246678099997</v>
      </c>
      <c r="K14" s="95">
        <v>0.78461769978908669</v>
      </c>
      <c r="L14" s="95">
        <f>J14/'סכום נכסי הקרן'!$C$42</f>
        <v>3.0072334429416335E-2</v>
      </c>
      <c r="M14" s="122"/>
      <c r="N14" s="122"/>
      <c r="O14" s="122"/>
      <c r="P14" s="122"/>
      <c r="Q14" s="122"/>
    </row>
    <row r="15" spans="2:17">
      <c r="B15" s="87" t="s">
        <v>403</v>
      </c>
      <c r="C15" s="84" t="s">
        <v>404</v>
      </c>
      <c r="D15" s="84">
        <v>26</v>
      </c>
      <c r="E15" s="84" t="s">
        <v>405</v>
      </c>
      <c r="F15" s="84" t="s">
        <v>302</v>
      </c>
      <c r="G15" s="97" t="s">
        <v>151</v>
      </c>
      <c r="H15" s="98">
        <v>0</v>
      </c>
      <c r="I15" s="98">
        <v>0</v>
      </c>
      <c r="J15" s="94">
        <v>7.85</v>
      </c>
      <c r="K15" s="95">
        <v>5.5941528997568699E-2</v>
      </c>
      <c r="L15" s="95">
        <f>J15/'סכום נכסי הקרן'!$C$42</f>
        <v>2.2322677896467885E-3</v>
      </c>
      <c r="M15" s="122"/>
      <c r="N15" s="122"/>
      <c r="O15" s="122"/>
      <c r="P15" s="122"/>
      <c r="Q15" s="122"/>
    </row>
    <row r="16" spans="2:17">
      <c r="B16" s="83"/>
      <c r="C16" s="84"/>
      <c r="D16" s="84"/>
      <c r="E16" s="84"/>
      <c r="F16" s="84"/>
      <c r="G16" s="84"/>
      <c r="H16" s="84"/>
      <c r="I16" s="84"/>
      <c r="J16" s="84"/>
      <c r="K16" s="95"/>
      <c r="L16" s="84"/>
      <c r="M16" s="122"/>
      <c r="N16" s="122"/>
      <c r="O16" s="122"/>
      <c r="P16" s="122"/>
      <c r="Q16" s="122"/>
    </row>
    <row r="17" spans="2:17">
      <c r="B17" s="102" t="s">
        <v>35</v>
      </c>
      <c r="C17" s="82"/>
      <c r="D17" s="82"/>
      <c r="E17" s="82"/>
      <c r="F17" s="82"/>
      <c r="G17" s="82"/>
      <c r="H17" s="82"/>
      <c r="I17" s="82"/>
      <c r="J17" s="91">
        <v>20.542989999999996</v>
      </c>
      <c r="K17" s="92">
        <v>0.15241624192057257</v>
      </c>
      <c r="L17" s="92">
        <f>J17/'סכום נכסי הקרן'!$C$42</f>
        <v>5.8417139974568247E-3</v>
      </c>
      <c r="M17" s="122"/>
      <c r="N17" s="122"/>
      <c r="O17" s="122"/>
      <c r="P17" s="122"/>
      <c r="Q17" s="122"/>
    </row>
    <row r="18" spans="2:17">
      <c r="B18" s="87" t="s">
        <v>401</v>
      </c>
      <c r="C18" s="84" t="s">
        <v>406</v>
      </c>
      <c r="D18" s="84">
        <v>10</v>
      </c>
      <c r="E18" s="84" t="s">
        <v>311</v>
      </c>
      <c r="F18" s="84" t="s">
        <v>302</v>
      </c>
      <c r="G18" s="97" t="s">
        <v>152</v>
      </c>
      <c r="H18" s="98">
        <v>0</v>
      </c>
      <c r="I18" s="98">
        <v>0</v>
      </c>
      <c r="J18" s="94">
        <v>7.6983199999999989</v>
      </c>
      <c r="K18" s="95">
        <v>5.7116758733854342E-2</v>
      </c>
      <c r="L18" s="95">
        <f>J18/'סכום נכסי הקרן'!$C$42</f>
        <v>2.189135257374989E-3</v>
      </c>
      <c r="M18" s="122"/>
      <c r="N18" s="122"/>
      <c r="O18" s="122"/>
      <c r="P18" s="122"/>
      <c r="Q18" s="122"/>
    </row>
    <row r="19" spans="2:17">
      <c r="B19" s="87" t="s">
        <v>401</v>
      </c>
      <c r="C19" s="84" t="s">
        <v>407</v>
      </c>
      <c r="D19" s="84">
        <v>10</v>
      </c>
      <c r="E19" s="84" t="s">
        <v>311</v>
      </c>
      <c r="F19" s="84" t="s">
        <v>302</v>
      </c>
      <c r="G19" s="97" t="s">
        <v>150</v>
      </c>
      <c r="H19" s="98">
        <v>0</v>
      </c>
      <c r="I19" s="98">
        <v>0</v>
      </c>
      <c r="J19" s="94">
        <v>12.0641</v>
      </c>
      <c r="K19" s="95">
        <v>8.9582331811152383E-2</v>
      </c>
      <c r="L19" s="95">
        <f>J19/'סכום נכסי הקרן'!$C$42</f>
        <v>3.4306116995003592E-3</v>
      </c>
      <c r="M19" s="122"/>
      <c r="N19" s="122"/>
      <c r="O19" s="122"/>
      <c r="P19" s="122"/>
      <c r="Q19" s="122"/>
    </row>
    <row r="20" spans="2:17">
      <c r="B20" s="87" t="s">
        <v>403</v>
      </c>
      <c r="C20" s="84" t="s">
        <v>408</v>
      </c>
      <c r="D20" s="84">
        <v>26</v>
      </c>
      <c r="E20" s="84" t="s">
        <v>405</v>
      </c>
      <c r="F20" s="84" t="s">
        <v>302</v>
      </c>
      <c r="G20" s="97" t="s">
        <v>150</v>
      </c>
      <c r="H20" s="98">
        <v>0</v>
      </c>
      <c r="I20" s="98">
        <v>0</v>
      </c>
      <c r="J20" s="94">
        <v>0.39145999999999992</v>
      </c>
      <c r="K20" s="95">
        <v>2.9043903571109825E-3</v>
      </c>
      <c r="L20" s="95">
        <f>J20/'סכום נכסי הקרן'!$C$42</f>
        <v>1.1131764954587664E-4</v>
      </c>
      <c r="M20" s="122"/>
      <c r="N20" s="122"/>
      <c r="O20" s="122"/>
      <c r="P20" s="122"/>
      <c r="Q20" s="122"/>
    </row>
    <row r="21" spans="2:17">
      <c r="B21" s="87" t="s">
        <v>403</v>
      </c>
      <c r="C21" s="84" t="s">
        <v>409</v>
      </c>
      <c r="D21" s="84">
        <v>26</v>
      </c>
      <c r="E21" s="84" t="s">
        <v>405</v>
      </c>
      <c r="F21" s="84" t="s">
        <v>302</v>
      </c>
      <c r="G21" s="97" t="s">
        <v>152</v>
      </c>
      <c r="H21" s="98">
        <v>0</v>
      </c>
      <c r="I21" s="98">
        <v>0</v>
      </c>
      <c r="J21" s="94">
        <v>0.37910999999999989</v>
      </c>
      <c r="K21" s="95">
        <v>2.8127610184548726E-3</v>
      </c>
      <c r="L21" s="95">
        <f>J21/'סכום נכסי הקרן'!$C$42</f>
        <v>1.0780573780038137E-4</v>
      </c>
      <c r="M21" s="122"/>
      <c r="N21" s="122"/>
      <c r="O21" s="122"/>
      <c r="P21" s="122"/>
      <c r="Q21" s="122"/>
    </row>
    <row r="22" spans="2:17">
      <c r="B22" s="83"/>
      <c r="C22" s="84"/>
      <c r="D22" s="84"/>
      <c r="E22" s="84"/>
      <c r="F22" s="84"/>
      <c r="G22" s="84"/>
      <c r="H22" s="84"/>
      <c r="I22" s="84"/>
      <c r="J22" s="84"/>
      <c r="K22" s="95"/>
      <c r="L22" s="84"/>
      <c r="M22" s="122"/>
      <c r="N22" s="122"/>
      <c r="O22" s="122"/>
      <c r="P22" s="122"/>
      <c r="Q22" s="122"/>
    </row>
    <row r="23" spans="2:17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</row>
    <row r="24" spans="2:17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</row>
    <row r="25" spans="2:17">
      <c r="B25" s="99" t="s">
        <v>234</v>
      </c>
      <c r="C25" s="101"/>
      <c r="D25" s="101"/>
      <c r="E25" s="101"/>
      <c r="F25" s="101"/>
      <c r="G25" s="101"/>
      <c r="H25" s="101"/>
      <c r="I25" s="101"/>
      <c r="J25" s="101"/>
      <c r="K25" s="101"/>
      <c r="L25" s="101"/>
    </row>
    <row r="26" spans="2:17">
      <c r="B26" s="104"/>
      <c r="C26" s="101"/>
      <c r="D26" s="101"/>
      <c r="E26" s="101"/>
      <c r="F26" s="101"/>
      <c r="G26" s="101"/>
      <c r="H26" s="101"/>
      <c r="I26" s="101"/>
      <c r="J26" s="101"/>
      <c r="K26" s="101"/>
      <c r="L26" s="101"/>
    </row>
    <row r="27" spans="2:17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</row>
    <row r="28" spans="2:17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</row>
    <row r="29" spans="2:17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</row>
    <row r="30" spans="2:17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</row>
    <row r="31" spans="2:17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</row>
    <row r="32" spans="2:17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</row>
    <row r="33" spans="2:12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</row>
    <row r="34" spans="2:12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</row>
    <row r="35" spans="2:12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</row>
    <row r="36" spans="2:12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</row>
    <row r="37" spans="2:12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</row>
    <row r="38" spans="2:12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</row>
    <row r="39" spans="2:12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</row>
    <row r="40" spans="2:12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</row>
    <row r="41" spans="2:12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</row>
    <row r="42" spans="2:12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</row>
    <row r="43" spans="2:12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</row>
    <row r="44" spans="2:12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</row>
    <row r="45" spans="2:12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</row>
    <row r="46" spans="2:12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</row>
    <row r="47" spans="2:12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</row>
    <row r="48" spans="2:12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</row>
    <row r="49" spans="2:12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</row>
    <row r="50" spans="2:12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</row>
    <row r="51" spans="2:12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</row>
    <row r="52" spans="2:12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</row>
    <row r="53" spans="2:12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</row>
    <row r="54" spans="2:12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</row>
    <row r="55" spans="2:12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</row>
    <row r="56" spans="2:12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</row>
    <row r="57" spans="2:12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</row>
    <row r="58" spans="2:12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</row>
    <row r="59" spans="2:12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</row>
    <row r="60" spans="2:12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</row>
    <row r="61" spans="2:12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</row>
    <row r="62" spans="2:12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</row>
    <row r="63" spans="2:12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</row>
    <row r="64" spans="2:12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</row>
    <row r="65" spans="2:12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</row>
    <row r="66" spans="2:12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</row>
    <row r="67" spans="2:12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</row>
    <row r="68" spans="2:12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</row>
    <row r="69" spans="2:12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</row>
    <row r="70" spans="2:12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</row>
    <row r="71" spans="2:12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</row>
    <row r="72" spans="2:12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</row>
    <row r="73" spans="2:12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</row>
    <row r="74" spans="2:12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</row>
    <row r="75" spans="2:12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</row>
    <row r="76" spans="2:12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</row>
    <row r="77" spans="2:12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</row>
    <row r="78" spans="2:12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</row>
    <row r="79" spans="2:12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</row>
    <row r="80" spans="2:12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</row>
    <row r="81" spans="2:12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</row>
    <row r="82" spans="2:12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</row>
    <row r="83" spans="2:12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</row>
    <row r="84" spans="2:12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</row>
    <row r="85" spans="2:12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</row>
    <row r="86" spans="2:12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</row>
    <row r="87" spans="2:12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</row>
    <row r="88" spans="2:12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</row>
    <row r="89" spans="2:12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</row>
    <row r="90" spans="2:12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</row>
    <row r="91" spans="2:12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</row>
    <row r="92" spans="2:12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</row>
    <row r="93" spans="2:12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</row>
    <row r="94" spans="2:12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</row>
    <row r="95" spans="2:12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</row>
    <row r="96" spans="2:12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</row>
    <row r="97" spans="2:12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</row>
    <row r="98" spans="2:12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</row>
    <row r="99" spans="2:12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</row>
    <row r="100" spans="2:12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</row>
    <row r="101" spans="2:12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</row>
    <row r="102" spans="2:12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</row>
    <row r="103" spans="2:12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</row>
    <row r="104" spans="2:12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</row>
    <row r="105" spans="2:12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</row>
    <row r="106" spans="2:12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</row>
    <row r="107" spans="2:12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</row>
    <row r="108" spans="2:12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</row>
    <row r="109" spans="2:12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</row>
    <row r="110" spans="2:12"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</row>
    <row r="111" spans="2:12">
      <c r="B111" s="101"/>
      <c r="C111" s="101"/>
      <c r="D111" s="101"/>
      <c r="E111" s="101"/>
      <c r="F111" s="101"/>
      <c r="G111" s="101"/>
      <c r="H111" s="101"/>
      <c r="I111" s="101"/>
      <c r="J111" s="101"/>
      <c r="K111" s="101"/>
      <c r="L111" s="101"/>
    </row>
    <row r="112" spans="2:12">
      <c r="B112" s="101"/>
      <c r="C112" s="101"/>
      <c r="D112" s="101"/>
      <c r="E112" s="101"/>
      <c r="F112" s="101"/>
      <c r="G112" s="101"/>
      <c r="H112" s="101"/>
      <c r="I112" s="101"/>
      <c r="J112" s="101"/>
      <c r="K112" s="101"/>
      <c r="L112" s="101"/>
    </row>
    <row r="113" spans="2:12">
      <c r="B113" s="101"/>
      <c r="C113" s="101"/>
      <c r="D113" s="101"/>
      <c r="E113" s="101"/>
      <c r="F113" s="101"/>
      <c r="G113" s="101"/>
      <c r="H113" s="101"/>
      <c r="I113" s="101"/>
      <c r="J113" s="101"/>
      <c r="K113" s="101"/>
      <c r="L113" s="101"/>
    </row>
    <row r="114" spans="2:12">
      <c r="B114" s="101"/>
      <c r="C114" s="101"/>
      <c r="D114" s="101"/>
      <c r="E114" s="101"/>
      <c r="F114" s="101"/>
      <c r="G114" s="101"/>
      <c r="H114" s="101"/>
      <c r="I114" s="101"/>
      <c r="J114" s="101"/>
      <c r="K114" s="101"/>
      <c r="L114" s="101"/>
    </row>
    <row r="115" spans="2:12">
      <c r="B115" s="101"/>
      <c r="C115" s="101"/>
      <c r="D115" s="101"/>
      <c r="E115" s="101"/>
      <c r="F115" s="101"/>
      <c r="G115" s="101"/>
      <c r="H115" s="101"/>
      <c r="I115" s="101"/>
      <c r="J115" s="101"/>
      <c r="K115" s="101"/>
      <c r="L115" s="101"/>
    </row>
    <row r="116" spans="2:12">
      <c r="B116" s="101"/>
      <c r="C116" s="101"/>
      <c r="D116" s="101"/>
      <c r="E116" s="101"/>
      <c r="F116" s="101"/>
      <c r="G116" s="101"/>
      <c r="H116" s="101"/>
      <c r="I116" s="101"/>
      <c r="J116" s="101"/>
      <c r="K116" s="101"/>
      <c r="L116" s="101"/>
    </row>
    <row r="117" spans="2:12">
      <c r="B117" s="101"/>
      <c r="C117" s="101"/>
      <c r="D117" s="101"/>
      <c r="E117" s="101"/>
      <c r="F117" s="101"/>
      <c r="G117" s="101"/>
      <c r="H117" s="101"/>
      <c r="I117" s="101"/>
      <c r="J117" s="101"/>
      <c r="K117" s="101"/>
      <c r="L117" s="101"/>
    </row>
    <row r="118" spans="2:12">
      <c r="B118" s="101"/>
      <c r="C118" s="101"/>
      <c r="D118" s="101"/>
      <c r="E118" s="101"/>
      <c r="F118" s="101"/>
      <c r="G118" s="101"/>
      <c r="H118" s="101"/>
      <c r="I118" s="101"/>
      <c r="J118" s="101"/>
      <c r="K118" s="101"/>
      <c r="L118" s="101"/>
    </row>
    <row r="119" spans="2:12">
      <c r="B119" s="101"/>
      <c r="C119" s="101"/>
      <c r="D119" s="101"/>
      <c r="E119" s="101"/>
      <c r="F119" s="101"/>
      <c r="G119" s="101"/>
      <c r="H119" s="101"/>
      <c r="I119" s="101"/>
      <c r="J119" s="101"/>
      <c r="K119" s="101"/>
      <c r="L119" s="101"/>
    </row>
    <row r="120" spans="2:12">
      <c r="B120" s="101"/>
      <c r="C120" s="101"/>
      <c r="D120" s="101"/>
      <c r="E120" s="101"/>
      <c r="F120" s="101"/>
      <c r="G120" s="101"/>
      <c r="H120" s="101"/>
      <c r="I120" s="101"/>
      <c r="J120" s="101"/>
      <c r="K120" s="101"/>
      <c r="L120" s="101"/>
    </row>
    <row r="121" spans="2:12">
      <c r="B121" s="101"/>
      <c r="C121" s="101"/>
      <c r="D121" s="101"/>
      <c r="E121" s="101"/>
      <c r="F121" s="101"/>
      <c r="G121" s="101"/>
      <c r="H121" s="101"/>
      <c r="I121" s="101"/>
      <c r="J121" s="101"/>
      <c r="K121" s="101"/>
      <c r="L121" s="101"/>
    </row>
    <row r="122" spans="2:12">
      <c r="D122" s="1"/>
    </row>
    <row r="123" spans="2:12">
      <c r="D123" s="1"/>
    </row>
    <row r="124" spans="2:12">
      <c r="D124" s="1"/>
    </row>
    <row r="125" spans="2:12">
      <c r="D125" s="1"/>
    </row>
    <row r="126" spans="2:12">
      <c r="D126" s="1"/>
    </row>
    <row r="127" spans="2:12">
      <c r="D127" s="1"/>
    </row>
    <row r="128" spans="2:12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5">
      <c r="D513" s="1"/>
    </row>
    <row r="514" spans="4:5">
      <c r="D514" s="1"/>
    </row>
    <row r="515" spans="4:5">
      <c r="D515" s="1"/>
    </row>
    <row r="516" spans="4:5">
      <c r="D516" s="1"/>
    </row>
    <row r="517" spans="4:5">
      <c r="E517" s="2"/>
    </row>
  </sheetData>
  <sheetProtection sheet="1" objects="1" scenarios="1"/>
  <mergeCells count="1">
    <mergeCell ref="B6:L6"/>
  </mergeCells>
  <phoneticPr fontId="3" type="noConversion"/>
  <dataValidations count="1">
    <dataValidation allowBlank="1" showInputMessage="1" showErrorMessage="1" sqref="E10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7030A0"/>
  </sheetPr>
  <dimension ref="B1:R4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7.5703125" style="1" customWidth="1"/>
    <col min="18" max="18" width="6.7109375" style="1" customWidth="1"/>
    <col min="19" max="19" width="7.7109375" style="1" customWidth="1"/>
    <col min="20" max="20" width="7.140625" style="1" customWidth="1"/>
    <col min="21" max="21" width="6" style="1" customWidth="1"/>
    <col min="22" max="22" width="7.85546875" style="1" customWidth="1"/>
    <col min="23" max="23" width="8.140625" style="1" customWidth="1"/>
    <col min="24" max="24" width="6.28515625" style="1" customWidth="1"/>
    <col min="25" max="25" width="8" style="1" customWidth="1"/>
    <col min="26" max="26" width="8.7109375" style="1" customWidth="1"/>
    <col min="27" max="27" width="10" style="1" customWidth="1"/>
    <col min="28" max="28" width="9.5703125" style="1" customWidth="1"/>
    <col min="29" max="29" width="6.140625" style="1" customWidth="1"/>
    <col min="30" max="31" width="5.7109375" style="1" customWidth="1"/>
    <col min="32" max="32" width="6.85546875" style="1" customWidth="1"/>
    <col min="33" max="33" width="6.42578125" style="1" customWidth="1"/>
    <col min="34" max="34" width="6.7109375" style="1" customWidth="1"/>
    <col min="35" max="35" width="7.28515625" style="1" customWidth="1"/>
    <col min="36" max="47" width="5.7109375" style="1" customWidth="1"/>
    <col min="48" max="16384" width="9.140625" style="1"/>
  </cols>
  <sheetData>
    <row r="1" spans="2:18">
      <c r="B1" s="57" t="s">
        <v>166</v>
      </c>
      <c r="C1" s="78" t="s" vm="1">
        <v>235</v>
      </c>
    </row>
    <row r="2" spans="2:18">
      <c r="B2" s="57" t="s">
        <v>165</v>
      </c>
      <c r="C2" s="78" t="s">
        <v>236</v>
      </c>
    </row>
    <row r="3" spans="2:18">
      <c r="B3" s="57" t="s">
        <v>167</v>
      </c>
      <c r="C3" s="78" t="s">
        <v>237</v>
      </c>
    </row>
    <row r="4" spans="2:18">
      <c r="B4" s="57" t="s">
        <v>168</v>
      </c>
      <c r="C4" s="78">
        <v>2148</v>
      </c>
    </row>
    <row r="6" spans="2:18" ht="26.25" customHeight="1">
      <c r="B6" s="142" t="s">
        <v>207</v>
      </c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4"/>
    </row>
    <row r="7" spans="2:18" s="3" customFormat="1" ht="78.75">
      <c r="B7" s="23" t="s">
        <v>103</v>
      </c>
      <c r="C7" s="31" t="s">
        <v>37</v>
      </c>
      <c r="D7" s="31" t="s">
        <v>50</v>
      </c>
      <c r="E7" s="31" t="s">
        <v>15</v>
      </c>
      <c r="F7" s="31" t="s">
        <v>51</v>
      </c>
      <c r="G7" s="31" t="s">
        <v>89</v>
      </c>
      <c r="H7" s="31" t="s">
        <v>18</v>
      </c>
      <c r="I7" s="31" t="s">
        <v>88</v>
      </c>
      <c r="J7" s="31" t="s">
        <v>17</v>
      </c>
      <c r="K7" s="31" t="s">
        <v>204</v>
      </c>
      <c r="L7" s="31" t="s">
        <v>219</v>
      </c>
      <c r="M7" s="31" t="s">
        <v>205</v>
      </c>
      <c r="N7" s="31" t="s">
        <v>48</v>
      </c>
      <c r="O7" s="31" t="s">
        <v>169</v>
      </c>
      <c r="P7" s="32" t="s">
        <v>171</v>
      </c>
      <c r="R7" s="1"/>
    </row>
    <row r="8" spans="2:18" s="3" customFormat="1" ht="17.25" customHeight="1">
      <c r="B8" s="16"/>
      <c r="C8" s="33"/>
      <c r="D8" s="33"/>
      <c r="E8" s="33"/>
      <c r="F8" s="33"/>
      <c r="G8" s="33" t="s">
        <v>22</v>
      </c>
      <c r="H8" s="33" t="s">
        <v>21</v>
      </c>
      <c r="I8" s="33"/>
      <c r="J8" s="33" t="s">
        <v>20</v>
      </c>
      <c r="K8" s="33" t="s">
        <v>20</v>
      </c>
      <c r="L8" s="33" t="s">
        <v>226</v>
      </c>
      <c r="M8" s="33" t="s">
        <v>222</v>
      </c>
      <c r="N8" s="33" t="s">
        <v>20</v>
      </c>
      <c r="O8" s="33" t="s">
        <v>20</v>
      </c>
      <c r="P8" s="34" t="s">
        <v>20</v>
      </c>
    </row>
    <row r="9" spans="2:18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7</v>
      </c>
      <c r="J9" s="20" t="s">
        <v>8</v>
      </c>
      <c r="K9" s="20" t="s">
        <v>9</v>
      </c>
      <c r="L9" s="20" t="s">
        <v>10</v>
      </c>
      <c r="M9" s="20" t="s">
        <v>11</v>
      </c>
      <c r="N9" s="20" t="s">
        <v>12</v>
      </c>
      <c r="O9" s="20" t="s">
        <v>13</v>
      </c>
      <c r="P9" s="21" t="s">
        <v>14</v>
      </c>
      <c r="Q9" s="5"/>
    </row>
    <row r="10" spans="2:18" s="4" customFormat="1" ht="18" customHeight="1"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5"/>
    </row>
    <row r="11" spans="2:18" ht="20.25" customHeight="1">
      <c r="B11" s="99" t="s">
        <v>234</v>
      </c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</row>
    <row r="12" spans="2:18">
      <c r="B12" s="99" t="s">
        <v>99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</row>
    <row r="13" spans="2:18">
      <c r="B13" s="99" t="s">
        <v>225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</row>
    <row r="14" spans="2:18">
      <c r="B14" s="101"/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</row>
    <row r="15" spans="2:18"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</row>
    <row r="16" spans="2:18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</row>
    <row r="17" spans="2:16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</row>
    <row r="18" spans="2:16"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</row>
    <row r="19" spans="2:16"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</row>
    <row r="20" spans="2:16"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</row>
    <row r="21" spans="2:16"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</row>
    <row r="22" spans="2:16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</row>
    <row r="23" spans="2:16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</row>
    <row r="24" spans="2:16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</row>
    <row r="25" spans="2:16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</row>
    <row r="26" spans="2:16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</row>
    <row r="27" spans="2:16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</row>
    <row r="28" spans="2:16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</row>
    <row r="29" spans="2:16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</row>
    <row r="30" spans="2:16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</row>
    <row r="31" spans="2:16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</row>
    <row r="32" spans="2:16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</row>
    <row r="33" spans="2:16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</row>
    <row r="34" spans="2:16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</row>
    <row r="35" spans="2:16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</row>
    <row r="36" spans="2:16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</row>
    <row r="37" spans="2:16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</row>
    <row r="38" spans="2:16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</row>
    <row r="39" spans="2:16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</row>
    <row r="40" spans="2:16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</row>
    <row r="41" spans="2:16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</row>
    <row r="42" spans="2:16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</row>
    <row r="43" spans="2:16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</row>
    <row r="44" spans="2:16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</row>
    <row r="45" spans="2:16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</row>
    <row r="46" spans="2:16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</row>
    <row r="47" spans="2:16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</row>
    <row r="48" spans="2:16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</row>
    <row r="49" spans="2:16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</row>
    <row r="50" spans="2:16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</row>
    <row r="51" spans="2:16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</row>
    <row r="52" spans="2:16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</row>
    <row r="53" spans="2:16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</row>
    <row r="54" spans="2:16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</row>
    <row r="55" spans="2:16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</row>
    <row r="56" spans="2:16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</row>
    <row r="57" spans="2:16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</row>
    <row r="58" spans="2:16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</row>
    <row r="59" spans="2:16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</row>
    <row r="60" spans="2:16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</row>
    <row r="61" spans="2:16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</row>
    <row r="62" spans="2:16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</row>
    <row r="63" spans="2:16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</row>
    <row r="64" spans="2:16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</row>
    <row r="65" spans="2:16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</row>
    <row r="66" spans="2:16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</row>
    <row r="67" spans="2:16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</row>
    <row r="68" spans="2:16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</row>
    <row r="69" spans="2:16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</row>
    <row r="70" spans="2:16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</row>
    <row r="71" spans="2:16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</row>
    <row r="72" spans="2:16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</row>
    <row r="73" spans="2:16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</row>
    <row r="74" spans="2:16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</row>
    <row r="75" spans="2:16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</row>
    <row r="76" spans="2:16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</row>
    <row r="77" spans="2:16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</row>
    <row r="78" spans="2:16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</row>
    <row r="79" spans="2:16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</row>
    <row r="80" spans="2:16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</row>
    <row r="81" spans="2:16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  <c r="P81" s="101"/>
    </row>
    <row r="82" spans="2:16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</row>
    <row r="83" spans="2:16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</row>
    <row r="84" spans="2:16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</row>
    <row r="85" spans="2:16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</row>
    <row r="86" spans="2:16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</row>
    <row r="87" spans="2:16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</row>
    <row r="88" spans="2:16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</row>
    <row r="89" spans="2:16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</row>
    <row r="90" spans="2:16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</row>
    <row r="91" spans="2:16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</row>
    <row r="92" spans="2:16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</row>
    <row r="93" spans="2:16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</row>
    <row r="94" spans="2:16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</row>
    <row r="95" spans="2:16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</row>
    <row r="96" spans="2:16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</row>
    <row r="97" spans="2:16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101"/>
    </row>
    <row r="98" spans="2:16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</row>
    <row r="99" spans="2:16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</row>
    <row r="100" spans="2:16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</row>
    <row r="101" spans="2:16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</row>
    <row r="102" spans="2:16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</row>
    <row r="103" spans="2:16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</row>
    <row r="104" spans="2:16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</row>
    <row r="105" spans="2:16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</row>
    <row r="106" spans="2:16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</row>
    <row r="107" spans="2:16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</row>
    <row r="108" spans="2:16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</row>
    <row r="109" spans="2:16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4"/>
      <c r="D397" s="1"/>
    </row>
    <row r="398" spans="2:4">
      <c r="B398" s="44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30 Q34:XFD1048576 Q31:AF33 AH31:XFD33"/>
  </dataValidations>
  <pageMargins left="0.7" right="0.7" top="0.75" bottom="0.75" header="0.3" footer="0.3"/>
  <pageSetup paperSize="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7030A0"/>
  </sheetPr>
  <dimension ref="B1:W4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7.5703125" style="1" customWidth="1"/>
    <col min="18" max="18" width="6.7109375" style="1" customWidth="1"/>
    <col min="19" max="19" width="7.7109375" style="1" customWidth="1"/>
    <col min="20" max="20" width="7.140625" style="1" customWidth="1"/>
    <col min="21" max="21" width="6" style="1" customWidth="1"/>
    <col min="22" max="22" width="7.85546875" style="1" customWidth="1"/>
    <col min="23" max="23" width="8.140625" style="1" customWidth="1"/>
    <col min="24" max="24" width="6.28515625" style="1" customWidth="1"/>
    <col min="25" max="25" width="8" style="1" customWidth="1"/>
    <col min="26" max="26" width="8.7109375" style="1" customWidth="1"/>
    <col min="27" max="27" width="10" style="1" customWidth="1"/>
    <col min="28" max="28" width="9.5703125" style="1" customWidth="1"/>
    <col min="29" max="29" width="6.140625" style="1" customWidth="1"/>
    <col min="30" max="31" width="5.7109375" style="1" customWidth="1"/>
    <col min="32" max="32" width="6.85546875" style="1" customWidth="1"/>
    <col min="33" max="33" width="6.42578125" style="1" customWidth="1"/>
    <col min="34" max="34" width="6.7109375" style="1" customWidth="1"/>
    <col min="35" max="35" width="7.28515625" style="1" customWidth="1"/>
    <col min="36" max="47" width="5.7109375" style="1" customWidth="1"/>
    <col min="48" max="16384" width="9.140625" style="1"/>
  </cols>
  <sheetData>
    <row r="1" spans="2:18">
      <c r="B1" s="57" t="s">
        <v>166</v>
      </c>
      <c r="C1" s="78" t="s" vm="1">
        <v>235</v>
      </c>
    </row>
    <row r="2" spans="2:18">
      <c r="B2" s="57" t="s">
        <v>165</v>
      </c>
      <c r="C2" s="78" t="s">
        <v>236</v>
      </c>
    </row>
    <row r="3" spans="2:18">
      <c r="B3" s="57" t="s">
        <v>167</v>
      </c>
      <c r="C3" s="78" t="s">
        <v>237</v>
      </c>
    </row>
    <row r="4" spans="2:18">
      <c r="B4" s="57" t="s">
        <v>168</v>
      </c>
      <c r="C4" s="78">
        <v>2148</v>
      </c>
    </row>
    <row r="6" spans="2:18" ht="26.25" customHeight="1">
      <c r="B6" s="142" t="s">
        <v>209</v>
      </c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4"/>
    </row>
    <row r="7" spans="2:18" s="3" customFormat="1" ht="78.75">
      <c r="B7" s="23" t="s">
        <v>103</v>
      </c>
      <c r="C7" s="31" t="s">
        <v>37</v>
      </c>
      <c r="D7" s="31" t="s">
        <v>50</v>
      </c>
      <c r="E7" s="31" t="s">
        <v>15</v>
      </c>
      <c r="F7" s="31" t="s">
        <v>51</v>
      </c>
      <c r="G7" s="31" t="s">
        <v>89</v>
      </c>
      <c r="H7" s="31" t="s">
        <v>18</v>
      </c>
      <c r="I7" s="31" t="s">
        <v>88</v>
      </c>
      <c r="J7" s="31" t="s">
        <v>17</v>
      </c>
      <c r="K7" s="31" t="s">
        <v>204</v>
      </c>
      <c r="L7" s="31" t="s">
        <v>219</v>
      </c>
      <c r="M7" s="31" t="s">
        <v>205</v>
      </c>
      <c r="N7" s="31" t="s">
        <v>48</v>
      </c>
      <c r="O7" s="31" t="s">
        <v>169</v>
      </c>
      <c r="P7" s="32" t="s">
        <v>171</v>
      </c>
      <c r="R7" s="1"/>
    </row>
    <row r="8" spans="2:18" s="3" customFormat="1" ht="17.25" customHeight="1">
      <c r="B8" s="16"/>
      <c r="C8" s="33"/>
      <c r="D8" s="33"/>
      <c r="E8" s="33"/>
      <c r="F8" s="33"/>
      <c r="G8" s="33" t="s">
        <v>22</v>
      </c>
      <c r="H8" s="33" t="s">
        <v>21</v>
      </c>
      <c r="I8" s="33"/>
      <c r="J8" s="33" t="s">
        <v>20</v>
      </c>
      <c r="K8" s="33" t="s">
        <v>20</v>
      </c>
      <c r="L8" s="33" t="s">
        <v>226</v>
      </c>
      <c r="M8" s="33" t="s">
        <v>222</v>
      </c>
      <c r="N8" s="33" t="s">
        <v>20</v>
      </c>
      <c r="O8" s="33" t="s">
        <v>20</v>
      </c>
      <c r="P8" s="34" t="s">
        <v>20</v>
      </c>
    </row>
    <row r="9" spans="2:18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7</v>
      </c>
      <c r="J9" s="20" t="s">
        <v>8</v>
      </c>
      <c r="K9" s="20" t="s">
        <v>9</v>
      </c>
      <c r="L9" s="20" t="s">
        <v>10</v>
      </c>
      <c r="M9" s="20" t="s">
        <v>11</v>
      </c>
      <c r="N9" s="20" t="s">
        <v>12</v>
      </c>
      <c r="O9" s="20" t="s">
        <v>13</v>
      </c>
      <c r="P9" s="21" t="s">
        <v>14</v>
      </c>
      <c r="Q9" s="5"/>
    </row>
    <row r="10" spans="2:18" s="4" customFormat="1" ht="18" customHeight="1"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5"/>
    </row>
    <row r="11" spans="2:18" ht="20.25" customHeight="1">
      <c r="B11" s="99" t="s">
        <v>234</v>
      </c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</row>
    <row r="12" spans="2:18">
      <c r="B12" s="99" t="s">
        <v>99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</row>
    <row r="13" spans="2:18">
      <c r="B13" s="99" t="s">
        <v>225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</row>
    <row r="14" spans="2:18">
      <c r="B14" s="101"/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</row>
    <row r="15" spans="2:18"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</row>
    <row r="16" spans="2:18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</row>
    <row r="17" spans="2:23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</row>
    <row r="18" spans="2:23"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</row>
    <row r="19" spans="2:23"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</row>
    <row r="20" spans="2:23"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</row>
    <row r="21" spans="2:23"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</row>
    <row r="22" spans="2:23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</row>
    <row r="23" spans="2:23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</row>
    <row r="24" spans="2:23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</row>
    <row r="25" spans="2:23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</row>
    <row r="26" spans="2:23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</row>
    <row r="27" spans="2:23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</row>
    <row r="28" spans="2:23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</row>
    <row r="29" spans="2:23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</row>
    <row r="30" spans="2:23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</row>
    <row r="31" spans="2:23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2"/>
      <c r="R31" s="2"/>
      <c r="S31" s="2"/>
      <c r="T31" s="2"/>
      <c r="U31" s="2"/>
      <c r="V31" s="2"/>
      <c r="W31" s="2"/>
    </row>
    <row r="32" spans="2:23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2"/>
      <c r="R32" s="2"/>
      <c r="S32" s="2"/>
      <c r="T32" s="2"/>
      <c r="U32" s="2"/>
      <c r="V32" s="2"/>
      <c r="W32" s="2"/>
    </row>
    <row r="33" spans="2:23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2"/>
      <c r="R33" s="2"/>
      <c r="S33" s="2"/>
      <c r="T33" s="2"/>
      <c r="U33" s="2"/>
      <c r="V33" s="2"/>
      <c r="W33" s="2"/>
    </row>
    <row r="34" spans="2:23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2"/>
      <c r="R34" s="2"/>
      <c r="S34" s="2"/>
      <c r="T34" s="2"/>
      <c r="U34" s="2"/>
      <c r="V34" s="2"/>
      <c r="W34" s="2"/>
    </row>
    <row r="35" spans="2:23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2"/>
      <c r="R35" s="2"/>
      <c r="S35" s="2"/>
      <c r="T35" s="2"/>
      <c r="U35" s="2"/>
      <c r="V35" s="2"/>
      <c r="W35" s="2"/>
    </row>
    <row r="36" spans="2:23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2"/>
      <c r="R36" s="2"/>
      <c r="S36" s="2"/>
      <c r="T36" s="2"/>
      <c r="U36" s="2"/>
      <c r="V36" s="2"/>
      <c r="W36" s="2"/>
    </row>
    <row r="37" spans="2:23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2"/>
      <c r="R37" s="2"/>
      <c r="S37" s="2"/>
      <c r="T37" s="2"/>
      <c r="U37" s="2"/>
      <c r="V37" s="2"/>
      <c r="W37" s="2"/>
    </row>
    <row r="38" spans="2:23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2"/>
      <c r="R38" s="2"/>
      <c r="S38" s="2"/>
      <c r="T38" s="2"/>
      <c r="U38" s="2"/>
      <c r="V38" s="2"/>
      <c r="W38" s="2"/>
    </row>
    <row r="39" spans="2:23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2"/>
      <c r="R39" s="2"/>
      <c r="S39" s="2"/>
      <c r="T39" s="2"/>
      <c r="U39" s="2"/>
      <c r="V39" s="2"/>
      <c r="W39" s="2"/>
    </row>
    <row r="40" spans="2:23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2"/>
      <c r="R40" s="2"/>
      <c r="S40" s="2"/>
      <c r="T40" s="2"/>
      <c r="U40" s="2"/>
      <c r="V40" s="2"/>
      <c r="W40" s="2"/>
    </row>
    <row r="41" spans="2:23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2"/>
      <c r="R41" s="2"/>
      <c r="S41" s="2"/>
      <c r="T41" s="2"/>
      <c r="U41" s="2"/>
      <c r="V41" s="2"/>
      <c r="W41" s="2"/>
    </row>
    <row r="42" spans="2:23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2"/>
      <c r="R42" s="2"/>
      <c r="S42" s="2"/>
      <c r="T42" s="2"/>
      <c r="U42" s="2"/>
      <c r="V42" s="2"/>
      <c r="W42" s="2"/>
    </row>
    <row r="43" spans="2:23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</row>
    <row r="44" spans="2:23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</row>
    <row r="45" spans="2:23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</row>
    <row r="46" spans="2:23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</row>
    <row r="47" spans="2:23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</row>
    <row r="48" spans="2:23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</row>
    <row r="49" spans="2:16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</row>
    <row r="50" spans="2:16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</row>
    <row r="51" spans="2:16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</row>
    <row r="52" spans="2:16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</row>
    <row r="53" spans="2:16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</row>
    <row r="54" spans="2:16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</row>
    <row r="55" spans="2:16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</row>
    <row r="56" spans="2:16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</row>
    <row r="57" spans="2:16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</row>
    <row r="58" spans="2:16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</row>
    <row r="59" spans="2:16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</row>
    <row r="60" spans="2:16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</row>
    <row r="61" spans="2:16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</row>
    <row r="62" spans="2:16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</row>
    <row r="63" spans="2:16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</row>
    <row r="64" spans="2:16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</row>
    <row r="65" spans="2:16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</row>
    <row r="66" spans="2:16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</row>
    <row r="67" spans="2:16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</row>
    <row r="68" spans="2:16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</row>
    <row r="69" spans="2:16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</row>
    <row r="70" spans="2:16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</row>
    <row r="71" spans="2:16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</row>
    <row r="72" spans="2:16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</row>
    <row r="73" spans="2:16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</row>
    <row r="74" spans="2:16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</row>
    <row r="75" spans="2:16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</row>
    <row r="76" spans="2:16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</row>
    <row r="77" spans="2:16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</row>
    <row r="78" spans="2:16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</row>
    <row r="79" spans="2:16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</row>
    <row r="80" spans="2:16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</row>
    <row r="81" spans="2:16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  <c r="P81" s="101"/>
    </row>
    <row r="82" spans="2:16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</row>
    <row r="83" spans="2:16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</row>
    <row r="84" spans="2:16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</row>
    <row r="85" spans="2:16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</row>
    <row r="86" spans="2:16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</row>
    <row r="87" spans="2:16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</row>
    <row r="88" spans="2:16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</row>
    <row r="89" spans="2:16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</row>
    <row r="90" spans="2:16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</row>
    <row r="91" spans="2:16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</row>
    <row r="92" spans="2:16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</row>
    <row r="93" spans="2:16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</row>
    <row r="94" spans="2:16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</row>
    <row r="95" spans="2:16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</row>
    <row r="96" spans="2:16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</row>
    <row r="97" spans="2:16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101"/>
    </row>
    <row r="98" spans="2:16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</row>
    <row r="99" spans="2:16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</row>
    <row r="100" spans="2:16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</row>
    <row r="101" spans="2:16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</row>
    <row r="102" spans="2:16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</row>
    <row r="103" spans="2:16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</row>
    <row r="104" spans="2:16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</row>
    <row r="105" spans="2:16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</row>
    <row r="106" spans="2:16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</row>
    <row r="107" spans="2:16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</row>
    <row r="108" spans="2:16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</row>
    <row r="109" spans="2:16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4"/>
      <c r="D397" s="1"/>
    </row>
    <row r="398" spans="2:4">
      <c r="B398" s="44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30 Q34:XFD1048576 Q31:AF33 AH31:XFD33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BA878"/>
  <sheetViews>
    <sheetView rightToLeft="1" zoomScale="90" zoomScaleNormal="90" workbookViewId="0">
      <selection activeCell="D31" sqref="D31"/>
    </sheetView>
  </sheetViews>
  <sheetFormatPr defaultColWidth="9.140625" defaultRowHeight="18"/>
  <cols>
    <col min="1" max="1" width="6.28515625" style="1" customWidth="1"/>
    <col min="2" max="2" width="32" style="2" bestFit="1" customWidth="1"/>
    <col min="3" max="3" width="41.7109375" style="2" bestFit="1" customWidth="1"/>
    <col min="4" max="4" width="6.42578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6.140625" style="1" bestFit="1" customWidth="1"/>
    <col min="9" max="9" width="9" style="1" bestFit="1" customWidth="1"/>
    <col min="10" max="10" width="6.85546875" style="1" bestFit="1" customWidth="1"/>
    <col min="11" max="11" width="7.5703125" style="1" bestFit="1" customWidth="1"/>
    <col min="12" max="12" width="11.28515625" style="1" bestFit="1" customWidth="1"/>
    <col min="13" max="13" width="7.28515625" style="1" bestFit="1" customWidth="1"/>
    <col min="14" max="14" width="8.28515625" style="1" bestFit="1" customWidth="1"/>
    <col min="15" max="15" width="9.42578125" style="1" bestFit="1" customWidth="1"/>
    <col min="16" max="16" width="11.28515625" style="1" bestFit="1" customWidth="1"/>
    <col min="17" max="17" width="11.85546875" style="1" bestFit="1" customWidth="1"/>
    <col min="18" max="18" width="9" style="1" bestFit="1" customWidth="1"/>
    <col min="19" max="38" width="7.5703125" style="1" customWidth="1"/>
    <col min="39" max="39" width="6.7109375" style="1" customWidth="1"/>
    <col min="40" max="40" width="7.7109375" style="1" customWidth="1"/>
    <col min="41" max="41" width="7.140625" style="1" customWidth="1"/>
    <col min="42" max="42" width="6" style="1" customWidth="1"/>
    <col min="43" max="43" width="7.85546875" style="1" customWidth="1"/>
    <col min="44" max="44" width="8.140625" style="1" customWidth="1"/>
    <col min="45" max="45" width="1.7109375" style="1" customWidth="1"/>
    <col min="46" max="46" width="15" style="1" customWidth="1"/>
    <col min="47" max="47" width="8.7109375" style="1" customWidth="1"/>
    <col min="48" max="48" width="10" style="1" customWidth="1"/>
    <col min="49" max="49" width="9.5703125" style="1" customWidth="1"/>
    <col min="50" max="50" width="6.140625" style="1" customWidth="1"/>
    <col min="51" max="52" width="5.7109375" style="1" customWidth="1"/>
    <col min="53" max="53" width="6.85546875" style="1" customWidth="1"/>
    <col min="54" max="54" width="6.42578125" style="1" customWidth="1"/>
    <col min="55" max="55" width="6.7109375" style="1" customWidth="1"/>
    <col min="56" max="56" width="7.28515625" style="1" customWidth="1"/>
    <col min="57" max="68" width="5.7109375" style="1" customWidth="1"/>
    <col min="69" max="16384" width="9.140625" style="1"/>
  </cols>
  <sheetData>
    <row r="1" spans="2:53">
      <c r="B1" s="57" t="s">
        <v>166</v>
      </c>
      <c r="C1" s="78" t="s" vm="1">
        <v>235</v>
      </c>
    </row>
    <row r="2" spans="2:53">
      <c r="B2" s="57" t="s">
        <v>165</v>
      </c>
      <c r="C2" s="78" t="s">
        <v>236</v>
      </c>
    </row>
    <row r="3" spans="2:53">
      <c r="B3" s="57" t="s">
        <v>167</v>
      </c>
      <c r="C3" s="78" t="s">
        <v>237</v>
      </c>
    </row>
    <row r="4" spans="2:53">
      <c r="B4" s="57" t="s">
        <v>168</v>
      </c>
      <c r="C4" s="78">
        <v>2148</v>
      </c>
    </row>
    <row r="6" spans="2:53" ht="21.75" customHeight="1">
      <c r="B6" s="133" t="s">
        <v>196</v>
      </c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5"/>
    </row>
    <row r="7" spans="2:53" ht="27.75" customHeight="1">
      <c r="B7" s="136" t="s">
        <v>73</v>
      </c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7"/>
      <c r="R7" s="138"/>
      <c r="AU7" s="3"/>
      <c r="AV7" s="3"/>
    </row>
    <row r="8" spans="2:53" s="3" customFormat="1" ht="66" customHeight="1">
      <c r="B8" s="23" t="s">
        <v>102</v>
      </c>
      <c r="C8" s="31" t="s">
        <v>37</v>
      </c>
      <c r="D8" s="31" t="s">
        <v>106</v>
      </c>
      <c r="E8" s="31" t="s">
        <v>15</v>
      </c>
      <c r="F8" s="31" t="s">
        <v>51</v>
      </c>
      <c r="G8" s="31" t="s">
        <v>89</v>
      </c>
      <c r="H8" s="31" t="s">
        <v>18</v>
      </c>
      <c r="I8" s="31" t="s">
        <v>88</v>
      </c>
      <c r="J8" s="31" t="s">
        <v>17</v>
      </c>
      <c r="K8" s="31" t="s">
        <v>19</v>
      </c>
      <c r="L8" s="31" t="s">
        <v>219</v>
      </c>
      <c r="M8" s="31" t="s">
        <v>218</v>
      </c>
      <c r="N8" s="31" t="s">
        <v>233</v>
      </c>
      <c r="O8" s="31" t="s">
        <v>49</v>
      </c>
      <c r="P8" s="31" t="s">
        <v>221</v>
      </c>
      <c r="Q8" s="31" t="s">
        <v>169</v>
      </c>
      <c r="R8" s="72" t="s">
        <v>171</v>
      </c>
      <c r="AM8" s="1"/>
      <c r="AU8" s="1"/>
      <c r="AV8" s="1"/>
      <c r="AW8" s="1"/>
    </row>
    <row r="9" spans="2:53" s="3" customFormat="1" ht="21.75" customHeight="1">
      <c r="B9" s="16"/>
      <c r="C9" s="33"/>
      <c r="D9" s="33"/>
      <c r="E9" s="33"/>
      <c r="F9" s="33"/>
      <c r="G9" s="33" t="s">
        <v>22</v>
      </c>
      <c r="H9" s="33" t="s">
        <v>21</v>
      </c>
      <c r="I9" s="33"/>
      <c r="J9" s="33" t="s">
        <v>20</v>
      </c>
      <c r="K9" s="33" t="s">
        <v>20</v>
      </c>
      <c r="L9" s="33" t="s">
        <v>226</v>
      </c>
      <c r="M9" s="33"/>
      <c r="N9" s="17" t="s">
        <v>222</v>
      </c>
      <c r="O9" s="33" t="s">
        <v>227</v>
      </c>
      <c r="P9" s="33" t="s">
        <v>20</v>
      </c>
      <c r="Q9" s="33" t="s">
        <v>20</v>
      </c>
      <c r="R9" s="34" t="s">
        <v>20</v>
      </c>
      <c r="AU9" s="1"/>
      <c r="AV9" s="1"/>
    </row>
    <row r="10" spans="2:53" s="4" customFormat="1" ht="18" customHeight="1">
      <c r="B10" s="19"/>
      <c r="C10" s="35" t="s">
        <v>1</v>
      </c>
      <c r="D10" s="35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0" t="s">
        <v>14</v>
      </c>
      <c r="Q10" s="21" t="s">
        <v>100</v>
      </c>
      <c r="R10" s="21" t="s">
        <v>101</v>
      </c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U10" s="1"/>
      <c r="AV10" s="1"/>
      <c r="AW10" s="3"/>
    </row>
    <row r="11" spans="2:53" s="4" customFormat="1" ht="18" customHeight="1">
      <c r="B11" s="79" t="s">
        <v>26</v>
      </c>
      <c r="C11" s="80"/>
      <c r="D11" s="80"/>
      <c r="E11" s="80"/>
      <c r="F11" s="80"/>
      <c r="G11" s="80"/>
      <c r="H11" s="88">
        <v>5.6829342074442888</v>
      </c>
      <c r="I11" s="80"/>
      <c r="J11" s="80"/>
      <c r="K11" s="89">
        <v>7.5886131136879411E-3</v>
      </c>
      <c r="L11" s="88"/>
      <c r="M11" s="90"/>
      <c r="N11" s="80"/>
      <c r="O11" s="88">
        <v>1466.3101385599998</v>
      </c>
      <c r="P11" s="80"/>
      <c r="Q11" s="89">
        <v>1</v>
      </c>
      <c r="R11" s="89">
        <f>O11/'סכום נכסי הקרן'!$C$42</f>
        <v>0.41696775693503274</v>
      </c>
      <c r="S11" s="123"/>
      <c r="T11" s="123"/>
      <c r="U11" s="123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U11" s="1"/>
      <c r="AV11" s="1"/>
      <c r="AW11" s="3"/>
      <c r="BA11" s="1"/>
    </row>
    <row r="12" spans="2:53" ht="22.5" customHeight="1">
      <c r="B12" s="81" t="s">
        <v>216</v>
      </c>
      <c r="C12" s="82"/>
      <c r="D12" s="82"/>
      <c r="E12" s="82"/>
      <c r="F12" s="82"/>
      <c r="G12" s="82"/>
      <c r="H12" s="91">
        <v>5.6829342074442888</v>
      </c>
      <c r="I12" s="82"/>
      <c r="J12" s="82"/>
      <c r="K12" s="92">
        <v>7.5886131136879429E-3</v>
      </c>
      <c r="L12" s="91"/>
      <c r="M12" s="93"/>
      <c r="N12" s="82"/>
      <c r="O12" s="91">
        <v>1466.3101385599998</v>
      </c>
      <c r="P12" s="82"/>
      <c r="Q12" s="92">
        <v>1</v>
      </c>
      <c r="R12" s="92">
        <f>O12/'סכום נכסי הקרן'!$C$42</f>
        <v>0.41696775693503274</v>
      </c>
      <c r="S12" s="122"/>
      <c r="T12" s="122"/>
      <c r="U12" s="122"/>
      <c r="AW12" s="4"/>
    </row>
    <row r="13" spans="2:53" s="100" customFormat="1">
      <c r="B13" s="115" t="s">
        <v>25</v>
      </c>
      <c r="C13" s="111"/>
      <c r="D13" s="111"/>
      <c r="E13" s="111"/>
      <c r="F13" s="111"/>
      <c r="G13" s="111"/>
      <c r="H13" s="112">
        <v>5.4439601649856373</v>
      </c>
      <c r="I13" s="111"/>
      <c r="J13" s="111"/>
      <c r="K13" s="113">
        <v>-1.7551763418299851E-3</v>
      </c>
      <c r="L13" s="112"/>
      <c r="M13" s="116"/>
      <c r="N13" s="111"/>
      <c r="O13" s="112">
        <v>593.93716855999992</v>
      </c>
      <c r="P13" s="111"/>
      <c r="Q13" s="113">
        <v>0.4050556242782854</v>
      </c>
      <c r="R13" s="113">
        <f>O13/'סכום נכסי הקרן'!$C$42</f>
        <v>0.16889513508923606</v>
      </c>
      <c r="S13" s="121"/>
      <c r="T13" s="121"/>
      <c r="U13" s="121"/>
    </row>
    <row r="14" spans="2:53">
      <c r="B14" s="85" t="s">
        <v>24</v>
      </c>
      <c r="C14" s="82"/>
      <c r="D14" s="82"/>
      <c r="E14" s="82"/>
      <c r="F14" s="82"/>
      <c r="G14" s="82"/>
      <c r="H14" s="91">
        <v>5.4439601649856373</v>
      </c>
      <c r="I14" s="82"/>
      <c r="J14" s="82"/>
      <c r="K14" s="92">
        <v>-1.7551763418299851E-3</v>
      </c>
      <c r="L14" s="91"/>
      <c r="M14" s="93"/>
      <c r="N14" s="82"/>
      <c r="O14" s="91">
        <v>593.93716855999992</v>
      </c>
      <c r="P14" s="82"/>
      <c r="Q14" s="92">
        <v>0.4050556242782854</v>
      </c>
      <c r="R14" s="92">
        <f>O14/'סכום נכסי הקרן'!$C$42</f>
        <v>0.16889513508923606</v>
      </c>
      <c r="S14" s="122"/>
      <c r="T14" s="122"/>
      <c r="U14" s="122"/>
    </row>
    <row r="15" spans="2:53">
      <c r="B15" s="86" t="s">
        <v>238</v>
      </c>
      <c r="C15" s="84" t="s">
        <v>239</v>
      </c>
      <c r="D15" s="97" t="s">
        <v>107</v>
      </c>
      <c r="E15" s="84" t="s">
        <v>240</v>
      </c>
      <c r="F15" s="84"/>
      <c r="G15" s="84"/>
      <c r="H15" s="94">
        <v>2.7299999999918887</v>
      </c>
      <c r="I15" s="97" t="s">
        <v>151</v>
      </c>
      <c r="J15" s="98">
        <v>0.04</v>
      </c>
      <c r="K15" s="95">
        <v>-5.7999999999650918E-3</v>
      </c>
      <c r="L15" s="94">
        <v>65435.394548999982</v>
      </c>
      <c r="M15" s="96">
        <v>148.85</v>
      </c>
      <c r="N15" s="84"/>
      <c r="O15" s="94">
        <v>97.400580923000007</v>
      </c>
      <c r="P15" s="95">
        <v>4.2086575006365838E-6</v>
      </c>
      <c r="Q15" s="95">
        <v>6.6425634224048222E-2</v>
      </c>
      <c r="R15" s="95">
        <f>O15/'סכום נכסי הקרן'!$C$42</f>
        <v>2.7697347705388328E-2</v>
      </c>
      <c r="S15" s="122"/>
      <c r="T15" s="122"/>
      <c r="U15" s="122"/>
    </row>
    <row r="16" spans="2:53" ht="20.25">
      <c r="B16" s="86" t="s">
        <v>241</v>
      </c>
      <c r="C16" s="84" t="s">
        <v>242</v>
      </c>
      <c r="D16" s="97" t="s">
        <v>107</v>
      </c>
      <c r="E16" s="84" t="s">
        <v>240</v>
      </c>
      <c r="F16" s="84"/>
      <c r="G16" s="84"/>
      <c r="H16" s="94">
        <v>5.3599999999546766</v>
      </c>
      <c r="I16" s="97" t="s">
        <v>151</v>
      </c>
      <c r="J16" s="98">
        <v>0.04</v>
      </c>
      <c r="K16" s="95">
        <v>-2.9999999996223044E-4</v>
      </c>
      <c r="L16" s="94">
        <v>22383.608195999997</v>
      </c>
      <c r="M16" s="96">
        <v>153.77000000000001</v>
      </c>
      <c r="N16" s="84"/>
      <c r="O16" s="94">
        <v>34.419273670999999</v>
      </c>
      <c r="P16" s="95">
        <v>2.1171950189807432E-6</v>
      </c>
      <c r="Q16" s="95">
        <v>2.3473392678578685E-2</v>
      </c>
      <c r="R16" s="95">
        <f>O16/'סכום נכסי הקרן'!$C$42</f>
        <v>9.7876478928421752E-3</v>
      </c>
      <c r="S16" s="122"/>
      <c r="T16" s="122"/>
      <c r="U16" s="122"/>
      <c r="AU16" s="4"/>
    </row>
    <row r="17" spans="2:48" ht="20.25">
      <c r="B17" s="86" t="s">
        <v>243</v>
      </c>
      <c r="C17" s="84" t="s">
        <v>244</v>
      </c>
      <c r="D17" s="97" t="s">
        <v>107</v>
      </c>
      <c r="E17" s="84" t="s">
        <v>240</v>
      </c>
      <c r="F17" s="84"/>
      <c r="G17" s="84"/>
      <c r="H17" s="94">
        <v>8.419999999956211</v>
      </c>
      <c r="I17" s="97" t="s">
        <v>151</v>
      </c>
      <c r="J17" s="98">
        <v>7.4999999999999997E-3</v>
      </c>
      <c r="K17" s="95">
        <v>4.0999999999635096E-3</v>
      </c>
      <c r="L17" s="94">
        <v>57709.209819999989</v>
      </c>
      <c r="M17" s="96">
        <v>104.47</v>
      </c>
      <c r="N17" s="84"/>
      <c r="O17" s="94">
        <v>60.288812841999984</v>
      </c>
      <c r="P17" s="95">
        <v>5.4430865977602011E-6</v>
      </c>
      <c r="Q17" s="95">
        <v>4.1116003536064365E-2</v>
      </c>
      <c r="R17" s="95">
        <f>O17/'סכום נכסי הקרן'!$C$42</f>
        <v>1.7144047768565634E-2</v>
      </c>
      <c r="S17" s="122"/>
      <c r="T17" s="122"/>
      <c r="U17" s="122"/>
      <c r="AV17" s="4"/>
    </row>
    <row r="18" spans="2:48">
      <c r="B18" s="86" t="s">
        <v>245</v>
      </c>
      <c r="C18" s="84" t="s">
        <v>246</v>
      </c>
      <c r="D18" s="97" t="s">
        <v>107</v>
      </c>
      <c r="E18" s="84" t="s">
        <v>240</v>
      </c>
      <c r="F18" s="84"/>
      <c r="G18" s="84"/>
      <c r="H18" s="94">
        <v>13.80999999993287</v>
      </c>
      <c r="I18" s="97" t="s">
        <v>151</v>
      </c>
      <c r="J18" s="98">
        <v>0.04</v>
      </c>
      <c r="K18" s="95">
        <v>1.0499999999993797E-2</v>
      </c>
      <c r="L18" s="94">
        <v>45483.986757999992</v>
      </c>
      <c r="M18" s="96">
        <v>177.18</v>
      </c>
      <c r="N18" s="84"/>
      <c r="O18" s="94">
        <v>80.588526760999983</v>
      </c>
      <c r="P18" s="95">
        <v>2.8039144317611517E-6</v>
      </c>
      <c r="Q18" s="95">
        <v>5.4960082892247145E-2</v>
      </c>
      <c r="R18" s="95">
        <f>O18/'סכום נכסי הקרן'!$C$42</f>
        <v>2.2916582484543757E-2</v>
      </c>
      <c r="S18" s="122"/>
      <c r="T18" s="122"/>
      <c r="U18" s="122"/>
      <c r="AU18" s="3"/>
    </row>
    <row r="19" spans="2:48">
      <c r="B19" s="86" t="s">
        <v>247</v>
      </c>
      <c r="C19" s="84" t="s">
        <v>248</v>
      </c>
      <c r="D19" s="97" t="s">
        <v>107</v>
      </c>
      <c r="E19" s="84" t="s">
        <v>240</v>
      </c>
      <c r="F19" s="84"/>
      <c r="G19" s="84"/>
      <c r="H19" s="94">
        <v>18.039999999355949</v>
      </c>
      <c r="I19" s="97" t="s">
        <v>151</v>
      </c>
      <c r="J19" s="98">
        <v>2.75E-2</v>
      </c>
      <c r="K19" s="95">
        <v>1.2999999999389529E-2</v>
      </c>
      <c r="L19" s="94">
        <v>9478.9012920000005</v>
      </c>
      <c r="M19" s="96">
        <v>138.25</v>
      </c>
      <c r="N19" s="84"/>
      <c r="O19" s="94">
        <v>13.104581585999997</v>
      </c>
      <c r="P19" s="95">
        <v>5.3628658335495984E-7</v>
      </c>
      <c r="Q19" s="95">
        <v>8.9371144898919147E-3</v>
      </c>
      <c r="R19" s="95">
        <f>O19/'סכום נכסי הקרן'!$C$42</f>
        <v>3.7264885823218115E-3</v>
      </c>
      <c r="S19" s="122"/>
      <c r="T19" s="122"/>
      <c r="U19" s="122"/>
      <c r="AV19" s="3"/>
    </row>
    <row r="20" spans="2:48">
      <c r="B20" s="86" t="s">
        <v>249</v>
      </c>
      <c r="C20" s="84" t="s">
        <v>250</v>
      </c>
      <c r="D20" s="97" t="s">
        <v>107</v>
      </c>
      <c r="E20" s="84" t="s">
        <v>240</v>
      </c>
      <c r="F20" s="84"/>
      <c r="G20" s="84"/>
      <c r="H20" s="94">
        <v>4.8500000000127974</v>
      </c>
      <c r="I20" s="97" t="s">
        <v>151</v>
      </c>
      <c r="J20" s="98">
        <v>1.7500000000000002E-2</v>
      </c>
      <c r="K20" s="95">
        <v>-1.7000000000255947E-3</v>
      </c>
      <c r="L20" s="94">
        <v>20968.011664999998</v>
      </c>
      <c r="M20" s="96">
        <v>111.8</v>
      </c>
      <c r="N20" s="84"/>
      <c r="O20" s="94">
        <v>23.442236881999996</v>
      </c>
      <c r="P20" s="95">
        <v>1.4641362009708763E-6</v>
      </c>
      <c r="Q20" s="95">
        <v>1.5987229621846309E-2</v>
      </c>
      <c r="R20" s="95">
        <f>O20/'סכום נכסי הקרן'!$C$42</f>
        <v>6.6661592750265671E-3</v>
      </c>
      <c r="S20" s="122"/>
      <c r="T20" s="122"/>
      <c r="U20" s="122"/>
    </row>
    <row r="21" spans="2:48">
      <c r="B21" s="86" t="s">
        <v>251</v>
      </c>
      <c r="C21" s="84" t="s">
        <v>252</v>
      </c>
      <c r="D21" s="97" t="s">
        <v>107</v>
      </c>
      <c r="E21" s="84" t="s">
        <v>240</v>
      </c>
      <c r="F21" s="84"/>
      <c r="G21" s="84"/>
      <c r="H21" s="94">
        <v>1.0599999999999998</v>
      </c>
      <c r="I21" s="97" t="s">
        <v>151</v>
      </c>
      <c r="J21" s="98">
        <v>0.03</v>
      </c>
      <c r="K21" s="95">
        <v>-8.8999999999497814E-3</v>
      </c>
      <c r="L21" s="94">
        <v>84264.565400999985</v>
      </c>
      <c r="M21" s="96">
        <v>118.16</v>
      </c>
      <c r="N21" s="84"/>
      <c r="O21" s="94">
        <v>99.567007349999997</v>
      </c>
      <c r="P21" s="95">
        <v>5.4966172065977477E-6</v>
      </c>
      <c r="Q21" s="95">
        <v>6.7903102305342092E-2</v>
      </c>
      <c r="R21" s="95">
        <f>O21/'סכום נכסי הקרן'!$C$42</f>
        <v>2.8313404257188542E-2</v>
      </c>
      <c r="S21" s="122"/>
      <c r="T21" s="122"/>
      <c r="U21" s="122"/>
    </row>
    <row r="22" spans="2:48">
      <c r="B22" s="86" t="s">
        <v>253</v>
      </c>
      <c r="C22" s="84" t="s">
        <v>254</v>
      </c>
      <c r="D22" s="97" t="s">
        <v>107</v>
      </c>
      <c r="E22" s="84" t="s">
        <v>240</v>
      </c>
      <c r="F22" s="84"/>
      <c r="G22" s="84"/>
      <c r="H22" s="94">
        <v>2.0899999999914409</v>
      </c>
      <c r="I22" s="97" t="s">
        <v>151</v>
      </c>
      <c r="J22" s="98">
        <v>1E-3</v>
      </c>
      <c r="K22" s="95">
        <v>-6.8999999999708418E-3</v>
      </c>
      <c r="L22" s="94">
        <v>103351.38994499999</v>
      </c>
      <c r="M22" s="96">
        <v>102.87</v>
      </c>
      <c r="N22" s="84"/>
      <c r="O22" s="94">
        <v>106.31757409899998</v>
      </c>
      <c r="P22" s="95">
        <v>6.8194256824233192E-6</v>
      </c>
      <c r="Q22" s="95">
        <v>7.2506880572625582E-2</v>
      </c>
      <c r="R22" s="95">
        <f>O22/'סכום נכסי הקרן'!$C$42</f>
        <v>3.0233031354723994E-2</v>
      </c>
      <c r="S22" s="122"/>
      <c r="T22" s="122"/>
      <c r="U22" s="122"/>
    </row>
    <row r="23" spans="2:48">
      <c r="B23" s="86" t="s">
        <v>255</v>
      </c>
      <c r="C23" s="84" t="s">
        <v>256</v>
      </c>
      <c r="D23" s="97" t="s">
        <v>107</v>
      </c>
      <c r="E23" s="84" t="s">
        <v>240</v>
      </c>
      <c r="F23" s="84"/>
      <c r="G23" s="84"/>
      <c r="H23" s="94">
        <v>6.9000000001863064</v>
      </c>
      <c r="I23" s="97" t="s">
        <v>151</v>
      </c>
      <c r="J23" s="98">
        <v>7.4999999999999997E-3</v>
      </c>
      <c r="K23" s="95">
        <v>1.7999999999068473E-3</v>
      </c>
      <c r="L23" s="94">
        <v>16296.042781999999</v>
      </c>
      <c r="M23" s="96">
        <v>105.4</v>
      </c>
      <c r="N23" s="84"/>
      <c r="O23" s="94">
        <v>17.176028961999997</v>
      </c>
      <c r="P23" s="95">
        <v>1.1692449479939924E-6</v>
      </c>
      <c r="Q23" s="95">
        <v>1.1713776308515358E-2</v>
      </c>
      <c r="R23" s="95">
        <f>O23/'סכום נכסי הקרן'!$C$42</f>
        <v>4.8842670326003767E-3</v>
      </c>
      <c r="S23" s="122"/>
      <c r="T23" s="122"/>
      <c r="U23" s="122"/>
    </row>
    <row r="24" spans="2:48">
      <c r="B24" s="86" t="s">
        <v>257</v>
      </c>
      <c r="C24" s="84" t="s">
        <v>258</v>
      </c>
      <c r="D24" s="97" t="s">
        <v>107</v>
      </c>
      <c r="E24" s="84" t="s">
        <v>240</v>
      </c>
      <c r="F24" s="84"/>
      <c r="G24" s="84"/>
      <c r="H24" s="94">
        <v>23.22000000094264</v>
      </c>
      <c r="I24" s="97" t="s">
        <v>151</v>
      </c>
      <c r="J24" s="98">
        <v>0.01</v>
      </c>
      <c r="K24" s="95">
        <v>1.5300000001148086E-2</v>
      </c>
      <c r="L24" s="94">
        <v>7370.7913279999993</v>
      </c>
      <c r="M24" s="96">
        <v>89.81</v>
      </c>
      <c r="N24" s="84"/>
      <c r="O24" s="94">
        <v>6.6197082079999987</v>
      </c>
      <c r="P24" s="95">
        <v>7.0359054472011981E-7</v>
      </c>
      <c r="Q24" s="95">
        <v>4.5145348408358755E-3</v>
      </c>
      <c r="R24" s="95">
        <f>O24/'סכום נכסי הקרן'!$C$42</f>
        <v>1.8824154661883899E-3</v>
      </c>
      <c r="S24" s="122"/>
      <c r="T24" s="122"/>
      <c r="U24" s="122"/>
    </row>
    <row r="25" spans="2:48">
      <c r="B25" s="86" t="s">
        <v>259</v>
      </c>
      <c r="C25" s="84" t="s">
        <v>260</v>
      </c>
      <c r="D25" s="97" t="s">
        <v>107</v>
      </c>
      <c r="E25" s="84" t="s">
        <v>240</v>
      </c>
      <c r="F25" s="84"/>
      <c r="G25" s="84"/>
      <c r="H25" s="94">
        <v>3.8599999999934553</v>
      </c>
      <c r="I25" s="97" t="s">
        <v>151</v>
      </c>
      <c r="J25" s="98">
        <v>2.75E-2</v>
      </c>
      <c r="K25" s="95">
        <v>-3.6999999999781869E-3</v>
      </c>
      <c r="L25" s="94">
        <v>47027.558120000002</v>
      </c>
      <c r="M25" s="96">
        <v>116.98</v>
      </c>
      <c r="N25" s="84"/>
      <c r="O25" s="94">
        <v>55.012837275999992</v>
      </c>
      <c r="P25" s="95">
        <v>2.8361906660780497E-6</v>
      </c>
      <c r="Q25" s="95">
        <v>3.7517872808289887E-2</v>
      </c>
      <c r="R25" s="95">
        <f>O25/'סכום נכסי הקרן'!$C$42</f>
        <v>1.5643743269846491E-2</v>
      </c>
      <c r="S25" s="122"/>
      <c r="T25" s="122"/>
      <c r="U25" s="122"/>
    </row>
    <row r="26" spans="2:48">
      <c r="B26" s="87"/>
      <c r="C26" s="84"/>
      <c r="D26" s="84"/>
      <c r="E26" s="84"/>
      <c r="F26" s="84"/>
      <c r="G26" s="84"/>
      <c r="H26" s="84"/>
      <c r="I26" s="84"/>
      <c r="J26" s="84"/>
      <c r="K26" s="95"/>
      <c r="L26" s="94"/>
      <c r="M26" s="96"/>
      <c r="N26" s="84"/>
      <c r="O26" s="84"/>
      <c r="P26" s="84"/>
      <c r="Q26" s="95"/>
      <c r="R26" s="84"/>
      <c r="S26" s="122"/>
      <c r="T26" s="122"/>
      <c r="U26" s="122"/>
    </row>
    <row r="27" spans="2:48" s="100" customFormat="1">
      <c r="B27" s="115" t="s">
        <v>38</v>
      </c>
      <c r="C27" s="111"/>
      <c r="D27" s="111"/>
      <c r="E27" s="111"/>
      <c r="F27" s="111"/>
      <c r="G27" s="111"/>
      <c r="H27" s="112">
        <v>5.8456347621591265</v>
      </c>
      <c r="I27" s="111"/>
      <c r="J27" s="111"/>
      <c r="K27" s="113">
        <v>1.3950139712604807E-2</v>
      </c>
      <c r="L27" s="112"/>
      <c r="M27" s="116"/>
      <c r="N27" s="111"/>
      <c r="O27" s="112">
        <v>872.3729699999999</v>
      </c>
      <c r="P27" s="111"/>
      <c r="Q27" s="113">
        <v>0.59494437572171455</v>
      </c>
      <c r="R27" s="113">
        <f>O27/'סכום נכסי הקרן'!$C$42</f>
        <v>0.24807262184579668</v>
      </c>
      <c r="S27" s="121"/>
      <c r="T27" s="121"/>
      <c r="U27" s="121"/>
    </row>
    <row r="28" spans="2:48">
      <c r="B28" s="85" t="s">
        <v>23</v>
      </c>
      <c r="C28" s="82"/>
      <c r="D28" s="82"/>
      <c r="E28" s="82"/>
      <c r="F28" s="82"/>
      <c r="G28" s="82"/>
      <c r="H28" s="91">
        <v>5.8456347621591265</v>
      </c>
      <c r="I28" s="82"/>
      <c r="J28" s="82"/>
      <c r="K28" s="92">
        <v>1.3950139712604807E-2</v>
      </c>
      <c r="L28" s="91"/>
      <c r="M28" s="93"/>
      <c r="N28" s="82"/>
      <c r="O28" s="91">
        <v>872.3729699999999</v>
      </c>
      <c r="P28" s="82"/>
      <c r="Q28" s="92">
        <v>0.59494437572171455</v>
      </c>
      <c r="R28" s="92">
        <f>O28/'סכום נכסי הקרן'!$C$42</f>
        <v>0.24807262184579668</v>
      </c>
      <c r="S28" s="122"/>
      <c r="T28" s="122"/>
      <c r="U28" s="122"/>
    </row>
    <row r="29" spans="2:48">
      <c r="B29" s="86" t="s">
        <v>261</v>
      </c>
      <c r="C29" s="84" t="s">
        <v>262</v>
      </c>
      <c r="D29" s="97" t="s">
        <v>107</v>
      </c>
      <c r="E29" s="84" t="s">
        <v>240</v>
      </c>
      <c r="F29" s="84"/>
      <c r="G29" s="84"/>
      <c r="H29" s="94">
        <v>0.42</v>
      </c>
      <c r="I29" s="97" t="s">
        <v>151</v>
      </c>
      <c r="J29" s="98">
        <v>0.06</v>
      </c>
      <c r="K29" s="95">
        <v>1.3999999999999998E-3</v>
      </c>
      <c r="L29" s="94">
        <v>25999.999999999996</v>
      </c>
      <c r="M29" s="96">
        <v>105.94</v>
      </c>
      <c r="N29" s="84"/>
      <c r="O29" s="94">
        <v>27.544399999999992</v>
      </c>
      <c r="P29" s="95">
        <v>1.8282427104356573E-6</v>
      </c>
      <c r="Q29" s="95">
        <v>1.8784839083940432E-2</v>
      </c>
      <c r="R29" s="95">
        <f>O29/'סכום נכסי הקרן'!$C$42</f>
        <v>7.8326722172161762E-3</v>
      </c>
      <c r="S29" s="122"/>
      <c r="T29" s="122"/>
      <c r="U29" s="122"/>
    </row>
    <row r="30" spans="2:48">
      <c r="B30" s="86" t="s">
        <v>263</v>
      </c>
      <c r="C30" s="84" t="s">
        <v>264</v>
      </c>
      <c r="D30" s="97" t="s">
        <v>107</v>
      </c>
      <c r="E30" s="84" t="s">
        <v>240</v>
      </c>
      <c r="F30" s="84"/>
      <c r="G30" s="84"/>
      <c r="H30" s="94">
        <v>6.53</v>
      </c>
      <c r="I30" s="97" t="s">
        <v>151</v>
      </c>
      <c r="J30" s="98">
        <v>6.25E-2</v>
      </c>
      <c r="K30" s="95">
        <v>1.9000000000000003E-2</v>
      </c>
      <c r="L30" s="94">
        <v>10008.999999999998</v>
      </c>
      <c r="M30" s="96">
        <v>138.05000000000001</v>
      </c>
      <c r="N30" s="84"/>
      <c r="O30" s="94">
        <v>13.817419999999998</v>
      </c>
      <c r="P30" s="95">
        <v>5.9007011730867468E-7</v>
      </c>
      <c r="Q30" s="95">
        <v>9.4232588567992118E-3</v>
      </c>
      <c r="R30" s="95">
        <f>O30/'סכום נכסי הקרן'!$C$42</f>
        <v>3.9291951085377481E-3</v>
      </c>
      <c r="S30" s="122"/>
      <c r="T30" s="122"/>
      <c r="U30" s="122"/>
    </row>
    <row r="31" spans="2:48">
      <c r="B31" s="86" t="s">
        <v>265</v>
      </c>
      <c r="C31" s="84" t="s">
        <v>266</v>
      </c>
      <c r="D31" s="97" t="s">
        <v>107</v>
      </c>
      <c r="E31" s="84" t="s">
        <v>240</v>
      </c>
      <c r="F31" s="84"/>
      <c r="G31" s="84"/>
      <c r="H31" s="94">
        <v>5.0299999999999994</v>
      </c>
      <c r="I31" s="97" t="s">
        <v>151</v>
      </c>
      <c r="J31" s="98">
        <v>3.7499999999999999E-2</v>
      </c>
      <c r="K31" s="95">
        <v>1.4399999999999998E-2</v>
      </c>
      <c r="L31" s="94">
        <v>94971.999999999985</v>
      </c>
      <c r="M31" s="96">
        <v>114.03</v>
      </c>
      <c r="N31" s="84"/>
      <c r="O31" s="94">
        <v>108.29657</v>
      </c>
      <c r="P31" s="95">
        <v>6.0464814828255395E-6</v>
      </c>
      <c r="Q31" s="95">
        <v>7.3856524040919067E-2</v>
      </c>
      <c r="R31" s="95">
        <f>O31/'סכום נכסי הקרן'!$C$42</f>
        <v>3.0795789164360345E-2</v>
      </c>
      <c r="S31" s="122"/>
      <c r="T31" s="122"/>
      <c r="U31" s="122"/>
    </row>
    <row r="32" spans="2:48">
      <c r="B32" s="86" t="s">
        <v>267</v>
      </c>
      <c r="C32" s="84" t="s">
        <v>268</v>
      </c>
      <c r="D32" s="97" t="s">
        <v>107</v>
      </c>
      <c r="E32" s="84" t="s">
        <v>240</v>
      </c>
      <c r="F32" s="84"/>
      <c r="G32" s="84"/>
      <c r="H32" s="94">
        <v>18.2</v>
      </c>
      <c r="I32" s="97" t="s">
        <v>151</v>
      </c>
      <c r="J32" s="98">
        <v>3.7499999999999999E-2</v>
      </c>
      <c r="K32" s="95">
        <v>3.2099999999999997E-2</v>
      </c>
      <c r="L32" s="94">
        <v>24999.999999999996</v>
      </c>
      <c r="M32" s="96">
        <v>111.75</v>
      </c>
      <c r="N32" s="84"/>
      <c r="O32" s="94">
        <v>27.937499999999996</v>
      </c>
      <c r="P32" s="95">
        <v>3.2979885699631332E-6</v>
      </c>
      <c r="Q32" s="95">
        <v>1.9052926979988158E-2</v>
      </c>
      <c r="R32" s="95">
        <f>O32/'סכום נכסי הקרן'!$C$42</f>
        <v>7.94445622589263E-3</v>
      </c>
      <c r="S32" s="122"/>
      <c r="T32" s="122"/>
      <c r="U32" s="122"/>
    </row>
    <row r="33" spans="2:21">
      <c r="B33" s="86" t="s">
        <v>269</v>
      </c>
      <c r="C33" s="84" t="s">
        <v>270</v>
      </c>
      <c r="D33" s="97" t="s">
        <v>107</v>
      </c>
      <c r="E33" s="84" t="s">
        <v>240</v>
      </c>
      <c r="F33" s="84"/>
      <c r="G33" s="84"/>
      <c r="H33" s="94">
        <v>0.67</v>
      </c>
      <c r="I33" s="97" t="s">
        <v>151</v>
      </c>
      <c r="J33" s="98">
        <v>2.2499999999999999E-2</v>
      </c>
      <c r="K33" s="95">
        <v>1.8000000000000002E-3</v>
      </c>
      <c r="L33" s="94">
        <v>34799.999999999993</v>
      </c>
      <c r="M33" s="96">
        <v>102.13</v>
      </c>
      <c r="N33" s="84"/>
      <c r="O33" s="94">
        <v>35.541249999999991</v>
      </c>
      <c r="P33" s="95">
        <v>1.8102645118970267E-6</v>
      </c>
      <c r="Q33" s="95">
        <v>2.4238562542371511E-2</v>
      </c>
      <c r="R33" s="95">
        <f>O33/'סכום נכסי הקרן'!$C$42</f>
        <v>1.0106699054622153E-2</v>
      </c>
      <c r="S33" s="122"/>
      <c r="T33" s="122"/>
      <c r="U33" s="122"/>
    </row>
    <row r="34" spans="2:21">
      <c r="B34" s="86" t="s">
        <v>271</v>
      </c>
      <c r="C34" s="84" t="s">
        <v>272</v>
      </c>
      <c r="D34" s="97" t="s">
        <v>107</v>
      </c>
      <c r="E34" s="84" t="s">
        <v>240</v>
      </c>
      <c r="F34" s="84"/>
      <c r="G34" s="84"/>
      <c r="H34" s="94">
        <v>9.0000000000000011E-2</v>
      </c>
      <c r="I34" s="97" t="s">
        <v>151</v>
      </c>
      <c r="J34" s="98">
        <v>5.0000000000000001E-3</v>
      </c>
      <c r="K34" s="95">
        <v>2.1999999999999997E-3</v>
      </c>
      <c r="L34" s="94">
        <v>124499.99999999999</v>
      </c>
      <c r="M34" s="96">
        <v>100.48</v>
      </c>
      <c r="N34" s="84"/>
      <c r="O34" s="94">
        <v>125.09760999999999</v>
      </c>
      <c r="P34" s="95">
        <v>1.4481148767203979E-5</v>
      </c>
      <c r="Q34" s="95">
        <v>8.531456389086485E-2</v>
      </c>
      <c r="R34" s="95">
        <f>O34/'סכום נכסי הקרן'!$C$42</f>
        <v>3.5573422339464457E-2</v>
      </c>
      <c r="S34" s="122"/>
      <c r="T34" s="122"/>
      <c r="U34" s="122"/>
    </row>
    <row r="35" spans="2:21">
      <c r="B35" s="86" t="s">
        <v>273</v>
      </c>
      <c r="C35" s="84" t="s">
        <v>274</v>
      </c>
      <c r="D35" s="97" t="s">
        <v>107</v>
      </c>
      <c r="E35" s="84" t="s">
        <v>240</v>
      </c>
      <c r="F35" s="84"/>
      <c r="G35" s="84"/>
      <c r="H35" s="94">
        <v>4.05</v>
      </c>
      <c r="I35" s="97" t="s">
        <v>151</v>
      </c>
      <c r="J35" s="98">
        <v>1.2500000000000001E-2</v>
      </c>
      <c r="K35" s="95">
        <v>1.1500000000000002E-2</v>
      </c>
      <c r="L35" s="94">
        <v>19999.999999999996</v>
      </c>
      <c r="M35" s="96">
        <v>101.44</v>
      </c>
      <c r="N35" s="84"/>
      <c r="O35" s="94">
        <v>20.287999999999997</v>
      </c>
      <c r="P35" s="95">
        <v>1.5789868430921297E-6</v>
      </c>
      <c r="Q35" s="95">
        <v>1.3836090651275159E-2</v>
      </c>
      <c r="R35" s="95">
        <f>O35/'סכום נכסי הקרן'!$C$42</f>
        <v>5.7692036836119792E-3</v>
      </c>
      <c r="S35" s="122"/>
      <c r="T35" s="122"/>
      <c r="U35" s="122"/>
    </row>
    <row r="36" spans="2:21">
      <c r="B36" s="86" t="s">
        <v>275</v>
      </c>
      <c r="C36" s="84" t="s">
        <v>276</v>
      </c>
      <c r="D36" s="97" t="s">
        <v>107</v>
      </c>
      <c r="E36" s="84" t="s">
        <v>240</v>
      </c>
      <c r="F36" s="84"/>
      <c r="G36" s="84"/>
      <c r="H36" s="94">
        <v>2.33</v>
      </c>
      <c r="I36" s="97" t="s">
        <v>151</v>
      </c>
      <c r="J36" s="98">
        <v>5.0000000000000001E-3</v>
      </c>
      <c r="K36" s="95">
        <v>6.0999999999999995E-3</v>
      </c>
      <c r="L36" s="94">
        <v>9978.9999999999982</v>
      </c>
      <c r="M36" s="96">
        <v>100.08</v>
      </c>
      <c r="N36" s="84"/>
      <c r="O36" s="94">
        <v>9.9869799999999973</v>
      </c>
      <c r="P36" s="95">
        <v>1.2615979397735215E-6</v>
      </c>
      <c r="Q36" s="95">
        <v>6.8109602036904564E-3</v>
      </c>
      <c r="R36" s="95">
        <f>O36/'סכום נכסי הקרן'!$C$42</f>
        <v>2.839950798706583E-3</v>
      </c>
      <c r="S36" s="122"/>
      <c r="T36" s="122"/>
      <c r="U36" s="122"/>
    </row>
    <row r="37" spans="2:21">
      <c r="B37" s="86" t="s">
        <v>277</v>
      </c>
      <c r="C37" s="84" t="s">
        <v>278</v>
      </c>
      <c r="D37" s="97" t="s">
        <v>107</v>
      </c>
      <c r="E37" s="84" t="s">
        <v>240</v>
      </c>
      <c r="F37" s="84"/>
      <c r="G37" s="84"/>
      <c r="H37" s="94">
        <v>3.0700000000000003</v>
      </c>
      <c r="I37" s="97" t="s">
        <v>151</v>
      </c>
      <c r="J37" s="98">
        <v>5.5E-2</v>
      </c>
      <c r="K37" s="95">
        <v>8.9000000000000017E-3</v>
      </c>
      <c r="L37" s="94">
        <v>15741.999999999998</v>
      </c>
      <c r="M37" s="96">
        <v>118.75</v>
      </c>
      <c r="N37" s="84"/>
      <c r="O37" s="94">
        <v>18.693619999999996</v>
      </c>
      <c r="P37" s="95">
        <v>8.7663493366691529E-7</v>
      </c>
      <c r="Q37" s="95">
        <v>1.2748749059566754E-2</v>
      </c>
      <c r="R37" s="95">
        <f>O37/'סכום נכסי הקרן'!$C$42</f>
        <v>5.315817299095158E-3</v>
      </c>
      <c r="S37" s="122"/>
      <c r="T37" s="122"/>
      <c r="U37" s="122"/>
    </row>
    <row r="38" spans="2:21">
      <c r="B38" s="86" t="s">
        <v>279</v>
      </c>
      <c r="C38" s="84" t="s">
        <v>280</v>
      </c>
      <c r="D38" s="97" t="s">
        <v>107</v>
      </c>
      <c r="E38" s="84" t="s">
        <v>240</v>
      </c>
      <c r="F38" s="84"/>
      <c r="G38" s="84"/>
      <c r="H38" s="94">
        <v>14.930000000000001</v>
      </c>
      <c r="I38" s="97" t="s">
        <v>151</v>
      </c>
      <c r="J38" s="98">
        <v>5.5E-2</v>
      </c>
      <c r="K38" s="95">
        <v>2.9699999999999997E-2</v>
      </c>
      <c r="L38" s="94">
        <v>74011.999999999985</v>
      </c>
      <c r="M38" s="96">
        <v>145.85</v>
      </c>
      <c r="N38" s="84"/>
      <c r="O38" s="94">
        <v>107.94650999999998</v>
      </c>
      <c r="P38" s="95">
        <v>4.0479935435126481E-6</v>
      </c>
      <c r="Q38" s="95">
        <v>7.361778873465992E-2</v>
      </c>
      <c r="R38" s="95">
        <f>O38/'סכום נכסי הקרן'!$C$42</f>
        <v>3.0696244239208269E-2</v>
      </c>
      <c r="S38" s="122"/>
      <c r="T38" s="122"/>
      <c r="U38" s="122"/>
    </row>
    <row r="39" spans="2:21">
      <c r="B39" s="86" t="s">
        <v>281</v>
      </c>
      <c r="C39" s="84" t="s">
        <v>282</v>
      </c>
      <c r="D39" s="97" t="s">
        <v>107</v>
      </c>
      <c r="E39" s="84" t="s">
        <v>240</v>
      </c>
      <c r="F39" s="84"/>
      <c r="G39" s="84"/>
      <c r="H39" s="94">
        <v>7.8299999999999974</v>
      </c>
      <c r="I39" s="97" t="s">
        <v>151</v>
      </c>
      <c r="J39" s="98">
        <v>0.02</v>
      </c>
      <c r="K39" s="95">
        <v>0.02</v>
      </c>
      <c r="L39" s="94">
        <v>133999.99999999997</v>
      </c>
      <c r="M39" s="96">
        <v>101.03</v>
      </c>
      <c r="N39" s="84"/>
      <c r="O39" s="94">
        <v>135.3802</v>
      </c>
      <c r="P39" s="95">
        <v>9.3941008666791332E-6</v>
      </c>
      <c r="Q39" s="95">
        <v>9.232712537400245E-2</v>
      </c>
      <c r="R39" s="95">
        <f>O39/'סכום נכסי הקרן'!$C$42</f>
        <v>3.8497434371457348E-2</v>
      </c>
      <c r="S39" s="122"/>
      <c r="T39" s="122"/>
      <c r="U39" s="122"/>
    </row>
    <row r="40" spans="2:21">
      <c r="B40" s="86" t="s">
        <v>283</v>
      </c>
      <c r="C40" s="84" t="s">
        <v>284</v>
      </c>
      <c r="D40" s="97" t="s">
        <v>107</v>
      </c>
      <c r="E40" s="84" t="s">
        <v>240</v>
      </c>
      <c r="F40" s="84"/>
      <c r="G40" s="84"/>
      <c r="H40" s="94">
        <v>2.56</v>
      </c>
      <c r="I40" s="97" t="s">
        <v>151</v>
      </c>
      <c r="J40" s="98">
        <v>0.01</v>
      </c>
      <c r="K40" s="95">
        <v>6.9000000000000008E-3</v>
      </c>
      <c r="L40" s="94">
        <v>114874.99999999999</v>
      </c>
      <c r="M40" s="96">
        <v>101.21</v>
      </c>
      <c r="N40" s="84"/>
      <c r="O40" s="94">
        <v>116.26499999999999</v>
      </c>
      <c r="P40" s="95">
        <v>7.887814574456609E-6</v>
      </c>
      <c r="Q40" s="95">
        <v>7.9290865515107764E-2</v>
      </c>
      <c r="R40" s="95">
        <f>O40/'סכום נכסי הקרן'!$C$42</f>
        <v>3.3061734339271828E-2</v>
      </c>
      <c r="S40" s="122"/>
      <c r="T40" s="122"/>
      <c r="U40" s="122"/>
    </row>
    <row r="41" spans="2:21">
      <c r="B41" s="86" t="s">
        <v>285</v>
      </c>
      <c r="C41" s="84" t="s">
        <v>286</v>
      </c>
      <c r="D41" s="97" t="s">
        <v>107</v>
      </c>
      <c r="E41" s="84" t="s">
        <v>240</v>
      </c>
      <c r="F41" s="84"/>
      <c r="G41" s="84"/>
      <c r="H41" s="94">
        <v>6.5799999999999992</v>
      </c>
      <c r="I41" s="97" t="s">
        <v>151</v>
      </c>
      <c r="J41" s="98">
        <v>1.7500000000000002E-2</v>
      </c>
      <c r="K41" s="95">
        <v>1.7799999999999996E-2</v>
      </c>
      <c r="L41" s="94">
        <v>14999.999999999998</v>
      </c>
      <c r="M41" s="96">
        <v>99.93</v>
      </c>
      <c r="N41" s="84"/>
      <c r="O41" s="94">
        <v>14.989499999999998</v>
      </c>
      <c r="P41" s="95">
        <v>8.6317194051295195E-7</v>
      </c>
      <c r="Q41" s="95">
        <v>1.0222598620725996E-2</v>
      </c>
      <c r="R41" s="95">
        <f>O41/'סכום נכסי הקרן'!$C$42</f>
        <v>4.2624940169312779E-3</v>
      </c>
      <c r="S41" s="122"/>
      <c r="T41" s="122"/>
      <c r="U41" s="122"/>
    </row>
    <row r="42" spans="2:21">
      <c r="B42" s="86" t="s">
        <v>287</v>
      </c>
      <c r="C42" s="84" t="s">
        <v>288</v>
      </c>
      <c r="D42" s="97" t="s">
        <v>107</v>
      </c>
      <c r="E42" s="84" t="s">
        <v>240</v>
      </c>
      <c r="F42" s="84"/>
      <c r="G42" s="84"/>
      <c r="H42" s="94">
        <v>9.0799999999999965</v>
      </c>
      <c r="I42" s="97" t="s">
        <v>151</v>
      </c>
      <c r="J42" s="98">
        <v>2.2499999999999999E-2</v>
      </c>
      <c r="K42" s="95">
        <v>2.1999999999999992E-2</v>
      </c>
      <c r="L42" s="94">
        <v>68489.999999999985</v>
      </c>
      <c r="M42" s="96">
        <v>100.4</v>
      </c>
      <c r="N42" s="84"/>
      <c r="O42" s="94">
        <v>68.763960000000012</v>
      </c>
      <c r="P42" s="95">
        <v>2.1564861460957174E-5</v>
      </c>
      <c r="Q42" s="95">
        <v>4.6895917986034076E-2</v>
      </c>
      <c r="R42" s="95">
        <f>O42/'סכום נכסי הקרן'!$C$42</f>
        <v>1.9554085732045885E-2</v>
      </c>
      <c r="S42" s="122"/>
      <c r="T42" s="122"/>
      <c r="U42" s="122"/>
    </row>
    <row r="43" spans="2:21">
      <c r="B43" s="86" t="s">
        <v>289</v>
      </c>
      <c r="C43" s="84" t="s">
        <v>290</v>
      </c>
      <c r="D43" s="97" t="s">
        <v>107</v>
      </c>
      <c r="E43" s="84" t="s">
        <v>240</v>
      </c>
      <c r="F43" s="84"/>
      <c r="G43" s="84"/>
      <c r="H43" s="94">
        <v>1.3000000000000005</v>
      </c>
      <c r="I43" s="97" t="s">
        <v>151</v>
      </c>
      <c r="J43" s="98">
        <v>0.05</v>
      </c>
      <c r="K43" s="95">
        <v>2.8000000000000004E-3</v>
      </c>
      <c r="L43" s="94">
        <v>38160.999999999993</v>
      </c>
      <c r="M43" s="96">
        <v>109.6</v>
      </c>
      <c r="N43" s="84"/>
      <c r="O43" s="94">
        <v>41.824449999999992</v>
      </c>
      <c r="P43" s="95">
        <v>2.0617348049642417E-6</v>
      </c>
      <c r="Q43" s="95">
        <v>2.8523604181768795E-2</v>
      </c>
      <c r="R43" s="95">
        <f>O43/'סכום נכסי הקרן'!$C$42</f>
        <v>1.1893423255374853E-2</v>
      </c>
      <c r="S43" s="122"/>
      <c r="T43" s="122"/>
      <c r="U43" s="122"/>
    </row>
    <row r="44" spans="2:21">
      <c r="C44" s="1"/>
      <c r="D44" s="1"/>
      <c r="P44" s="122"/>
      <c r="Q44" s="122"/>
      <c r="R44" s="122"/>
      <c r="S44" s="122"/>
      <c r="T44" s="122"/>
      <c r="U44" s="122"/>
    </row>
    <row r="45" spans="2:21">
      <c r="C45" s="1"/>
      <c r="D45" s="1"/>
    </row>
    <row r="46" spans="2:21">
      <c r="C46" s="1"/>
      <c r="D46" s="1"/>
    </row>
    <row r="47" spans="2:21">
      <c r="B47" s="99" t="s">
        <v>99</v>
      </c>
      <c r="C47" s="100"/>
      <c r="D47" s="100"/>
    </row>
    <row r="48" spans="2:21">
      <c r="B48" s="99" t="s">
        <v>217</v>
      </c>
      <c r="C48" s="100"/>
      <c r="D48" s="100"/>
    </row>
    <row r="49" spans="2:4">
      <c r="B49" s="139" t="s">
        <v>225</v>
      </c>
      <c r="C49" s="139"/>
      <c r="D49" s="139"/>
    </row>
    <row r="50" spans="2:4">
      <c r="C50" s="1"/>
      <c r="D50" s="1"/>
    </row>
    <row r="51" spans="2:4">
      <c r="C51" s="1"/>
      <c r="D51" s="1"/>
    </row>
    <row r="52" spans="2:4">
      <c r="C52" s="1"/>
      <c r="D52" s="1"/>
    </row>
    <row r="53" spans="2:4">
      <c r="C53" s="1"/>
      <c r="D53" s="1"/>
    </row>
    <row r="54" spans="2:4">
      <c r="C54" s="1"/>
      <c r="D54" s="1"/>
    </row>
    <row r="55" spans="2:4">
      <c r="C55" s="1"/>
      <c r="D55" s="1"/>
    </row>
    <row r="56" spans="2:4">
      <c r="C56" s="1"/>
      <c r="D56" s="1"/>
    </row>
    <row r="57" spans="2:4">
      <c r="C57" s="1"/>
      <c r="D57" s="1"/>
    </row>
    <row r="58" spans="2:4">
      <c r="C58" s="1"/>
      <c r="D58" s="1"/>
    </row>
    <row r="59" spans="2:4">
      <c r="C59" s="1"/>
      <c r="D59" s="1"/>
    </row>
    <row r="60" spans="2:4">
      <c r="C60" s="1"/>
      <c r="D60" s="1"/>
    </row>
    <row r="61" spans="2:4">
      <c r="C61" s="1"/>
      <c r="D61" s="1"/>
    </row>
    <row r="62" spans="2:4">
      <c r="C62" s="1"/>
      <c r="D62" s="1"/>
    </row>
    <row r="63" spans="2:4">
      <c r="C63" s="1"/>
      <c r="D63" s="1"/>
    </row>
    <row r="64" spans="2:4">
      <c r="C64" s="1"/>
      <c r="D64" s="1"/>
    </row>
    <row r="65" spans="3:4">
      <c r="C65" s="1"/>
      <c r="D65" s="1"/>
    </row>
    <row r="66" spans="3:4">
      <c r="C66" s="1"/>
      <c r="D66" s="1"/>
    </row>
    <row r="67" spans="3:4">
      <c r="C67" s="1"/>
      <c r="D67" s="1"/>
    </row>
    <row r="68" spans="3:4">
      <c r="C68" s="1"/>
      <c r="D68" s="1"/>
    </row>
    <row r="69" spans="3:4">
      <c r="C69" s="1"/>
      <c r="D69" s="1"/>
    </row>
    <row r="70" spans="3:4">
      <c r="C70" s="1"/>
      <c r="D70" s="1"/>
    </row>
    <row r="71" spans="3:4">
      <c r="C71" s="1"/>
      <c r="D71" s="1"/>
    </row>
    <row r="72" spans="3:4">
      <c r="C72" s="1"/>
      <c r="D72" s="1"/>
    </row>
    <row r="73" spans="3:4">
      <c r="C73" s="1"/>
      <c r="D73" s="1"/>
    </row>
    <row r="74" spans="3:4">
      <c r="C74" s="1"/>
      <c r="D74" s="1"/>
    </row>
    <row r="75" spans="3:4">
      <c r="C75" s="1"/>
      <c r="D75" s="1"/>
    </row>
    <row r="76" spans="3:4">
      <c r="C76" s="1"/>
      <c r="D76" s="1"/>
    </row>
    <row r="77" spans="3:4">
      <c r="C77" s="1"/>
      <c r="D77" s="1"/>
    </row>
    <row r="78" spans="3:4">
      <c r="C78" s="1"/>
      <c r="D78" s="1"/>
    </row>
    <row r="79" spans="3:4">
      <c r="C79" s="1"/>
      <c r="D79" s="1"/>
    </row>
    <row r="80" spans="3:4">
      <c r="C80" s="1"/>
      <c r="D80" s="1"/>
    </row>
    <row r="81" spans="3:4">
      <c r="C81" s="1"/>
      <c r="D81" s="1"/>
    </row>
    <row r="82" spans="3:4">
      <c r="C82" s="1"/>
      <c r="D82" s="1"/>
    </row>
    <row r="83" spans="3:4">
      <c r="C83" s="1"/>
      <c r="D83" s="1"/>
    </row>
    <row r="84" spans="3:4">
      <c r="C84" s="1"/>
      <c r="D84" s="1"/>
    </row>
    <row r="85" spans="3:4">
      <c r="C85" s="1"/>
      <c r="D85" s="1"/>
    </row>
    <row r="86" spans="3:4">
      <c r="C86" s="1"/>
      <c r="D86" s="1"/>
    </row>
    <row r="87" spans="3:4">
      <c r="C87" s="1"/>
      <c r="D87" s="1"/>
    </row>
    <row r="88" spans="3:4">
      <c r="C88" s="1"/>
      <c r="D88" s="1"/>
    </row>
    <row r="89" spans="3:4">
      <c r="C89" s="1"/>
      <c r="D89" s="1"/>
    </row>
    <row r="90" spans="3:4">
      <c r="C90" s="1"/>
      <c r="D90" s="1"/>
    </row>
    <row r="91" spans="3:4">
      <c r="C91" s="1"/>
      <c r="D91" s="1"/>
    </row>
    <row r="92" spans="3:4">
      <c r="C92" s="1"/>
      <c r="D92" s="1"/>
    </row>
    <row r="93" spans="3:4">
      <c r="C93" s="1"/>
      <c r="D93" s="1"/>
    </row>
    <row r="94" spans="3:4">
      <c r="C94" s="1"/>
      <c r="D94" s="1"/>
    </row>
    <row r="95" spans="3:4">
      <c r="C95" s="1"/>
      <c r="D95" s="1"/>
    </row>
    <row r="96" spans="3:4">
      <c r="C96" s="1"/>
      <c r="D96" s="1"/>
    </row>
    <row r="97" spans="3:4">
      <c r="C97" s="1"/>
      <c r="D97" s="1"/>
    </row>
    <row r="98" spans="3:4">
      <c r="C98" s="1"/>
      <c r="D98" s="1"/>
    </row>
    <row r="99" spans="3:4">
      <c r="C99" s="1"/>
      <c r="D99" s="1"/>
    </row>
    <row r="100" spans="3:4">
      <c r="C100" s="1"/>
      <c r="D100" s="1"/>
    </row>
    <row r="101" spans="3:4">
      <c r="C101" s="1"/>
      <c r="D101" s="1"/>
    </row>
    <row r="102" spans="3:4">
      <c r="C102" s="1"/>
      <c r="D102" s="1"/>
    </row>
    <row r="103" spans="3:4">
      <c r="C103" s="1"/>
      <c r="D103" s="1"/>
    </row>
    <row r="104" spans="3:4">
      <c r="C104" s="1"/>
      <c r="D104" s="1"/>
    </row>
    <row r="105" spans="3:4">
      <c r="C105" s="1"/>
      <c r="D105" s="1"/>
    </row>
    <row r="106" spans="3:4">
      <c r="C106" s="1"/>
      <c r="D106" s="1"/>
    </row>
    <row r="107" spans="3:4">
      <c r="C107" s="1"/>
      <c r="D107" s="1"/>
    </row>
    <row r="108" spans="3:4">
      <c r="C108" s="1"/>
      <c r="D108" s="1"/>
    </row>
    <row r="109" spans="3:4">
      <c r="C109" s="1"/>
      <c r="D109" s="1"/>
    </row>
    <row r="110" spans="3:4">
      <c r="C110" s="1"/>
      <c r="D110" s="1"/>
    </row>
    <row r="111" spans="3:4">
      <c r="C111" s="1"/>
      <c r="D111" s="1"/>
    </row>
    <row r="112" spans="3:4">
      <c r="C112" s="1"/>
      <c r="D112" s="1"/>
    </row>
    <row r="113" spans="3:4">
      <c r="C113" s="1"/>
      <c r="D113" s="1"/>
    </row>
    <row r="114" spans="3:4">
      <c r="C114" s="1"/>
      <c r="D114" s="1"/>
    </row>
    <row r="115" spans="3:4">
      <c r="C115" s="1"/>
      <c r="D115" s="1"/>
    </row>
    <row r="116" spans="3:4">
      <c r="C116" s="1"/>
      <c r="D116" s="1"/>
    </row>
    <row r="117" spans="3:4">
      <c r="C117" s="1"/>
      <c r="D117" s="1"/>
    </row>
    <row r="118" spans="3:4">
      <c r="C118" s="1"/>
      <c r="D118" s="1"/>
    </row>
    <row r="119" spans="3:4">
      <c r="C119" s="1"/>
      <c r="D119" s="1"/>
    </row>
    <row r="120" spans="3:4">
      <c r="C120" s="1"/>
      <c r="D120" s="1"/>
    </row>
    <row r="121" spans="3:4">
      <c r="C121" s="1"/>
      <c r="D121" s="1"/>
    </row>
    <row r="122" spans="3:4">
      <c r="C122" s="1"/>
      <c r="D122" s="1"/>
    </row>
    <row r="123" spans="3:4">
      <c r="C123" s="1"/>
      <c r="D123" s="1"/>
    </row>
    <row r="124" spans="3:4">
      <c r="C124" s="1"/>
      <c r="D124" s="1"/>
    </row>
    <row r="125" spans="3:4">
      <c r="C125" s="1"/>
      <c r="D125" s="1"/>
    </row>
    <row r="126" spans="3:4">
      <c r="C126" s="1"/>
      <c r="D126" s="1"/>
    </row>
    <row r="127" spans="3:4">
      <c r="C127" s="1"/>
      <c r="D127" s="1"/>
    </row>
    <row r="128" spans="3:4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  <row r="878" spans="3:4">
      <c r="C878" s="1"/>
      <c r="D878" s="1"/>
    </row>
  </sheetData>
  <sheetProtection sheet="1" objects="1" scenarios="1"/>
  <mergeCells count="3">
    <mergeCell ref="B6:R6"/>
    <mergeCell ref="B7:R7"/>
    <mergeCell ref="B49:D49"/>
  </mergeCells>
  <phoneticPr fontId="3" type="noConversion"/>
  <dataValidations count="1">
    <dataValidation allowBlank="1" showInputMessage="1" showErrorMessage="1" sqref="N10:Q10 N9 N1:N7 N32:N1048576 C5:C29 O1:Q9 O11:Q1048576 B50:B1048576 J1:M1048576 E1:I30 B47:B49 D1:D29 R1:AF1048576 AJ1:XFD1048576 AG1:AI27 AG31:AI1048576 C47:D48 A1:A1048576 B1:B46 E32:I1048576 C32:D46 C50:D1048576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BO7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" style="1" bestFit="1" customWidth="1"/>
    <col min="18" max="18" width="11.28515625" style="1" bestFit="1" customWidth="1"/>
    <col min="19" max="19" width="11.85546875" style="1" bestFit="1" customWidth="1"/>
    <col min="20" max="20" width="9" style="1" bestFit="1" customWidth="1"/>
    <col min="21" max="21" width="7.5703125" style="1" customWidth="1"/>
    <col min="22" max="22" width="6.7109375" style="1" customWidth="1"/>
    <col min="23" max="23" width="7.7109375" style="1" customWidth="1"/>
    <col min="24" max="24" width="7.140625" style="1" customWidth="1"/>
    <col min="25" max="25" width="6" style="1" customWidth="1"/>
    <col min="26" max="26" width="7.85546875" style="1" customWidth="1"/>
    <col min="27" max="27" width="8.140625" style="1" customWidth="1"/>
    <col min="28" max="28" width="6.28515625" style="1" customWidth="1"/>
    <col min="29" max="29" width="8" style="1" customWidth="1"/>
    <col min="30" max="30" width="8.7109375" style="1" customWidth="1"/>
    <col min="31" max="31" width="10" style="1" customWidth="1"/>
    <col min="32" max="32" width="9.5703125" style="1" customWidth="1"/>
    <col min="33" max="33" width="6.140625" style="1" customWidth="1"/>
    <col min="34" max="35" width="5.7109375" style="1" customWidth="1"/>
    <col min="36" max="36" width="6.85546875" style="1" customWidth="1"/>
    <col min="37" max="37" width="6.42578125" style="1" customWidth="1"/>
    <col min="38" max="38" width="6.7109375" style="1" customWidth="1"/>
    <col min="39" max="39" width="7.28515625" style="1" customWidth="1"/>
    <col min="40" max="51" width="5.7109375" style="1" customWidth="1"/>
    <col min="52" max="16384" width="9.140625" style="1"/>
  </cols>
  <sheetData>
    <row r="1" spans="2:67">
      <c r="B1" s="57" t="s">
        <v>166</v>
      </c>
      <c r="C1" s="78" t="s" vm="1">
        <v>235</v>
      </c>
    </row>
    <row r="2" spans="2:67">
      <c r="B2" s="57" t="s">
        <v>165</v>
      </c>
      <c r="C2" s="78" t="s">
        <v>236</v>
      </c>
    </row>
    <row r="3" spans="2:67">
      <c r="B3" s="57" t="s">
        <v>167</v>
      </c>
      <c r="C3" s="78" t="s">
        <v>237</v>
      </c>
    </row>
    <row r="4" spans="2:67">
      <c r="B4" s="57" t="s">
        <v>168</v>
      </c>
      <c r="C4" s="78">
        <v>2148</v>
      </c>
    </row>
    <row r="6" spans="2:67" ht="26.25" customHeight="1">
      <c r="B6" s="136" t="s">
        <v>196</v>
      </c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  <c r="Q6" s="140"/>
      <c r="R6" s="140"/>
      <c r="S6" s="140"/>
      <c r="T6" s="141"/>
      <c r="BO6" s="3"/>
    </row>
    <row r="7" spans="2:67" ht="26.25" customHeight="1">
      <c r="B7" s="136" t="s">
        <v>74</v>
      </c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1"/>
      <c r="AZ7" s="44"/>
      <c r="BJ7" s="3"/>
      <c r="BO7" s="3"/>
    </row>
    <row r="8" spans="2:67" s="3" customFormat="1" ht="78.75">
      <c r="B8" s="38" t="s">
        <v>102</v>
      </c>
      <c r="C8" s="14" t="s">
        <v>37</v>
      </c>
      <c r="D8" s="14" t="s">
        <v>106</v>
      </c>
      <c r="E8" s="14" t="s">
        <v>212</v>
      </c>
      <c r="F8" s="14" t="s">
        <v>104</v>
      </c>
      <c r="G8" s="14" t="s">
        <v>50</v>
      </c>
      <c r="H8" s="14" t="s">
        <v>15</v>
      </c>
      <c r="I8" s="14" t="s">
        <v>51</v>
      </c>
      <c r="J8" s="14" t="s">
        <v>89</v>
      </c>
      <c r="K8" s="14" t="s">
        <v>18</v>
      </c>
      <c r="L8" s="14" t="s">
        <v>88</v>
      </c>
      <c r="M8" s="14" t="s">
        <v>17</v>
      </c>
      <c r="N8" s="14" t="s">
        <v>19</v>
      </c>
      <c r="O8" s="14" t="s">
        <v>219</v>
      </c>
      <c r="P8" s="14" t="s">
        <v>218</v>
      </c>
      <c r="Q8" s="14" t="s">
        <v>49</v>
      </c>
      <c r="R8" s="14" t="s">
        <v>48</v>
      </c>
      <c r="S8" s="14" t="s">
        <v>169</v>
      </c>
      <c r="T8" s="39" t="s">
        <v>171</v>
      </c>
      <c r="V8" s="1"/>
      <c r="AZ8" s="44"/>
      <c r="BJ8" s="1"/>
      <c r="BK8" s="1"/>
      <c r="BL8" s="1"/>
      <c r="BO8" s="4"/>
    </row>
    <row r="9" spans="2:67" s="3" customFormat="1" ht="20.25" customHeight="1">
      <c r="B9" s="40"/>
      <c r="C9" s="17"/>
      <c r="D9" s="17"/>
      <c r="E9" s="17"/>
      <c r="F9" s="17"/>
      <c r="G9" s="17"/>
      <c r="H9" s="17"/>
      <c r="I9" s="17"/>
      <c r="J9" s="17" t="s">
        <v>22</v>
      </c>
      <c r="K9" s="17" t="s">
        <v>21</v>
      </c>
      <c r="L9" s="17"/>
      <c r="M9" s="17" t="s">
        <v>20</v>
      </c>
      <c r="N9" s="17" t="s">
        <v>20</v>
      </c>
      <c r="O9" s="17" t="s">
        <v>226</v>
      </c>
      <c r="P9" s="17"/>
      <c r="Q9" s="17" t="s">
        <v>222</v>
      </c>
      <c r="R9" s="17" t="s">
        <v>20</v>
      </c>
      <c r="S9" s="17" t="s">
        <v>20</v>
      </c>
      <c r="T9" s="74" t="s">
        <v>20</v>
      </c>
      <c r="BJ9" s="1"/>
      <c r="BL9" s="1"/>
      <c r="BO9" s="4"/>
    </row>
    <row r="10" spans="2:67" s="4" customFormat="1" ht="18" customHeight="1">
      <c r="B10" s="41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0" t="s">
        <v>14</v>
      </c>
      <c r="Q10" s="20" t="s">
        <v>100</v>
      </c>
      <c r="R10" s="20" t="s">
        <v>101</v>
      </c>
      <c r="S10" s="46" t="s">
        <v>172</v>
      </c>
      <c r="T10" s="73" t="s">
        <v>213</v>
      </c>
      <c r="U10" s="5"/>
      <c r="BJ10" s="1"/>
      <c r="BK10" s="3"/>
      <c r="BL10" s="1"/>
      <c r="BO10" s="1"/>
    </row>
    <row r="11" spans="2:67" s="4" customFormat="1" ht="18" customHeight="1"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5"/>
      <c r="BJ11" s="1"/>
      <c r="BK11" s="3"/>
      <c r="BL11" s="1"/>
      <c r="BO11" s="1"/>
    </row>
    <row r="12" spans="2:67" ht="20.25">
      <c r="B12" s="99" t="s">
        <v>234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1"/>
      <c r="T12" s="101"/>
      <c r="BK12" s="4"/>
    </row>
    <row r="13" spans="2:67">
      <c r="B13" s="99" t="s">
        <v>99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</row>
    <row r="14" spans="2:67">
      <c r="B14" s="99" t="s">
        <v>217</v>
      </c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  <c r="T14" s="101"/>
    </row>
    <row r="15" spans="2:67">
      <c r="B15" s="99" t="s">
        <v>225</v>
      </c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1"/>
      <c r="R15" s="101"/>
      <c r="S15" s="101"/>
      <c r="T15" s="101"/>
    </row>
    <row r="16" spans="2:67" ht="20.25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R16" s="101"/>
      <c r="S16" s="101"/>
      <c r="T16" s="101"/>
      <c r="BJ16" s="4"/>
    </row>
    <row r="17" spans="2:20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</row>
    <row r="18" spans="2:20"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1"/>
    </row>
    <row r="19" spans="2:20"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1"/>
    </row>
    <row r="20" spans="2:20"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  <c r="T20" s="101"/>
    </row>
    <row r="21" spans="2:20"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  <c r="T21" s="101"/>
    </row>
    <row r="22" spans="2:20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</row>
    <row r="23" spans="2:20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</row>
    <row r="24" spans="2:20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  <c r="R24" s="101"/>
      <c r="S24" s="101"/>
      <c r="T24" s="101"/>
    </row>
    <row r="25" spans="2:20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</row>
    <row r="26" spans="2:20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T26" s="101"/>
    </row>
    <row r="27" spans="2:20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T27" s="101"/>
    </row>
    <row r="28" spans="2:20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  <c r="T28" s="101"/>
    </row>
    <row r="29" spans="2:20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</row>
    <row r="30" spans="2:20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</row>
    <row r="31" spans="2:20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</row>
    <row r="32" spans="2:20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  <c r="T32" s="101"/>
    </row>
    <row r="33" spans="2:20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101"/>
    </row>
    <row r="34" spans="2:20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  <c r="T34" s="101"/>
    </row>
    <row r="35" spans="2:20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</row>
    <row r="36" spans="2:20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</row>
    <row r="37" spans="2:20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  <c r="R37" s="101"/>
      <c r="S37" s="101"/>
      <c r="T37" s="101"/>
    </row>
    <row r="38" spans="2:20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</row>
    <row r="39" spans="2:20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</row>
    <row r="40" spans="2:20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</row>
    <row r="41" spans="2:20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1"/>
      <c r="R41" s="101"/>
      <c r="S41" s="101"/>
      <c r="T41" s="101"/>
    </row>
    <row r="42" spans="2:20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  <c r="T42" s="101"/>
    </row>
    <row r="43" spans="2:20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101"/>
      <c r="T43" s="101"/>
    </row>
    <row r="44" spans="2:20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  <c r="T44" s="101"/>
    </row>
    <row r="45" spans="2:20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  <c r="T45" s="101"/>
    </row>
    <row r="46" spans="2:20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  <c r="T46" s="101"/>
    </row>
    <row r="47" spans="2:20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  <c r="T47" s="101"/>
    </row>
    <row r="48" spans="2:20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</row>
    <row r="49" spans="2:20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</row>
    <row r="50" spans="2:20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1"/>
      <c r="T50" s="101"/>
    </row>
    <row r="51" spans="2:20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  <c r="T51" s="101"/>
    </row>
    <row r="52" spans="2:20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  <c r="T52" s="101"/>
    </row>
    <row r="53" spans="2:20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101"/>
      <c r="T53" s="101"/>
    </row>
    <row r="54" spans="2:20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T54" s="101"/>
    </row>
    <row r="55" spans="2:20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  <c r="R55" s="101"/>
      <c r="S55" s="101"/>
      <c r="T55" s="101"/>
    </row>
    <row r="56" spans="2:20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  <c r="R56" s="101"/>
      <c r="S56" s="101"/>
      <c r="T56" s="101"/>
    </row>
    <row r="57" spans="2:20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  <c r="R57" s="101"/>
      <c r="S57" s="101"/>
      <c r="T57" s="101"/>
    </row>
    <row r="58" spans="2:20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  <c r="R58" s="101"/>
      <c r="S58" s="101"/>
      <c r="T58" s="101"/>
    </row>
    <row r="59" spans="2:20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  <c r="R59" s="101"/>
      <c r="S59" s="101"/>
      <c r="T59" s="101"/>
    </row>
    <row r="60" spans="2:20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1"/>
      <c r="R60" s="101"/>
      <c r="S60" s="101"/>
      <c r="T60" s="101"/>
    </row>
    <row r="61" spans="2:20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1"/>
      <c r="R61" s="101"/>
      <c r="S61" s="101"/>
      <c r="T61" s="101"/>
    </row>
    <row r="62" spans="2:20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101"/>
      <c r="R62" s="101"/>
      <c r="S62" s="101"/>
      <c r="T62" s="101"/>
    </row>
    <row r="63" spans="2:20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1"/>
      <c r="R63" s="101"/>
      <c r="S63" s="101"/>
      <c r="T63" s="101"/>
    </row>
    <row r="64" spans="2:20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  <c r="Q64" s="101"/>
      <c r="R64" s="101"/>
      <c r="S64" s="101"/>
      <c r="T64" s="101"/>
    </row>
    <row r="65" spans="2:20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  <c r="S65" s="101"/>
      <c r="T65" s="101"/>
    </row>
    <row r="66" spans="2:20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</row>
    <row r="67" spans="2:20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</row>
    <row r="68" spans="2:20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</row>
    <row r="69" spans="2:20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</row>
    <row r="70" spans="2:20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</row>
    <row r="71" spans="2:20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</row>
    <row r="72" spans="2:20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</row>
    <row r="73" spans="2:20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</row>
    <row r="74" spans="2:20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</row>
    <row r="75" spans="2:20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</row>
    <row r="76" spans="2:20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</row>
    <row r="77" spans="2:20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</row>
    <row r="78" spans="2:20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</row>
    <row r="79" spans="2:20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1"/>
    </row>
    <row r="80" spans="2:20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</row>
    <row r="81" spans="2:20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  <c r="T81" s="101"/>
    </row>
    <row r="82" spans="2:20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  <c r="T82" s="101"/>
    </row>
    <row r="83" spans="2:20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  <c r="Q83" s="101"/>
      <c r="R83" s="101"/>
      <c r="S83" s="101"/>
      <c r="T83" s="101"/>
    </row>
    <row r="84" spans="2:20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  <c r="T84" s="101"/>
    </row>
    <row r="85" spans="2:20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  <c r="Q85" s="101"/>
      <c r="R85" s="101"/>
      <c r="S85" s="101"/>
      <c r="T85" s="101"/>
    </row>
    <row r="86" spans="2:20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  <c r="Q86" s="101"/>
      <c r="R86" s="101"/>
      <c r="S86" s="101"/>
      <c r="T86" s="101"/>
    </row>
    <row r="87" spans="2:20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  <c r="T87" s="101"/>
    </row>
    <row r="88" spans="2:20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  <c r="S88" s="101"/>
      <c r="T88" s="101"/>
    </row>
    <row r="89" spans="2:20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  <c r="T89" s="101"/>
    </row>
    <row r="90" spans="2:20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101"/>
      <c r="R90" s="101"/>
      <c r="S90" s="101"/>
      <c r="T90" s="101"/>
    </row>
    <row r="91" spans="2:20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1"/>
    </row>
    <row r="92" spans="2:20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</row>
    <row r="93" spans="2:20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01"/>
      <c r="T93" s="101"/>
    </row>
    <row r="94" spans="2:20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1"/>
      <c r="R94" s="101"/>
      <c r="S94" s="101"/>
      <c r="T94" s="101"/>
    </row>
    <row r="95" spans="2:20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1"/>
      <c r="R95" s="101"/>
      <c r="S95" s="101"/>
      <c r="T95" s="101"/>
    </row>
    <row r="96" spans="2:20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1"/>
      <c r="S96" s="101"/>
      <c r="T96" s="101"/>
    </row>
    <row r="97" spans="2:20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101"/>
      <c r="Q97" s="101"/>
      <c r="R97" s="101"/>
      <c r="S97" s="101"/>
      <c r="T97" s="101"/>
    </row>
    <row r="98" spans="2:20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  <c r="Q98" s="101"/>
      <c r="R98" s="101"/>
      <c r="S98" s="101"/>
      <c r="T98" s="101"/>
    </row>
    <row r="99" spans="2:20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1"/>
      <c r="S99" s="101"/>
      <c r="T99" s="101"/>
    </row>
    <row r="100" spans="2:20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  <c r="Q100" s="101"/>
      <c r="R100" s="101"/>
      <c r="S100" s="101"/>
      <c r="T100" s="101"/>
    </row>
    <row r="101" spans="2:20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  <c r="Q101" s="101"/>
      <c r="R101" s="101"/>
      <c r="S101" s="101"/>
      <c r="T101" s="101"/>
    </row>
    <row r="102" spans="2:20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  <c r="Q102" s="101"/>
      <c r="R102" s="101"/>
      <c r="S102" s="101"/>
      <c r="T102" s="101"/>
    </row>
    <row r="103" spans="2:20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  <c r="Q103" s="101"/>
      <c r="R103" s="101"/>
      <c r="S103" s="101"/>
      <c r="T103" s="101"/>
    </row>
    <row r="104" spans="2:20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  <c r="Q104" s="101"/>
      <c r="R104" s="101"/>
      <c r="S104" s="101"/>
      <c r="T104" s="101"/>
    </row>
    <row r="105" spans="2:20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  <c r="Q105" s="101"/>
      <c r="R105" s="101"/>
      <c r="S105" s="101"/>
      <c r="T105" s="101"/>
    </row>
    <row r="106" spans="2:20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  <c r="R106" s="101"/>
      <c r="S106" s="101"/>
      <c r="T106" s="101"/>
    </row>
    <row r="107" spans="2:20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  <c r="R107" s="101"/>
      <c r="S107" s="101"/>
      <c r="T107" s="101"/>
    </row>
    <row r="108" spans="2:20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  <c r="Q108" s="101"/>
      <c r="R108" s="101"/>
      <c r="S108" s="101"/>
      <c r="T108" s="101"/>
    </row>
    <row r="109" spans="2:20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  <c r="Q109" s="101"/>
      <c r="R109" s="101"/>
      <c r="S109" s="101"/>
      <c r="T109" s="101"/>
    </row>
    <row r="110" spans="2:20"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  <c r="M110" s="101"/>
      <c r="N110" s="101"/>
      <c r="O110" s="101"/>
      <c r="P110" s="101"/>
      <c r="Q110" s="101"/>
      <c r="R110" s="101"/>
      <c r="S110" s="101"/>
      <c r="T110" s="101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4"/>
      <c r="C697" s="1"/>
      <c r="D697" s="1"/>
      <c r="E697" s="1"/>
      <c r="F697" s="1"/>
      <c r="G697" s="1"/>
    </row>
    <row r="698" spans="2:7">
      <c r="B698" s="44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sheetProtection sheet="1" objects="1" scenarios="1"/>
  <mergeCells count="2">
    <mergeCell ref="B7:T7"/>
    <mergeCell ref="B6:T6"/>
  </mergeCells>
  <phoneticPr fontId="3" type="noConversion"/>
  <dataValidations count="6">
    <dataValidation type="list" allowBlank="1" showInputMessage="1" showErrorMessage="1" sqref="E205:E712">
      <formula1>$AL$6:$AL$8</formula1>
    </dataValidation>
    <dataValidation allowBlank="1" showInputMessage="1" showErrorMessage="1" sqref="A1 B31:B33 B14:B15"/>
    <dataValidation type="list" allowBlank="1" showInputMessage="1" showErrorMessage="1" sqref="I12:I32 I34:I487">
      <formula1>$BN$6:$BN$9</formula1>
    </dataValidation>
    <dataValidation type="list" allowBlank="1" showInputMessage="1" showErrorMessage="1" sqref="E12:E32 E34:E204">
      <formula1>$BJ$6:$BJ$22</formula1>
    </dataValidation>
    <dataValidation type="list" allowBlank="1" showInputMessage="1" showErrorMessage="1" sqref="L12:L487">
      <formula1>$BO$6:$BO$19</formula1>
    </dataValidation>
    <dataValidation type="list" allowBlank="1" showInputMessage="1" showErrorMessage="1" sqref="G12:G32 G34:G705">
      <formula1>$BL$6:$BL$28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BH830"/>
  <sheetViews>
    <sheetView rightToLeft="1" zoomScale="90" zoomScaleNormal="90" workbookViewId="0">
      <selection activeCell="J26" sqref="J26"/>
    </sheetView>
  </sheetViews>
  <sheetFormatPr defaultColWidth="9.140625" defaultRowHeight="18"/>
  <cols>
    <col min="1" max="1" width="6.28515625" style="1" customWidth="1"/>
    <col min="2" max="2" width="25.5703125" style="2" bestFit="1" customWidth="1"/>
    <col min="3" max="3" width="41.7109375" style="2" bestFit="1" customWidth="1"/>
    <col min="4" max="4" width="6.42578125" style="2" bestFit="1" customWidth="1"/>
    <col min="5" max="5" width="5.7109375" style="2" bestFit="1" customWidth="1"/>
    <col min="6" max="6" width="11.28515625" style="2" bestFit="1" customWidth="1"/>
    <col min="7" max="7" width="12.7109375" style="1" bestFit="1" customWidth="1"/>
    <col min="8" max="8" width="7" style="1" bestFit="1" customWidth="1"/>
    <col min="9" max="9" width="11.140625" style="1" bestFit="1" customWidth="1"/>
    <col min="10" max="10" width="7.140625" style="1" bestFit="1" customWidth="1"/>
    <col min="11" max="11" width="5.140625" style="1" bestFit="1" customWidth="1"/>
    <col min="12" max="12" width="9" style="1" bestFit="1" customWidth="1"/>
    <col min="13" max="13" width="6.85546875" style="1" bestFit="1" customWidth="1"/>
    <col min="14" max="14" width="7.5703125" style="1" bestFit="1" customWidth="1"/>
    <col min="15" max="15" width="9" style="1" bestFit="1" customWidth="1"/>
    <col min="16" max="16" width="7.28515625" style="1" bestFit="1" customWidth="1"/>
    <col min="17" max="17" width="8.28515625" style="1" bestFit="1" customWidth="1"/>
    <col min="18" max="18" width="6.85546875" style="1" bestFit="1" customWidth="1"/>
    <col min="19" max="19" width="11.28515625" style="1" bestFit="1" customWidth="1"/>
    <col min="20" max="20" width="11.85546875" style="1" bestFit="1" customWidth="1"/>
    <col min="21" max="21" width="9" style="1" bestFit="1" customWidth="1"/>
    <col min="22" max="22" width="7.5703125" style="1" customWidth="1"/>
    <col min="23" max="23" width="6.28515625" style="1" customWidth="1"/>
    <col min="24" max="24" width="8" style="1" customWidth="1"/>
    <col min="25" max="25" width="8.7109375" style="1" customWidth="1"/>
    <col min="26" max="26" width="10" style="1" customWidth="1"/>
    <col min="27" max="27" width="9.5703125" style="1" customWidth="1"/>
    <col min="28" max="28" width="6.140625" style="1" customWidth="1"/>
    <col min="29" max="30" width="5.7109375" style="1" customWidth="1"/>
    <col min="31" max="31" width="6.85546875" style="1" customWidth="1"/>
    <col min="32" max="32" width="6.42578125" style="1" customWidth="1"/>
    <col min="33" max="33" width="6.7109375" style="1" customWidth="1"/>
    <col min="34" max="34" width="7.28515625" style="1" customWidth="1"/>
    <col min="35" max="46" width="5.7109375" style="1" customWidth="1"/>
    <col min="47" max="16384" width="9.140625" style="1"/>
  </cols>
  <sheetData>
    <row r="1" spans="2:60">
      <c r="B1" s="57" t="s">
        <v>166</v>
      </c>
      <c r="C1" s="78" t="s" vm="1">
        <v>235</v>
      </c>
    </row>
    <row r="2" spans="2:60">
      <c r="B2" s="57" t="s">
        <v>165</v>
      </c>
      <c r="C2" s="78" t="s">
        <v>236</v>
      </c>
    </row>
    <row r="3" spans="2:60">
      <c r="B3" s="57" t="s">
        <v>167</v>
      </c>
      <c r="C3" s="78" t="s">
        <v>237</v>
      </c>
    </row>
    <row r="4" spans="2:60">
      <c r="B4" s="57" t="s">
        <v>168</v>
      </c>
      <c r="C4" s="78">
        <v>2148</v>
      </c>
    </row>
    <row r="6" spans="2:60" ht="26.25" customHeight="1">
      <c r="B6" s="142" t="s">
        <v>196</v>
      </c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3"/>
      <c r="R6" s="143"/>
      <c r="S6" s="143"/>
      <c r="T6" s="143"/>
      <c r="U6" s="144"/>
    </row>
    <row r="7" spans="2:60" ht="26.25" customHeight="1">
      <c r="B7" s="142" t="s">
        <v>75</v>
      </c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3"/>
      <c r="Q7" s="143"/>
      <c r="R7" s="143"/>
      <c r="S7" s="143"/>
      <c r="T7" s="143"/>
      <c r="U7" s="144"/>
      <c r="BH7" s="3"/>
    </row>
    <row r="8" spans="2:60" s="3" customFormat="1" ht="78.75">
      <c r="B8" s="23" t="s">
        <v>102</v>
      </c>
      <c r="C8" s="31" t="s">
        <v>37</v>
      </c>
      <c r="D8" s="31" t="s">
        <v>106</v>
      </c>
      <c r="E8" s="31" t="s">
        <v>212</v>
      </c>
      <c r="F8" s="31" t="s">
        <v>104</v>
      </c>
      <c r="G8" s="31" t="s">
        <v>50</v>
      </c>
      <c r="H8" s="31" t="s">
        <v>15</v>
      </c>
      <c r="I8" s="31" t="s">
        <v>51</v>
      </c>
      <c r="J8" s="31" t="s">
        <v>89</v>
      </c>
      <c r="K8" s="31" t="s">
        <v>18</v>
      </c>
      <c r="L8" s="31" t="s">
        <v>88</v>
      </c>
      <c r="M8" s="31" t="s">
        <v>17</v>
      </c>
      <c r="N8" s="31" t="s">
        <v>19</v>
      </c>
      <c r="O8" s="14" t="s">
        <v>219</v>
      </c>
      <c r="P8" s="31" t="s">
        <v>218</v>
      </c>
      <c r="Q8" s="31" t="s">
        <v>233</v>
      </c>
      <c r="R8" s="31" t="s">
        <v>49</v>
      </c>
      <c r="S8" s="14" t="s">
        <v>48</v>
      </c>
      <c r="T8" s="31" t="s">
        <v>169</v>
      </c>
      <c r="U8" s="15" t="s">
        <v>171</v>
      </c>
      <c r="V8" s="1"/>
      <c r="BD8" s="1"/>
      <c r="BE8" s="1"/>
    </row>
    <row r="9" spans="2:60" s="3" customFormat="1" ht="25.5">
      <c r="B9" s="16"/>
      <c r="C9" s="17"/>
      <c r="D9" s="17"/>
      <c r="E9" s="17"/>
      <c r="F9" s="17"/>
      <c r="G9" s="17"/>
      <c r="H9" s="33"/>
      <c r="I9" s="33"/>
      <c r="J9" s="33" t="s">
        <v>22</v>
      </c>
      <c r="K9" s="33" t="s">
        <v>21</v>
      </c>
      <c r="L9" s="33"/>
      <c r="M9" s="33" t="s">
        <v>20</v>
      </c>
      <c r="N9" s="33" t="s">
        <v>20</v>
      </c>
      <c r="O9" s="33" t="s">
        <v>226</v>
      </c>
      <c r="P9" s="33"/>
      <c r="Q9" s="17" t="s">
        <v>222</v>
      </c>
      <c r="R9" s="33" t="s">
        <v>222</v>
      </c>
      <c r="S9" s="17" t="s">
        <v>20</v>
      </c>
      <c r="T9" s="33" t="s">
        <v>222</v>
      </c>
      <c r="U9" s="18" t="s">
        <v>20</v>
      </c>
      <c r="BC9" s="1"/>
      <c r="BD9" s="1"/>
      <c r="BE9" s="1"/>
      <c r="BH9" s="4"/>
    </row>
    <row r="10" spans="2:60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35" t="s">
        <v>14</v>
      </c>
      <c r="Q10" s="43" t="s">
        <v>100</v>
      </c>
      <c r="R10" s="20" t="s">
        <v>101</v>
      </c>
      <c r="S10" s="20" t="s">
        <v>172</v>
      </c>
      <c r="T10" s="21" t="s">
        <v>213</v>
      </c>
      <c r="U10" s="21" t="s">
        <v>228</v>
      </c>
      <c r="V10" s="5"/>
      <c r="BC10" s="1"/>
      <c r="BD10" s="3"/>
      <c r="BE10" s="1"/>
    </row>
    <row r="11" spans="2:60" s="4" customFormat="1" ht="18" customHeight="1">
      <c r="B11" s="117" t="s">
        <v>31</v>
      </c>
      <c r="C11" s="82"/>
      <c r="D11" s="82"/>
      <c r="E11" s="82"/>
      <c r="F11" s="82"/>
      <c r="G11" s="82"/>
      <c r="H11" s="82"/>
      <c r="I11" s="82"/>
      <c r="J11" s="82"/>
      <c r="K11" s="91">
        <v>1.4518392219242129</v>
      </c>
      <c r="L11" s="82"/>
      <c r="M11" s="82"/>
      <c r="N11" s="103">
        <v>1.2061722804695392E-3</v>
      </c>
      <c r="O11" s="91"/>
      <c r="P11" s="93"/>
      <c r="Q11" s="82"/>
      <c r="R11" s="91">
        <v>5.1676199999999985</v>
      </c>
      <c r="S11" s="82"/>
      <c r="T11" s="92">
        <v>1</v>
      </c>
      <c r="U11" s="92">
        <f>R11/'סכום נכסי הקרן'!$C$42</f>
        <v>1.4694919331381573E-3</v>
      </c>
      <c r="V11" s="123"/>
      <c r="BC11" s="100"/>
      <c r="BD11" s="3"/>
      <c r="BE11" s="100"/>
      <c r="BH11" s="100"/>
    </row>
    <row r="12" spans="2:60" s="100" customFormat="1">
      <c r="B12" s="81" t="s">
        <v>216</v>
      </c>
      <c r="C12" s="82"/>
      <c r="D12" s="82"/>
      <c r="E12" s="82"/>
      <c r="F12" s="82"/>
      <c r="G12" s="82"/>
      <c r="H12" s="82"/>
      <c r="I12" s="82"/>
      <c r="J12" s="82"/>
      <c r="K12" s="91">
        <v>1.4518392219242129</v>
      </c>
      <c r="L12" s="82"/>
      <c r="M12" s="82"/>
      <c r="N12" s="103">
        <v>1.2061722804695392E-3</v>
      </c>
      <c r="O12" s="91"/>
      <c r="P12" s="93"/>
      <c r="Q12" s="82"/>
      <c r="R12" s="91">
        <v>5.1676199999999985</v>
      </c>
      <c r="S12" s="82"/>
      <c r="T12" s="92">
        <v>1</v>
      </c>
      <c r="U12" s="92">
        <f>R12/'סכום נכסי הקרן'!$C$42</f>
        <v>1.4694919331381573E-3</v>
      </c>
      <c r="V12" s="121"/>
      <c r="BD12" s="3"/>
    </row>
    <row r="13" spans="2:60" ht="20.25">
      <c r="B13" s="102" t="s">
        <v>30</v>
      </c>
      <c r="C13" s="82"/>
      <c r="D13" s="82"/>
      <c r="E13" s="82"/>
      <c r="F13" s="82"/>
      <c r="G13" s="82"/>
      <c r="H13" s="82"/>
      <c r="I13" s="82"/>
      <c r="J13" s="82"/>
      <c r="K13" s="91">
        <v>1.784206578855992</v>
      </c>
      <c r="L13" s="82"/>
      <c r="M13" s="82"/>
      <c r="N13" s="103">
        <v>-8.3660038426815436E-4</v>
      </c>
      <c r="O13" s="91"/>
      <c r="P13" s="93"/>
      <c r="Q13" s="82"/>
      <c r="R13" s="91">
        <v>3.4559199999999994</v>
      </c>
      <c r="S13" s="82"/>
      <c r="T13" s="92">
        <v>0.66876434412747077</v>
      </c>
      <c r="U13" s="92">
        <f>R13/'סכום נכסי הקרן'!$C$42</f>
        <v>9.827438088657488E-4</v>
      </c>
      <c r="V13" s="122"/>
      <c r="BD13" s="4"/>
    </row>
    <row r="14" spans="2:60">
      <c r="B14" s="87" t="s">
        <v>291</v>
      </c>
      <c r="C14" s="84" t="s">
        <v>292</v>
      </c>
      <c r="D14" s="97" t="s">
        <v>107</v>
      </c>
      <c r="E14" s="97" t="s">
        <v>293</v>
      </c>
      <c r="F14" s="84" t="s">
        <v>294</v>
      </c>
      <c r="G14" s="97" t="s">
        <v>295</v>
      </c>
      <c r="H14" s="84" t="s">
        <v>296</v>
      </c>
      <c r="I14" s="84" t="s">
        <v>147</v>
      </c>
      <c r="J14" s="84"/>
      <c r="K14" s="94">
        <v>2.13</v>
      </c>
      <c r="L14" s="97" t="s">
        <v>151</v>
      </c>
      <c r="M14" s="98">
        <v>3.7000000000000005E-2</v>
      </c>
      <c r="N14" s="98">
        <v>-1E-4</v>
      </c>
      <c r="O14" s="94">
        <v>960.99999999999989</v>
      </c>
      <c r="P14" s="96">
        <v>113.5</v>
      </c>
      <c r="Q14" s="84"/>
      <c r="R14" s="94">
        <v>1.0907199999999997</v>
      </c>
      <c r="S14" s="95">
        <v>3.2033529709548291E-7</v>
      </c>
      <c r="T14" s="95">
        <v>0.21106815129595444</v>
      </c>
      <c r="U14" s="95">
        <f>R14/'סכום נכסי הקרן'!$C$42</f>
        <v>3.1016294567178909E-4</v>
      </c>
      <c r="V14" s="122"/>
    </row>
    <row r="15" spans="2:60">
      <c r="B15" s="87" t="s">
        <v>297</v>
      </c>
      <c r="C15" s="84" t="s">
        <v>298</v>
      </c>
      <c r="D15" s="97" t="s">
        <v>107</v>
      </c>
      <c r="E15" s="97" t="s">
        <v>293</v>
      </c>
      <c r="F15" s="84" t="s">
        <v>299</v>
      </c>
      <c r="G15" s="97" t="s">
        <v>300</v>
      </c>
      <c r="H15" s="84" t="s">
        <v>301</v>
      </c>
      <c r="I15" s="84" t="s">
        <v>302</v>
      </c>
      <c r="J15" s="84"/>
      <c r="K15" s="94">
        <v>1.6200000000000003</v>
      </c>
      <c r="L15" s="97" t="s">
        <v>151</v>
      </c>
      <c r="M15" s="98">
        <v>3.9E-2</v>
      </c>
      <c r="N15" s="98">
        <v>-1.2000000000000001E-3</v>
      </c>
      <c r="O15" s="94">
        <v>1937.9999999999998</v>
      </c>
      <c r="P15" s="96">
        <v>117.22</v>
      </c>
      <c r="Q15" s="84"/>
      <c r="R15" s="94">
        <v>2.2717199999999993</v>
      </c>
      <c r="S15" s="95">
        <v>9.7371032369085443E-6</v>
      </c>
      <c r="T15" s="95">
        <v>0.43960662742229495</v>
      </c>
      <c r="U15" s="95">
        <f>R15/'סכום נכסי הקרן'!$C$42</f>
        <v>6.4599839275113387E-4</v>
      </c>
      <c r="V15" s="122"/>
    </row>
    <row r="16" spans="2:60">
      <c r="B16" s="87" t="s">
        <v>303</v>
      </c>
      <c r="C16" s="84" t="s">
        <v>304</v>
      </c>
      <c r="D16" s="97" t="s">
        <v>107</v>
      </c>
      <c r="E16" s="97" t="s">
        <v>293</v>
      </c>
      <c r="F16" s="84" t="s">
        <v>305</v>
      </c>
      <c r="G16" s="97" t="s">
        <v>306</v>
      </c>
      <c r="H16" s="84" t="s">
        <v>307</v>
      </c>
      <c r="I16" s="84" t="s">
        <v>302</v>
      </c>
      <c r="J16" s="84"/>
      <c r="K16" s="94">
        <v>1.7400000000000002</v>
      </c>
      <c r="L16" s="97" t="s">
        <v>151</v>
      </c>
      <c r="M16" s="98">
        <v>0.02</v>
      </c>
      <c r="N16" s="98">
        <v>-6.0000000000000006E-4</v>
      </c>
      <c r="O16" s="94">
        <v>87.199999999999989</v>
      </c>
      <c r="P16" s="96">
        <v>107.21</v>
      </c>
      <c r="Q16" s="84"/>
      <c r="R16" s="94">
        <v>9.347999999999998E-2</v>
      </c>
      <c r="S16" s="95">
        <v>1.5325627401659385E-7</v>
      </c>
      <c r="T16" s="95">
        <v>1.8089565409221266E-2</v>
      </c>
      <c r="U16" s="95">
        <f>R16/'סכום נכסי הקרן'!$C$42</f>
        <v>2.6582470442825701E-5</v>
      </c>
      <c r="V16" s="122"/>
    </row>
    <row r="17" spans="2:55" ht="20.25">
      <c r="B17" s="83"/>
      <c r="C17" s="84"/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84"/>
      <c r="O17" s="94"/>
      <c r="P17" s="96"/>
      <c r="Q17" s="84"/>
      <c r="R17" s="84"/>
      <c r="S17" s="84"/>
      <c r="T17" s="95"/>
      <c r="U17" s="84"/>
      <c r="V17" s="122"/>
      <c r="BC17" s="4"/>
    </row>
    <row r="18" spans="2:55">
      <c r="B18" s="102" t="s">
        <v>38</v>
      </c>
      <c r="C18" s="82"/>
      <c r="D18" s="82"/>
      <c r="E18" s="82"/>
      <c r="F18" s="82"/>
      <c r="G18" s="82"/>
      <c r="H18" s="82"/>
      <c r="I18" s="82"/>
      <c r="J18" s="82"/>
      <c r="K18" s="91">
        <v>0.78078997487877544</v>
      </c>
      <c r="L18" s="82"/>
      <c r="M18" s="82"/>
      <c r="N18" s="103">
        <v>5.3305275457147874E-3</v>
      </c>
      <c r="O18" s="91"/>
      <c r="P18" s="93"/>
      <c r="Q18" s="82"/>
      <c r="R18" s="91">
        <v>1.7116999999999998</v>
      </c>
      <c r="S18" s="82"/>
      <c r="T18" s="92">
        <v>0.3312356558725294</v>
      </c>
      <c r="U18" s="92">
        <f>R18/'סכום נכסי הקרן'!$C$42</f>
        <v>4.8674812427240856E-4</v>
      </c>
      <c r="V18" s="122"/>
    </row>
    <row r="19" spans="2:55">
      <c r="B19" s="87" t="s">
        <v>308</v>
      </c>
      <c r="C19" s="84" t="s">
        <v>309</v>
      </c>
      <c r="D19" s="97" t="s">
        <v>107</v>
      </c>
      <c r="E19" s="97" t="s">
        <v>293</v>
      </c>
      <c r="F19" s="84" t="s">
        <v>310</v>
      </c>
      <c r="G19" s="97" t="s">
        <v>306</v>
      </c>
      <c r="H19" s="84" t="s">
        <v>311</v>
      </c>
      <c r="I19" s="84" t="s">
        <v>147</v>
      </c>
      <c r="J19" s="84"/>
      <c r="K19" s="94">
        <v>0.65</v>
      </c>
      <c r="L19" s="97" t="s">
        <v>151</v>
      </c>
      <c r="M19" s="98">
        <v>5.9000000000000004E-2</v>
      </c>
      <c r="N19" s="98">
        <v>2.5999999999999999E-3</v>
      </c>
      <c r="O19" s="94">
        <v>1433.3299999999997</v>
      </c>
      <c r="P19" s="96">
        <v>105.72</v>
      </c>
      <c r="Q19" s="84"/>
      <c r="R19" s="94">
        <v>1.5153199999999998</v>
      </c>
      <c r="S19" s="95">
        <v>2.6571305169763093E-6</v>
      </c>
      <c r="T19" s="95">
        <v>0.29323363560014093</v>
      </c>
      <c r="U19" s="95">
        <f>R19/'סכום נכסי הקרן'!$C$42</f>
        <v>4.3090446203918102E-4</v>
      </c>
      <c r="V19" s="122"/>
      <c r="BC19" s="3"/>
    </row>
    <row r="20" spans="2:55">
      <c r="B20" s="87" t="s">
        <v>312</v>
      </c>
      <c r="C20" s="84" t="s">
        <v>313</v>
      </c>
      <c r="D20" s="97" t="s">
        <v>107</v>
      </c>
      <c r="E20" s="97" t="s">
        <v>293</v>
      </c>
      <c r="F20" s="84" t="s">
        <v>314</v>
      </c>
      <c r="G20" s="97" t="s">
        <v>315</v>
      </c>
      <c r="H20" s="84" t="s">
        <v>307</v>
      </c>
      <c r="I20" s="84" t="s">
        <v>302</v>
      </c>
      <c r="J20" s="84"/>
      <c r="K20" s="94">
        <v>1.7900000000000003</v>
      </c>
      <c r="L20" s="97" t="s">
        <v>151</v>
      </c>
      <c r="M20" s="98">
        <v>5.0999999999999997E-2</v>
      </c>
      <c r="N20" s="98">
        <v>2.6400000000000007E-2</v>
      </c>
      <c r="O20" s="94">
        <v>188.09999999999997</v>
      </c>
      <c r="P20" s="96">
        <v>104.4</v>
      </c>
      <c r="Q20" s="84"/>
      <c r="R20" s="94">
        <v>0.19637999999999997</v>
      </c>
      <c r="S20" s="95">
        <v>2.3376623376623374E-7</v>
      </c>
      <c r="T20" s="95">
        <v>3.8002020272388456E-2</v>
      </c>
      <c r="U20" s="95">
        <f>R20/'סכום נכסי הקרן'!$C$42</f>
        <v>5.5843662233227552E-5</v>
      </c>
      <c r="V20" s="122"/>
    </row>
    <row r="21" spans="2:55">
      <c r="B21" s="83"/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94"/>
      <c r="P21" s="96"/>
      <c r="Q21" s="84"/>
      <c r="R21" s="84"/>
      <c r="S21" s="84"/>
      <c r="T21" s="95"/>
      <c r="U21" s="84"/>
      <c r="V21" s="122"/>
    </row>
    <row r="22" spans="2:55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101"/>
    </row>
    <row r="23" spans="2:55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  <c r="U23" s="101"/>
    </row>
    <row r="24" spans="2:55">
      <c r="B24" s="99" t="s">
        <v>234</v>
      </c>
      <c r="C24" s="100"/>
      <c r="D24" s="100"/>
      <c r="E24" s="100"/>
      <c r="F24" s="100"/>
      <c r="G24" s="100"/>
      <c r="H24" s="100"/>
      <c r="I24" s="100"/>
      <c r="J24" s="100"/>
      <c r="K24" s="100"/>
      <c r="L24" s="101"/>
      <c r="M24" s="101"/>
      <c r="N24" s="101"/>
      <c r="O24" s="101"/>
      <c r="P24" s="101"/>
      <c r="Q24" s="101"/>
      <c r="R24" s="101"/>
      <c r="S24" s="101"/>
      <c r="T24" s="101"/>
      <c r="U24" s="101"/>
    </row>
    <row r="25" spans="2:55">
      <c r="B25" s="99" t="s">
        <v>99</v>
      </c>
      <c r="C25" s="100"/>
      <c r="D25" s="100"/>
      <c r="E25" s="100"/>
      <c r="F25" s="100"/>
      <c r="G25" s="100"/>
      <c r="H25" s="100"/>
      <c r="I25" s="100"/>
      <c r="J25" s="100"/>
      <c r="K25" s="100"/>
      <c r="L25" s="101"/>
      <c r="M25" s="101"/>
      <c r="N25" s="101"/>
      <c r="O25" s="101"/>
      <c r="P25" s="101"/>
      <c r="Q25" s="101"/>
      <c r="R25" s="101"/>
      <c r="S25" s="101"/>
      <c r="T25" s="101"/>
      <c r="U25" s="101"/>
    </row>
    <row r="26" spans="2:55">
      <c r="B26" s="99" t="s">
        <v>217</v>
      </c>
      <c r="C26" s="100"/>
      <c r="D26" s="100"/>
      <c r="E26" s="100"/>
      <c r="F26" s="100"/>
      <c r="G26" s="100"/>
      <c r="H26" s="100"/>
      <c r="I26" s="100"/>
      <c r="J26" s="100"/>
      <c r="K26" s="100"/>
      <c r="L26" s="101"/>
      <c r="M26" s="101"/>
      <c r="N26" s="101"/>
      <c r="O26" s="101"/>
      <c r="P26" s="101"/>
      <c r="Q26" s="101"/>
      <c r="R26" s="101"/>
      <c r="S26" s="101"/>
      <c r="T26" s="101"/>
      <c r="U26" s="101"/>
    </row>
    <row r="27" spans="2:55">
      <c r="B27" s="99" t="s">
        <v>225</v>
      </c>
      <c r="C27" s="100"/>
      <c r="D27" s="100"/>
      <c r="E27" s="100"/>
      <c r="F27" s="100"/>
      <c r="G27" s="100"/>
      <c r="H27" s="100"/>
      <c r="I27" s="100"/>
      <c r="J27" s="100"/>
      <c r="K27" s="100"/>
      <c r="L27" s="101"/>
      <c r="M27" s="101"/>
      <c r="N27" s="101"/>
      <c r="O27" s="101"/>
      <c r="P27" s="101"/>
      <c r="Q27" s="101"/>
      <c r="R27" s="101"/>
      <c r="S27" s="101"/>
      <c r="T27" s="101"/>
      <c r="U27" s="101"/>
    </row>
    <row r="28" spans="2:55">
      <c r="B28" s="139" t="s">
        <v>230</v>
      </c>
      <c r="C28" s="139"/>
      <c r="D28" s="139"/>
      <c r="E28" s="139"/>
      <c r="F28" s="139"/>
      <c r="G28" s="139"/>
      <c r="H28" s="139"/>
      <c r="I28" s="139"/>
      <c r="J28" s="139"/>
      <c r="K28" s="139"/>
      <c r="L28" s="101"/>
      <c r="M28" s="101"/>
      <c r="N28" s="101"/>
      <c r="O28" s="101"/>
      <c r="P28" s="101"/>
      <c r="Q28" s="101"/>
      <c r="R28" s="101"/>
      <c r="S28" s="101"/>
      <c r="T28" s="101"/>
      <c r="U28" s="101"/>
    </row>
    <row r="29" spans="2:55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</row>
    <row r="30" spans="2:55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1"/>
    </row>
    <row r="31" spans="2:55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  <c r="U31" s="101"/>
    </row>
    <row r="32" spans="2:55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  <c r="T32" s="101"/>
      <c r="U32" s="101"/>
    </row>
    <row r="33" spans="2:21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101"/>
      <c r="U33" s="101"/>
    </row>
    <row r="34" spans="2:21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  <c r="T34" s="101"/>
      <c r="U34" s="101"/>
    </row>
    <row r="35" spans="2:21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01"/>
    </row>
    <row r="36" spans="2:21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101"/>
    </row>
    <row r="37" spans="2:21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  <c r="R37" s="101"/>
      <c r="S37" s="101"/>
      <c r="T37" s="101"/>
      <c r="U37" s="101"/>
    </row>
    <row r="38" spans="2:21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</row>
    <row r="39" spans="2:21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  <c r="U39" s="101"/>
    </row>
    <row r="40" spans="2:21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</row>
    <row r="41" spans="2:21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1"/>
      <c r="R41" s="101"/>
      <c r="S41" s="101"/>
      <c r="T41" s="101"/>
      <c r="U41" s="101"/>
    </row>
    <row r="42" spans="2:21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  <c r="T42" s="101"/>
      <c r="U42" s="101"/>
    </row>
    <row r="43" spans="2:21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101"/>
      <c r="T43" s="101"/>
      <c r="U43" s="101"/>
    </row>
    <row r="44" spans="2:21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  <c r="T44" s="101"/>
      <c r="U44" s="101"/>
    </row>
    <row r="45" spans="2:21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  <c r="T45" s="101"/>
      <c r="U45" s="101"/>
    </row>
    <row r="46" spans="2:21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  <c r="T46" s="101"/>
      <c r="U46" s="101"/>
    </row>
    <row r="47" spans="2:21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  <c r="T47" s="101"/>
      <c r="U47" s="101"/>
    </row>
    <row r="48" spans="2:21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01"/>
    </row>
    <row r="49" spans="2:21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  <c r="U49" s="101"/>
    </row>
    <row r="50" spans="2:21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1"/>
      <c r="T50" s="101"/>
      <c r="U50" s="101"/>
    </row>
    <row r="51" spans="2:21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  <c r="T51" s="101"/>
      <c r="U51" s="101"/>
    </row>
    <row r="52" spans="2:21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  <c r="T52" s="101"/>
      <c r="U52" s="101"/>
    </row>
    <row r="53" spans="2:21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101"/>
      <c r="T53" s="101"/>
      <c r="U53" s="101"/>
    </row>
    <row r="54" spans="2:21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T54" s="101"/>
      <c r="U54" s="101"/>
    </row>
    <row r="55" spans="2:21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  <c r="R55" s="101"/>
      <c r="S55" s="101"/>
      <c r="T55" s="101"/>
      <c r="U55" s="101"/>
    </row>
    <row r="56" spans="2:21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  <c r="R56" s="101"/>
      <c r="S56" s="101"/>
      <c r="T56" s="101"/>
      <c r="U56" s="101"/>
    </row>
    <row r="57" spans="2:21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  <c r="R57" s="101"/>
      <c r="S57" s="101"/>
      <c r="T57" s="101"/>
      <c r="U57" s="101"/>
    </row>
    <row r="58" spans="2:21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  <c r="R58" s="101"/>
      <c r="S58" s="101"/>
      <c r="T58" s="101"/>
      <c r="U58" s="101"/>
    </row>
    <row r="59" spans="2:21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  <c r="R59" s="101"/>
      <c r="S59" s="101"/>
      <c r="T59" s="101"/>
      <c r="U59" s="101"/>
    </row>
    <row r="60" spans="2:21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1"/>
      <c r="R60" s="101"/>
      <c r="S60" s="101"/>
      <c r="T60" s="101"/>
      <c r="U60" s="101"/>
    </row>
    <row r="61" spans="2:21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1"/>
      <c r="R61" s="101"/>
      <c r="S61" s="101"/>
      <c r="T61" s="101"/>
      <c r="U61" s="101"/>
    </row>
    <row r="62" spans="2:21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101"/>
      <c r="R62" s="101"/>
      <c r="S62" s="101"/>
      <c r="T62" s="101"/>
      <c r="U62" s="101"/>
    </row>
    <row r="63" spans="2:21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1"/>
      <c r="R63" s="101"/>
      <c r="S63" s="101"/>
      <c r="T63" s="101"/>
      <c r="U63" s="101"/>
    </row>
    <row r="64" spans="2:21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  <c r="Q64" s="101"/>
      <c r="R64" s="101"/>
      <c r="S64" s="101"/>
      <c r="T64" s="101"/>
      <c r="U64" s="101"/>
    </row>
    <row r="65" spans="2:21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  <c r="S65" s="101"/>
      <c r="T65" s="101"/>
      <c r="U65" s="101"/>
    </row>
    <row r="66" spans="2:21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</row>
    <row r="67" spans="2:21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</row>
    <row r="68" spans="2:21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</row>
    <row r="69" spans="2:21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</row>
    <row r="70" spans="2:21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</row>
    <row r="71" spans="2:21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</row>
    <row r="72" spans="2:21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</row>
    <row r="73" spans="2:21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</row>
    <row r="74" spans="2:21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</row>
    <row r="75" spans="2:21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</row>
    <row r="76" spans="2:21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</row>
    <row r="77" spans="2:21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</row>
    <row r="78" spans="2:21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</row>
    <row r="79" spans="2:21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1"/>
      <c r="U79" s="101"/>
    </row>
    <row r="80" spans="2:21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  <c r="U80" s="101"/>
    </row>
    <row r="81" spans="2:21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  <c r="T81" s="101"/>
      <c r="U81" s="101"/>
    </row>
    <row r="82" spans="2:21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  <c r="T82" s="101"/>
      <c r="U82" s="101"/>
    </row>
    <row r="83" spans="2:21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  <c r="Q83" s="101"/>
      <c r="R83" s="101"/>
      <c r="S83" s="101"/>
      <c r="T83" s="101"/>
      <c r="U83" s="101"/>
    </row>
    <row r="84" spans="2:21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  <c r="T84" s="101"/>
      <c r="U84" s="101"/>
    </row>
    <row r="85" spans="2:21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  <c r="Q85" s="101"/>
      <c r="R85" s="101"/>
      <c r="S85" s="101"/>
      <c r="T85" s="101"/>
      <c r="U85" s="101"/>
    </row>
    <row r="86" spans="2:21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  <c r="Q86" s="101"/>
      <c r="R86" s="101"/>
      <c r="S86" s="101"/>
      <c r="T86" s="101"/>
      <c r="U86" s="101"/>
    </row>
    <row r="87" spans="2:21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  <c r="T87" s="101"/>
      <c r="U87" s="101"/>
    </row>
    <row r="88" spans="2:21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  <c r="S88" s="101"/>
      <c r="T88" s="101"/>
      <c r="U88" s="101"/>
    </row>
    <row r="89" spans="2:21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  <c r="T89" s="101"/>
      <c r="U89" s="101"/>
    </row>
    <row r="90" spans="2:21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101"/>
      <c r="R90" s="101"/>
      <c r="S90" s="101"/>
      <c r="T90" s="101"/>
      <c r="U90" s="101"/>
    </row>
    <row r="91" spans="2:21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1"/>
      <c r="U91" s="101"/>
    </row>
    <row r="92" spans="2:21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1"/>
    </row>
    <row r="93" spans="2:21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01"/>
      <c r="T93" s="101"/>
      <c r="U93" s="101"/>
    </row>
    <row r="94" spans="2:21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1"/>
      <c r="R94" s="101"/>
      <c r="S94" s="101"/>
      <c r="T94" s="101"/>
      <c r="U94" s="101"/>
    </row>
    <row r="95" spans="2:21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1"/>
      <c r="R95" s="101"/>
      <c r="S95" s="101"/>
      <c r="T95" s="101"/>
      <c r="U95" s="101"/>
    </row>
    <row r="96" spans="2:21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1"/>
      <c r="S96" s="101"/>
      <c r="T96" s="101"/>
      <c r="U96" s="101"/>
    </row>
    <row r="97" spans="2:21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101"/>
      <c r="Q97" s="101"/>
      <c r="R97" s="101"/>
      <c r="S97" s="101"/>
      <c r="T97" s="101"/>
      <c r="U97" s="101"/>
    </row>
    <row r="98" spans="2:21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  <c r="Q98" s="101"/>
      <c r="R98" s="101"/>
      <c r="S98" s="101"/>
      <c r="T98" s="101"/>
      <c r="U98" s="101"/>
    </row>
    <row r="99" spans="2:21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1"/>
      <c r="S99" s="101"/>
      <c r="T99" s="101"/>
      <c r="U99" s="101"/>
    </row>
    <row r="100" spans="2:21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  <c r="Q100" s="101"/>
      <c r="R100" s="101"/>
      <c r="S100" s="101"/>
      <c r="T100" s="101"/>
      <c r="U100" s="101"/>
    </row>
    <row r="101" spans="2:21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  <c r="Q101" s="101"/>
      <c r="R101" s="101"/>
      <c r="S101" s="101"/>
      <c r="T101" s="101"/>
      <c r="U101" s="101"/>
    </row>
    <row r="102" spans="2:21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  <c r="Q102" s="101"/>
      <c r="R102" s="101"/>
      <c r="S102" s="101"/>
      <c r="T102" s="101"/>
      <c r="U102" s="101"/>
    </row>
    <row r="103" spans="2:21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  <c r="Q103" s="101"/>
      <c r="R103" s="101"/>
      <c r="S103" s="101"/>
      <c r="T103" s="101"/>
      <c r="U103" s="101"/>
    </row>
    <row r="104" spans="2:21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  <c r="Q104" s="101"/>
      <c r="R104" s="101"/>
      <c r="S104" s="101"/>
      <c r="T104" s="101"/>
      <c r="U104" s="101"/>
    </row>
    <row r="105" spans="2:21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  <c r="Q105" s="101"/>
      <c r="R105" s="101"/>
      <c r="S105" s="101"/>
      <c r="T105" s="101"/>
      <c r="U105" s="101"/>
    </row>
    <row r="106" spans="2:21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  <c r="R106" s="101"/>
      <c r="S106" s="101"/>
      <c r="T106" s="101"/>
      <c r="U106" s="101"/>
    </row>
    <row r="107" spans="2:21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  <c r="R107" s="101"/>
      <c r="S107" s="101"/>
      <c r="T107" s="101"/>
      <c r="U107" s="101"/>
    </row>
    <row r="108" spans="2:21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  <c r="Q108" s="101"/>
      <c r="R108" s="101"/>
      <c r="S108" s="101"/>
      <c r="T108" s="101"/>
      <c r="U108" s="101"/>
    </row>
    <row r="109" spans="2:21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  <c r="Q109" s="101"/>
      <c r="R109" s="101"/>
      <c r="S109" s="101"/>
      <c r="T109" s="101"/>
      <c r="U109" s="101"/>
    </row>
    <row r="110" spans="2:21"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  <c r="M110" s="101"/>
      <c r="N110" s="101"/>
      <c r="O110" s="101"/>
      <c r="P110" s="101"/>
      <c r="Q110" s="101"/>
      <c r="R110" s="101"/>
      <c r="S110" s="101"/>
      <c r="T110" s="101"/>
      <c r="U110" s="101"/>
    </row>
    <row r="111" spans="2:21">
      <c r="B111" s="101"/>
      <c r="C111" s="101"/>
      <c r="D111" s="101"/>
      <c r="E111" s="101"/>
      <c r="F111" s="101"/>
      <c r="G111" s="101"/>
      <c r="H111" s="101"/>
      <c r="I111" s="101"/>
      <c r="J111" s="101"/>
      <c r="K111" s="101"/>
      <c r="L111" s="101"/>
      <c r="M111" s="101"/>
      <c r="N111" s="101"/>
      <c r="O111" s="101"/>
      <c r="P111" s="101"/>
      <c r="Q111" s="101"/>
      <c r="R111" s="101"/>
      <c r="S111" s="101"/>
      <c r="T111" s="101"/>
      <c r="U111" s="101"/>
    </row>
    <row r="112" spans="2:21">
      <c r="B112" s="101"/>
      <c r="C112" s="101"/>
      <c r="D112" s="101"/>
      <c r="E112" s="101"/>
      <c r="F112" s="101"/>
      <c r="G112" s="101"/>
      <c r="H112" s="101"/>
      <c r="I112" s="101"/>
      <c r="J112" s="101"/>
      <c r="K112" s="101"/>
      <c r="L112" s="101"/>
      <c r="M112" s="101"/>
      <c r="N112" s="101"/>
      <c r="O112" s="101"/>
      <c r="P112" s="101"/>
      <c r="Q112" s="101"/>
      <c r="R112" s="101"/>
      <c r="S112" s="101"/>
      <c r="T112" s="101"/>
      <c r="U112" s="101"/>
    </row>
    <row r="113" spans="2:21">
      <c r="B113" s="101"/>
      <c r="C113" s="101"/>
      <c r="D113" s="101"/>
      <c r="E113" s="101"/>
      <c r="F113" s="101"/>
      <c r="G113" s="101"/>
      <c r="H113" s="101"/>
      <c r="I113" s="101"/>
      <c r="J113" s="101"/>
      <c r="K113" s="101"/>
      <c r="L113" s="101"/>
      <c r="M113" s="101"/>
      <c r="N113" s="101"/>
      <c r="O113" s="101"/>
      <c r="P113" s="101"/>
      <c r="Q113" s="101"/>
      <c r="R113" s="101"/>
      <c r="S113" s="101"/>
      <c r="T113" s="101"/>
      <c r="U113" s="101"/>
    </row>
    <row r="114" spans="2:21">
      <c r="B114" s="101"/>
      <c r="C114" s="101"/>
      <c r="D114" s="101"/>
      <c r="E114" s="101"/>
      <c r="F114" s="101"/>
      <c r="G114" s="101"/>
      <c r="H114" s="101"/>
      <c r="I114" s="101"/>
      <c r="J114" s="101"/>
      <c r="K114" s="101"/>
      <c r="L114" s="101"/>
      <c r="M114" s="101"/>
      <c r="N114" s="101"/>
      <c r="O114" s="101"/>
      <c r="P114" s="101"/>
      <c r="Q114" s="101"/>
      <c r="R114" s="101"/>
      <c r="S114" s="101"/>
      <c r="T114" s="101"/>
      <c r="U114" s="101"/>
    </row>
    <row r="115" spans="2:21">
      <c r="B115" s="101"/>
      <c r="C115" s="101"/>
      <c r="D115" s="101"/>
      <c r="E115" s="101"/>
      <c r="F115" s="101"/>
      <c r="G115" s="101"/>
      <c r="H115" s="101"/>
      <c r="I115" s="101"/>
      <c r="J115" s="101"/>
      <c r="K115" s="101"/>
      <c r="L115" s="101"/>
      <c r="M115" s="101"/>
      <c r="N115" s="101"/>
      <c r="O115" s="101"/>
      <c r="P115" s="101"/>
      <c r="Q115" s="101"/>
      <c r="R115" s="101"/>
      <c r="S115" s="101"/>
      <c r="T115" s="101"/>
      <c r="U115" s="101"/>
    </row>
    <row r="116" spans="2:21">
      <c r="B116" s="101"/>
      <c r="C116" s="101"/>
      <c r="D116" s="101"/>
      <c r="E116" s="101"/>
      <c r="F116" s="101"/>
      <c r="G116" s="101"/>
      <c r="H116" s="101"/>
      <c r="I116" s="101"/>
      <c r="J116" s="101"/>
      <c r="K116" s="101"/>
      <c r="L116" s="101"/>
      <c r="M116" s="101"/>
      <c r="N116" s="101"/>
      <c r="O116" s="101"/>
      <c r="P116" s="101"/>
      <c r="Q116" s="101"/>
      <c r="R116" s="101"/>
      <c r="S116" s="101"/>
      <c r="T116" s="101"/>
      <c r="U116" s="101"/>
    </row>
    <row r="117" spans="2:21">
      <c r="B117" s="101"/>
      <c r="C117" s="101"/>
      <c r="D117" s="101"/>
      <c r="E117" s="101"/>
      <c r="F117" s="101"/>
      <c r="G117" s="101"/>
      <c r="H117" s="101"/>
      <c r="I117" s="101"/>
      <c r="J117" s="101"/>
      <c r="K117" s="101"/>
      <c r="L117" s="101"/>
      <c r="M117" s="101"/>
      <c r="N117" s="101"/>
      <c r="O117" s="101"/>
      <c r="P117" s="101"/>
      <c r="Q117" s="101"/>
      <c r="R117" s="101"/>
      <c r="S117" s="101"/>
      <c r="T117" s="101"/>
      <c r="U117" s="101"/>
    </row>
    <row r="118" spans="2:21">
      <c r="B118" s="101"/>
      <c r="C118" s="101"/>
      <c r="D118" s="101"/>
      <c r="E118" s="101"/>
      <c r="F118" s="101"/>
      <c r="G118" s="101"/>
      <c r="H118" s="101"/>
      <c r="I118" s="101"/>
      <c r="J118" s="101"/>
      <c r="K118" s="101"/>
      <c r="L118" s="101"/>
      <c r="M118" s="101"/>
      <c r="N118" s="101"/>
      <c r="O118" s="101"/>
      <c r="P118" s="101"/>
      <c r="Q118" s="101"/>
      <c r="R118" s="101"/>
      <c r="S118" s="101"/>
      <c r="T118" s="101"/>
      <c r="U118" s="101"/>
    </row>
    <row r="119" spans="2:21">
      <c r="B119" s="101"/>
      <c r="C119" s="101"/>
      <c r="D119" s="101"/>
      <c r="E119" s="101"/>
      <c r="F119" s="101"/>
      <c r="G119" s="101"/>
      <c r="H119" s="101"/>
      <c r="I119" s="101"/>
      <c r="J119" s="101"/>
      <c r="K119" s="101"/>
      <c r="L119" s="101"/>
      <c r="M119" s="101"/>
      <c r="N119" s="101"/>
      <c r="O119" s="101"/>
      <c r="P119" s="101"/>
      <c r="Q119" s="101"/>
      <c r="R119" s="101"/>
      <c r="S119" s="101"/>
      <c r="T119" s="101"/>
      <c r="U119" s="101"/>
    </row>
    <row r="120" spans="2:21">
      <c r="B120" s="101"/>
      <c r="C120" s="101"/>
      <c r="D120" s="101"/>
      <c r="E120" s="101"/>
      <c r="F120" s="101"/>
      <c r="G120" s="101"/>
      <c r="H120" s="101"/>
      <c r="I120" s="101"/>
      <c r="J120" s="101"/>
      <c r="K120" s="101"/>
      <c r="L120" s="101"/>
      <c r="M120" s="101"/>
      <c r="N120" s="101"/>
      <c r="O120" s="101"/>
      <c r="P120" s="101"/>
      <c r="Q120" s="101"/>
      <c r="R120" s="101"/>
      <c r="S120" s="101"/>
      <c r="T120" s="101"/>
      <c r="U120" s="101"/>
    </row>
    <row r="121" spans="2:21">
      <c r="C121" s="1"/>
      <c r="D121" s="1"/>
      <c r="E121" s="1"/>
      <c r="F121" s="1"/>
    </row>
    <row r="122" spans="2:21">
      <c r="C122" s="1"/>
      <c r="D122" s="1"/>
      <c r="E122" s="1"/>
      <c r="F122" s="1"/>
    </row>
    <row r="123" spans="2:21">
      <c r="C123" s="1"/>
      <c r="D123" s="1"/>
      <c r="E123" s="1"/>
      <c r="F123" s="1"/>
    </row>
    <row r="124" spans="2:21">
      <c r="C124" s="1"/>
      <c r="D124" s="1"/>
      <c r="E124" s="1"/>
      <c r="F124" s="1"/>
    </row>
    <row r="125" spans="2:21">
      <c r="C125" s="1"/>
      <c r="D125" s="1"/>
      <c r="E125" s="1"/>
      <c r="F125" s="1"/>
    </row>
    <row r="126" spans="2:21">
      <c r="C126" s="1"/>
      <c r="D126" s="1"/>
      <c r="E126" s="1"/>
      <c r="F126" s="1"/>
    </row>
    <row r="127" spans="2:21">
      <c r="C127" s="1"/>
      <c r="D127" s="1"/>
      <c r="E127" s="1"/>
      <c r="F127" s="1"/>
    </row>
    <row r="128" spans="2:21">
      <c r="C128" s="1"/>
      <c r="D128" s="1"/>
      <c r="E128" s="1"/>
      <c r="F128" s="1"/>
    </row>
    <row r="129" spans="3:6">
      <c r="C129" s="1"/>
      <c r="D129" s="1"/>
      <c r="E129" s="1"/>
      <c r="F129" s="1"/>
    </row>
    <row r="130" spans="3:6">
      <c r="C130" s="1"/>
      <c r="D130" s="1"/>
      <c r="E130" s="1"/>
      <c r="F130" s="1"/>
    </row>
    <row r="131" spans="3:6">
      <c r="C131" s="1"/>
      <c r="D131" s="1"/>
      <c r="E131" s="1"/>
      <c r="F131" s="1"/>
    </row>
    <row r="132" spans="3:6">
      <c r="C132" s="1"/>
      <c r="D132" s="1"/>
      <c r="E132" s="1"/>
      <c r="F132" s="1"/>
    </row>
    <row r="133" spans="3:6">
      <c r="C133" s="1"/>
      <c r="D133" s="1"/>
      <c r="E133" s="1"/>
      <c r="F133" s="1"/>
    </row>
    <row r="134" spans="3:6">
      <c r="C134" s="1"/>
      <c r="D134" s="1"/>
      <c r="E134" s="1"/>
      <c r="F134" s="1"/>
    </row>
    <row r="135" spans="3:6">
      <c r="C135" s="1"/>
      <c r="D135" s="1"/>
      <c r="E135" s="1"/>
      <c r="F135" s="1"/>
    </row>
    <row r="136" spans="3:6">
      <c r="C136" s="1"/>
      <c r="D136" s="1"/>
      <c r="E136" s="1"/>
      <c r="F136" s="1"/>
    </row>
    <row r="137" spans="3:6">
      <c r="C137" s="1"/>
      <c r="D137" s="1"/>
      <c r="E137" s="1"/>
      <c r="F137" s="1"/>
    </row>
    <row r="138" spans="3:6">
      <c r="C138" s="1"/>
      <c r="D138" s="1"/>
      <c r="E138" s="1"/>
      <c r="F138" s="1"/>
    </row>
    <row r="139" spans="3:6">
      <c r="C139" s="1"/>
      <c r="D139" s="1"/>
      <c r="E139" s="1"/>
      <c r="F139" s="1"/>
    </row>
    <row r="140" spans="3:6">
      <c r="C140" s="1"/>
      <c r="D140" s="1"/>
      <c r="E140" s="1"/>
      <c r="F140" s="1"/>
    </row>
    <row r="141" spans="3:6">
      <c r="C141" s="1"/>
      <c r="D141" s="1"/>
      <c r="E141" s="1"/>
      <c r="F141" s="1"/>
    </row>
    <row r="142" spans="3:6">
      <c r="C142" s="1"/>
      <c r="D142" s="1"/>
      <c r="E142" s="1"/>
      <c r="F142" s="1"/>
    </row>
    <row r="143" spans="3:6">
      <c r="C143" s="1"/>
      <c r="D143" s="1"/>
      <c r="E143" s="1"/>
      <c r="F143" s="1"/>
    </row>
    <row r="144" spans="3:6">
      <c r="C144" s="1"/>
      <c r="D144" s="1"/>
      <c r="E144" s="1"/>
      <c r="F144" s="1"/>
    </row>
    <row r="145" spans="3:6">
      <c r="C145" s="1"/>
      <c r="D145" s="1"/>
      <c r="E145" s="1"/>
      <c r="F145" s="1"/>
    </row>
    <row r="146" spans="3:6">
      <c r="C146" s="1"/>
      <c r="D146" s="1"/>
      <c r="E146" s="1"/>
      <c r="F146" s="1"/>
    </row>
    <row r="147" spans="3:6">
      <c r="C147" s="1"/>
      <c r="D147" s="1"/>
      <c r="E147" s="1"/>
      <c r="F147" s="1"/>
    </row>
    <row r="148" spans="3:6">
      <c r="C148" s="1"/>
      <c r="D148" s="1"/>
      <c r="E148" s="1"/>
      <c r="F148" s="1"/>
    </row>
    <row r="149" spans="3:6">
      <c r="C149" s="1"/>
      <c r="D149" s="1"/>
      <c r="E149" s="1"/>
      <c r="F149" s="1"/>
    </row>
    <row r="150" spans="3:6">
      <c r="C150" s="1"/>
      <c r="D150" s="1"/>
      <c r="E150" s="1"/>
      <c r="F150" s="1"/>
    </row>
    <row r="151" spans="3:6">
      <c r="C151" s="1"/>
      <c r="D151" s="1"/>
      <c r="E151" s="1"/>
      <c r="F151" s="1"/>
    </row>
    <row r="152" spans="3:6">
      <c r="C152" s="1"/>
      <c r="D152" s="1"/>
      <c r="E152" s="1"/>
      <c r="F152" s="1"/>
    </row>
    <row r="153" spans="3:6">
      <c r="C153" s="1"/>
      <c r="D153" s="1"/>
      <c r="E153" s="1"/>
      <c r="F153" s="1"/>
    </row>
    <row r="154" spans="3:6">
      <c r="C154" s="1"/>
      <c r="D154" s="1"/>
      <c r="E154" s="1"/>
      <c r="F154" s="1"/>
    </row>
    <row r="155" spans="3:6">
      <c r="C155" s="1"/>
      <c r="D155" s="1"/>
      <c r="E155" s="1"/>
      <c r="F155" s="1"/>
    </row>
    <row r="156" spans="3:6">
      <c r="C156" s="1"/>
      <c r="D156" s="1"/>
      <c r="E156" s="1"/>
      <c r="F156" s="1"/>
    </row>
    <row r="157" spans="3:6">
      <c r="C157" s="1"/>
      <c r="D157" s="1"/>
      <c r="E157" s="1"/>
      <c r="F157" s="1"/>
    </row>
    <row r="158" spans="3:6">
      <c r="C158" s="1"/>
      <c r="D158" s="1"/>
      <c r="E158" s="1"/>
      <c r="F158" s="1"/>
    </row>
    <row r="159" spans="3:6">
      <c r="C159" s="1"/>
      <c r="D159" s="1"/>
      <c r="E159" s="1"/>
      <c r="F159" s="1"/>
    </row>
    <row r="160" spans="3:6">
      <c r="C160" s="1"/>
      <c r="D160" s="1"/>
      <c r="E160" s="1"/>
      <c r="F160" s="1"/>
    </row>
    <row r="161" spans="3:6">
      <c r="C161" s="1"/>
      <c r="D161" s="1"/>
      <c r="E161" s="1"/>
      <c r="F161" s="1"/>
    </row>
    <row r="162" spans="3:6">
      <c r="C162" s="1"/>
      <c r="D162" s="1"/>
      <c r="E162" s="1"/>
      <c r="F162" s="1"/>
    </row>
    <row r="163" spans="3:6">
      <c r="C163" s="1"/>
      <c r="D163" s="1"/>
      <c r="E163" s="1"/>
      <c r="F163" s="1"/>
    </row>
    <row r="164" spans="3:6">
      <c r="C164" s="1"/>
      <c r="D164" s="1"/>
      <c r="E164" s="1"/>
      <c r="F164" s="1"/>
    </row>
    <row r="165" spans="3:6">
      <c r="C165" s="1"/>
      <c r="D165" s="1"/>
      <c r="E165" s="1"/>
      <c r="F165" s="1"/>
    </row>
    <row r="166" spans="3:6">
      <c r="C166" s="1"/>
      <c r="D166" s="1"/>
      <c r="E166" s="1"/>
      <c r="F166" s="1"/>
    </row>
    <row r="167" spans="3:6">
      <c r="C167" s="1"/>
      <c r="D167" s="1"/>
      <c r="E167" s="1"/>
      <c r="F167" s="1"/>
    </row>
    <row r="168" spans="3:6">
      <c r="C168" s="1"/>
      <c r="D168" s="1"/>
      <c r="E168" s="1"/>
      <c r="F168" s="1"/>
    </row>
    <row r="169" spans="3:6">
      <c r="C169" s="1"/>
      <c r="D169" s="1"/>
      <c r="E169" s="1"/>
      <c r="F169" s="1"/>
    </row>
    <row r="170" spans="3:6">
      <c r="C170" s="1"/>
      <c r="D170" s="1"/>
      <c r="E170" s="1"/>
      <c r="F170" s="1"/>
    </row>
    <row r="171" spans="3:6">
      <c r="C171" s="1"/>
      <c r="D171" s="1"/>
      <c r="E171" s="1"/>
      <c r="F171" s="1"/>
    </row>
    <row r="172" spans="3:6">
      <c r="C172" s="1"/>
      <c r="D172" s="1"/>
      <c r="E172" s="1"/>
      <c r="F172" s="1"/>
    </row>
    <row r="173" spans="3:6">
      <c r="C173" s="1"/>
      <c r="D173" s="1"/>
      <c r="E173" s="1"/>
      <c r="F173" s="1"/>
    </row>
    <row r="174" spans="3:6">
      <c r="C174" s="1"/>
      <c r="D174" s="1"/>
      <c r="E174" s="1"/>
      <c r="F174" s="1"/>
    </row>
    <row r="175" spans="3:6">
      <c r="C175" s="1"/>
      <c r="D175" s="1"/>
      <c r="E175" s="1"/>
      <c r="F175" s="1"/>
    </row>
    <row r="176" spans="3:6">
      <c r="C176" s="1"/>
      <c r="D176" s="1"/>
      <c r="E176" s="1"/>
      <c r="F176" s="1"/>
    </row>
    <row r="177" spans="3:6">
      <c r="C177" s="1"/>
      <c r="D177" s="1"/>
      <c r="E177" s="1"/>
      <c r="F177" s="1"/>
    </row>
    <row r="178" spans="3:6">
      <c r="C178" s="1"/>
      <c r="D178" s="1"/>
      <c r="E178" s="1"/>
      <c r="F178" s="1"/>
    </row>
    <row r="179" spans="3:6">
      <c r="C179" s="1"/>
      <c r="D179" s="1"/>
      <c r="E179" s="1"/>
      <c r="F179" s="1"/>
    </row>
    <row r="180" spans="3:6">
      <c r="C180" s="1"/>
      <c r="D180" s="1"/>
      <c r="E180" s="1"/>
      <c r="F180" s="1"/>
    </row>
    <row r="181" spans="3:6">
      <c r="C181" s="1"/>
      <c r="D181" s="1"/>
      <c r="E181" s="1"/>
      <c r="F181" s="1"/>
    </row>
    <row r="182" spans="3:6">
      <c r="C182" s="1"/>
      <c r="D182" s="1"/>
      <c r="E182" s="1"/>
      <c r="F182" s="1"/>
    </row>
    <row r="183" spans="3:6">
      <c r="C183" s="1"/>
      <c r="D183" s="1"/>
      <c r="E183" s="1"/>
      <c r="F183" s="1"/>
    </row>
    <row r="184" spans="3:6">
      <c r="C184" s="1"/>
      <c r="D184" s="1"/>
      <c r="E184" s="1"/>
      <c r="F184" s="1"/>
    </row>
    <row r="185" spans="3:6">
      <c r="C185" s="1"/>
      <c r="D185" s="1"/>
      <c r="E185" s="1"/>
      <c r="F185" s="1"/>
    </row>
    <row r="186" spans="3:6">
      <c r="C186" s="1"/>
      <c r="D186" s="1"/>
      <c r="E186" s="1"/>
      <c r="F186" s="1"/>
    </row>
    <row r="187" spans="3:6">
      <c r="C187" s="1"/>
      <c r="D187" s="1"/>
      <c r="E187" s="1"/>
      <c r="F187" s="1"/>
    </row>
    <row r="188" spans="3:6">
      <c r="C188" s="1"/>
      <c r="D188" s="1"/>
      <c r="E188" s="1"/>
      <c r="F188" s="1"/>
    </row>
    <row r="189" spans="3:6">
      <c r="C189" s="1"/>
      <c r="D189" s="1"/>
      <c r="E189" s="1"/>
      <c r="F189" s="1"/>
    </row>
    <row r="190" spans="3:6">
      <c r="C190" s="1"/>
      <c r="D190" s="1"/>
      <c r="E190" s="1"/>
      <c r="F190" s="1"/>
    </row>
    <row r="191" spans="3:6">
      <c r="C191" s="1"/>
      <c r="D191" s="1"/>
      <c r="E191" s="1"/>
      <c r="F191" s="1"/>
    </row>
    <row r="192" spans="3:6">
      <c r="C192" s="1"/>
      <c r="D192" s="1"/>
      <c r="E192" s="1"/>
      <c r="F192" s="1"/>
    </row>
    <row r="193" spans="3:6">
      <c r="C193" s="1"/>
      <c r="D193" s="1"/>
      <c r="E193" s="1"/>
      <c r="F193" s="1"/>
    </row>
    <row r="194" spans="3:6">
      <c r="C194" s="1"/>
      <c r="D194" s="1"/>
      <c r="E194" s="1"/>
      <c r="F194" s="1"/>
    </row>
    <row r="195" spans="3:6">
      <c r="C195" s="1"/>
      <c r="D195" s="1"/>
      <c r="E195" s="1"/>
      <c r="F195" s="1"/>
    </row>
    <row r="196" spans="3:6">
      <c r="C196" s="1"/>
      <c r="D196" s="1"/>
      <c r="E196" s="1"/>
      <c r="F196" s="1"/>
    </row>
    <row r="197" spans="3:6">
      <c r="C197" s="1"/>
      <c r="D197" s="1"/>
      <c r="E197" s="1"/>
      <c r="F197" s="1"/>
    </row>
    <row r="198" spans="3:6">
      <c r="C198" s="1"/>
      <c r="D198" s="1"/>
      <c r="E198" s="1"/>
      <c r="F198" s="1"/>
    </row>
    <row r="199" spans="3:6">
      <c r="C199" s="1"/>
      <c r="D199" s="1"/>
      <c r="E199" s="1"/>
      <c r="F199" s="1"/>
    </row>
    <row r="200" spans="3:6">
      <c r="C200" s="1"/>
      <c r="D200" s="1"/>
      <c r="E200" s="1"/>
      <c r="F200" s="1"/>
    </row>
    <row r="201" spans="3:6">
      <c r="C201" s="1"/>
      <c r="D201" s="1"/>
      <c r="E201" s="1"/>
      <c r="F201" s="1"/>
    </row>
    <row r="202" spans="3:6">
      <c r="C202" s="1"/>
      <c r="D202" s="1"/>
      <c r="E202" s="1"/>
      <c r="F202" s="1"/>
    </row>
    <row r="203" spans="3:6">
      <c r="C203" s="1"/>
      <c r="D203" s="1"/>
      <c r="E203" s="1"/>
      <c r="F203" s="1"/>
    </row>
    <row r="204" spans="3:6">
      <c r="C204" s="1"/>
      <c r="D204" s="1"/>
      <c r="E204" s="1"/>
      <c r="F204" s="1"/>
    </row>
    <row r="205" spans="3:6">
      <c r="C205" s="1"/>
      <c r="D205" s="1"/>
      <c r="E205" s="1"/>
      <c r="F205" s="1"/>
    </row>
    <row r="206" spans="3:6">
      <c r="C206" s="1"/>
      <c r="D206" s="1"/>
      <c r="E206" s="1"/>
      <c r="F206" s="1"/>
    </row>
    <row r="207" spans="3:6">
      <c r="C207" s="1"/>
      <c r="D207" s="1"/>
      <c r="E207" s="1"/>
      <c r="F207" s="1"/>
    </row>
    <row r="208" spans="3:6">
      <c r="C208" s="1"/>
      <c r="D208" s="1"/>
      <c r="E208" s="1"/>
      <c r="F208" s="1"/>
    </row>
    <row r="209" spans="3:6">
      <c r="C209" s="1"/>
      <c r="D209" s="1"/>
      <c r="E209" s="1"/>
      <c r="F209" s="1"/>
    </row>
    <row r="210" spans="3:6">
      <c r="C210" s="1"/>
      <c r="D210" s="1"/>
      <c r="E210" s="1"/>
      <c r="F210" s="1"/>
    </row>
    <row r="211" spans="3:6">
      <c r="C211" s="1"/>
      <c r="D211" s="1"/>
      <c r="E211" s="1"/>
      <c r="F211" s="1"/>
    </row>
    <row r="212" spans="3:6">
      <c r="C212" s="1"/>
      <c r="D212" s="1"/>
      <c r="E212" s="1"/>
      <c r="F212" s="1"/>
    </row>
    <row r="213" spans="3:6">
      <c r="C213" s="1"/>
      <c r="D213" s="1"/>
      <c r="E213" s="1"/>
      <c r="F213" s="1"/>
    </row>
    <row r="214" spans="3:6">
      <c r="C214" s="1"/>
      <c r="D214" s="1"/>
      <c r="E214" s="1"/>
      <c r="F214" s="1"/>
    </row>
    <row r="215" spans="3:6">
      <c r="C215" s="1"/>
      <c r="D215" s="1"/>
      <c r="E215" s="1"/>
      <c r="F215" s="1"/>
    </row>
    <row r="216" spans="3:6">
      <c r="C216" s="1"/>
      <c r="D216" s="1"/>
      <c r="E216" s="1"/>
      <c r="F216" s="1"/>
    </row>
    <row r="217" spans="3:6">
      <c r="C217" s="1"/>
      <c r="D217" s="1"/>
      <c r="E217" s="1"/>
      <c r="F217" s="1"/>
    </row>
    <row r="218" spans="3:6">
      <c r="C218" s="1"/>
      <c r="D218" s="1"/>
      <c r="E218" s="1"/>
      <c r="F218" s="1"/>
    </row>
    <row r="219" spans="3:6">
      <c r="C219" s="1"/>
      <c r="D219" s="1"/>
      <c r="E219" s="1"/>
      <c r="F219" s="1"/>
    </row>
    <row r="220" spans="3:6">
      <c r="C220" s="1"/>
      <c r="D220" s="1"/>
      <c r="E220" s="1"/>
      <c r="F220" s="1"/>
    </row>
    <row r="221" spans="3:6">
      <c r="C221" s="1"/>
      <c r="D221" s="1"/>
      <c r="E221" s="1"/>
      <c r="F221" s="1"/>
    </row>
    <row r="222" spans="3:6">
      <c r="C222" s="1"/>
      <c r="D222" s="1"/>
      <c r="E222" s="1"/>
      <c r="F222" s="1"/>
    </row>
    <row r="223" spans="3:6">
      <c r="C223" s="1"/>
      <c r="D223" s="1"/>
      <c r="E223" s="1"/>
      <c r="F223" s="1"/>
    </row>
    <row r="224" spans="3:6">
      <c r="C224" s="1"/>
      <c r="D224" s="1"/>
      <c r="E224" s="1"/>
      <c r="F224" s="1"/>
    </row>
    <row r="225" spans="3:6">
      <c r="C225" s="1"/>
      <c r="D225" s="1"/>
      <c r="E225" s="1"/>
      <c r="F225" s="1"/>
    </row>
    <row r="226" spans="3:6">
      <c r="C226" s="1"/>
      <c r="D226" s="1"/>
      <c r="E226" s="1"/>
      <c r="F226" s="1"/>
    </row>
    <row r="227" spans="3:6">
      <c r="C227" s="1"/>
      <c r="D227" s="1"/>
      <c r="E227" s="1"/>
      <c r="F227" s="1"/>
    </row>
    <row r="228" spans="3:6">
      <c r="C228" s="1"/>
      <c r="D228" s="1"/>
      <c r="E228" s="1"/>
      <c r="F228" s="1"/>
    </row>
    <row r="229" spans="3:6">
      <c r="C229" s="1"/>
      <c r="D229" s="1"/>
      <c r="E229" s="1"/>
      <c r="F229" s="1"/>
    </row>
    <row r="230" spans="3:6">
      <c r="C230" s="1"/>
      <c r="D230" s="1"/>
      <c r="E230" s="1"/>
      <c r="F230" s="1"/>
    </row>
    <row r="231" spans="3:6">
      <c r="C231" s="1"/>
      <c r="D231" s="1"/>
      <c r="E231" s="1"/>
      <c r="F231" s="1"/>
    </row>
    <row r="232" spans="3:6">
      <c r="C232" s="1"/>
      <c r="D232" s="1"/>
      <c r="E232" s="1"/>
      <c r="F232" s="1"/>
    </row>
    <row r="233" spans="3:6">
      <c r="C233" s="1"/>
      <c r="D233" s="1"/>
      <c r="E233" s="1"/>
      <c r="F233" s="1"/>
    </row>
    <row r="234" spans="3:6">
      <c r="C234" s="1"/>
      <c r="D234" s="1"/>
      <c r="E234" s="1"/>
      <c r="F234" s="1"/>
    </row>
    <row r="235" spans="3:6">
      <c r="C235" s="1"/>
      <c r="D235" s="1"/>
      <c r="E235" s="1"/>
      <c r="F235" s="1"/>
    </row>
    <row r="236" spans="3:6">
      <c r="C236" s="1"/>
      <c r="D236" s="1"/>
      <c r="E236" s="1"/>
      <c r="F236" s="1"/>
    </row>
    <row r="237" spans="3:6">
      <c r="C237" s="1"/>
      <c r="D237" s="1"/>
      <c r="E237" s="1"/>
      <c r="F237" s="1"/>
    </row>
    <row r="238" spans="3:6">
      <c r="C238" s="1"/>
      <c r="D238" s="1"/>
      <c r="E238" s="1"/>
      <c r="F238" s="1"/>
    </row>
    <row r="239" spans="3:6">
      <c r="C239" s="1"/>
      <c r="D239" s="1"/>
      <c r="E239" s="1"/>
      <c r="F239" s="1"/>
    </row>
    <row r="240" spans="3:6">
      <c r="C240" s="1"/>
      <c r="D240" s="1"/>
      <c r="E240" s="1"/>
      <c r="F240" s="1"/>
    </row>
    <row r="241" spans="3:6">
      <c r="C241" s="1"/>
      <c r="D241" s="1"/>
      <c r="E241" s="1"/>
      <c r="F241" s="1"/>
    </row>
    <row r="242" spans="3:6">
      <c r="C242" s="1"/>
      <c r="D242" s="1"/>
      <c r="E242" s="1"/>
      <c r="F242" s="1"/>
    </row>
    <row r="243" spans="3:6">
      <c r="C243" s="1"/>
      <c r="D243" s="1"/>
      <c r="E243" s="1"/>
      <c r="F243" s="1"/>
    </row>
    <row r="244" spans="3:6">
      <c r="C244" s="1"/>
      <c r="D244" s="1"/>
      <c r="E244" s="1"/>
      <c r="F244" s="1"/>
    </row>
    <row r="245" spans="3:6">
      <c r="C245" s="1"/>
      <c r="D245" s="1"/>
      <c r="E245" s="1"/>
      <c r="F245" s="1"/>
    </row>
    <row r="246" spans="3:6">
      <c r="C246" s="1"/>
      <c r="D246" s="1"/>
      <c r="E246" s="1"/>
      <c r="F246" s="1"/>
    </row>
    <row r="247" spans="3:6">
      <c r="C247" s="1"/>
      <c r="D247" s="1"/>
      <c r="E247" s="1"/>
      <c r="F247" s="1"/>
    </row>
    <row r="248" spans="3:6">
      <c r="C248" s="1"/>
      <c r="D248" s="1"/>
      <c r="E248" s="1"/>
      <c r="F248" s="1"/>
    </row>
    <row r="249" spans="3:6">
      <c r="C249" s="1"/>
      <c r="D249" s="1"/>
      <c r="E249" s="1"/>
      <c r="F249" s="1"/>
    </row>
    <row r="250" spans="3:6">
      <c r="C250" s="1"/>
      <c r="D250" s="1"/>
      <c r="E250" s="1"/>
      <c r="F250" s="1"/>
    </row>
    <row r="251" spans="3:6">
      <c r="C251" s="1"/>
      <c r="D251" s="1"/>
      <c r="E251" s="1"/>
      <c r="F251" s="1"/>
    </row>
    <row r="252" spans="3:6">
      <c r="C252" s="1"/>
      <c r="D252" s="1"/>
      <c r="E252" s="1"/>
      <c r="F252" s="1"/>
    </row>
    <row r="253" spans="3:6">
      <c r="C253" s="1"/>
      <c r="D253" s="1"/>
      <c r="E253" s="1"/>
      <c r="F253" s="1"/>
    </row>
    <row r="254" spans="3:6">
      <c r="C254" s="1"/>
      <c r="D254" s="1"/>
      <c r="E254" s="1"/>
      <c r="F254" s="1"/>
    </row>
    <row r="255" spans="3:6">
      <c r="C255" s="1"/>
      <c r="D255" s="1"/>
      <c r="E255" s="1"/>
      <c r="F255" s="1"/>
    </row>
    <row r="256" spans="3:6">
      <c r="C256" s="1"/>
      <c r="D256" s="1"/>
      <c r="E256" s="1"/>
      <c r="F256" s="1"/>
    </row>
    <row r="257" spans="3:6">
      <c r="C257" s="1"/>
      <c r="D257" s="1"/>
      <c r="E257" s="1"/>
      <c r="F257" s="1"/>
    </row>
    <row r="258" spans="3:6">
      <c r="C258" s="1"/>
      <c r="D258" s="1"/>
      <c r="E258" s="1"/>
      <c r="F258" s="1"/>
    </row>
    <row r="259" spans="3:6">
      <c r="C259" s="1"/>
      <c r="D259" s="1"/>
      <c r="E259" s="1"/>
      <c r="F259" s="1"/>
    </row>
    <row r="260" spans="3:6">
      <c r="C260" s="1"/>
      <c r="D260" s="1"/>
      <c r="E260" s="1"/>
      <c r="F260" s="1"/>
    </row>
    <row r="261" spans="3:6">
      <c r="C261" s="1"/>
      <c r="D261" s="1"/>
      <c r="E261" s="1"/>
      <c r="F261" s="1"/>
    </row>
    <row r="262" spans="3:6">
      <c r="C262" s="1"/>
      <c r="D262" s="1"/>
      <c r="E262" s="1"/>
      <c r="F262" s="1"/>
    </row>
    <row r="263" spans="3:6">
      <c r="C263" s="1"/>
      <c r="D263" s="1"/>
      <c r="E263" s="1"/>
      <c r="F263" s="1"/>
    </row>
    <row r="264" spans="3:6">
      <c r="C264" s="1"/>
      <c r="D264" s="1"/>
      <c r="E264" s="1"/>
      <c r="F264" s="1"/>
    </row>
    <row r="265" spans="3:6">
      <c r="C265" s="1"/>
      <c r="D265" s="1"/>
      <c r="E265" s="1"/>
      <c r="F265" s="1"/>
    </row>
    <row r="266" spans="3:6">
      <c r="C266" s="1"/>
      <c r="D266" s="1"/>
      <c r="E266" s="1"/>
      <c r="F266" s="1"/>
    </row>
    <row r="267" spans="3:6">
      <c r="C267" s="1"/>
      <c r="D267" s="1"/>
      <c r="E267" s="1"/>
      <c r="F267" s="1"/>
    </row>
    <row r="268" spans="3:6">
      <c r="C268" s="1"/>
      <c r="D268" s="1"/>
      <c r="E268" s="1"/>
      <c r="F268" s="1"/>
    </row>
    <row r="269" spans="3:6">
      <c r="C269" s="1"/>
      <c r="D269" s="1"/>
      <c r="E269" s="1"/>
      <c r="F269" s="1"/>
    </row>
    <row r="270" spans="3:6">
      <c r="C270" s="1"/>
      <c r="D270" s="1"/>
      <c r="E270" s="1"/>
      <c r="F270" s="1"/>
    </row>
    <row r="271" spans="3:6">
      <c r="C271" s="1"/>
      <c r="D271" s="1"/>
      <c r="E271" s="1"/>
      <c r="F271" s="1"/>
    </row>
    <row r="272" spans="3:6">
      <c r="C272" s="1"/>
      <c r="D272" s="1"/>
      <c r="E272" s="1"/>
      <c r="F272" s="1"/>
    </row>
    <row r="273" spans="3:6">
      <c r="C273" s="1"/>
      <c r="D273" s="1"/>
      <c r="E273" s="1"/>
      <c r="F273" s="1"/>
    </row>
    <row r="274" spans="3:6">
      <c r="C274" s="1"/>
      <c r="D274" s="1"/>
      <c r="E274" s="1"/>
      <c r="F274" s="1"/>
    </row>
    <row r="275" spans="3:6">
      <c r="C275" s="1"/>
      <c r="D275" s="1"/>
      <c r="E275" s="1"/>
      <c r="F275" s="1"/>
    </row>
    <row r="276" spans="3:6">
      <c r="C276" s="1"/>
      <c r="D276" s="1"/>
      <c r="E276" s="1"/>
      <c r="F276" s="1"/>
    </row>
    <row r="277" spans="3:6">
      <c r="C277" s="1"/>
      <c r="D277" s="1"/>
      <c r="E277" s="1"/>
      <c r="F277" s="1"/>
    </row>
    <row r="278" spans="3:6">
      <c r="C278" s="1"/>
      <c r="D278" s="1"/>
      <c r="E278" s="1"/>
      <c r="F278" s="1"/>
    </row>
    <row r="279" spans="3:6">
      <c r="C279" s="1"/>
      <c r="D279" s="1"/>
      <c r="E279" s="1"/>
      <c r="F279" s="1"/>
    </row>
    <row r="280" spans="3:6">
      <c r="C280" s="1"/>
      <c r="D280" s="1"/>
      <c r="E280" s="1"/>
      <c r="F280" s="1"/>
    </row>
    <row r="281" spans="3:6">
      <c r="C281" s="1"/>
      <c r="D281" s="1"/>
      <c r="E281" s="1"/>
      <c r="F281" s="1"/>
    </row>
    <row r="282" spans="3:6">
      <c r="C282" s="1"/>
      <c r="D282" s="1"/>
      <c r="E282" s="1"/>
      <c r="F282" s="1"/>
    </row>
    <row r="283" spans="3:6">
      <c r="C283" s="1"/>
      <c r="D283" s="1"/>
      <c r="E283" s="1"/>
      <c r="F283" s="1"/>
    </row>
    <row r="284" spans="3:6">
      <c r="C284" s="1"/>
      <c r="D284" s="1"/>
      <c r="E284" s="1"/>
      <c r="F284" s="1"/>
    </row>
    <row r="285" spans="3:6">
      <c r="C285" s="1"/>
      <c r="D285" s="1"/>
      <c r="E285" s="1"/>
      <c r="F285" s="1"/>
    </row>
    <row r="286" spans="3:6">
      <c r="C286" s="1"/>
      <c r="D286" s="1"/>
      <c r="E286" s="1"/>
      <c r="F286" s="1"/>
    </row>
    <row r="287" spans="3:6">
      <c r="C287" s="1"/>
      <c r="D287" s="1"/>
      <c r="E287" s="1"/>
      <c r="F287" s="1"/>
    </row>
    <row r="288" spans="3:6">
      <c r="C288" s="1"/>
      <c r="D288" s="1"/>
      <c r="E288" s="1"/>
      <c r="F288" s="1"/>
    </row>
    <row r="289" spans="3:6">
      <c r="C289" s="1"/>
      <c r="D289" s="1"/>
      <c r="E289" s="1"/>
      <c r="F289" s="1"/>
    </row>
    <row r="290" spans="3:6">
      <c r="C290" s="1"/>
      <c r="D290" s="1"/>
      <c r="E290" s="1"/>
      <c r="F290" s="1"/>
    </row>
    <row r="291" spans="3:6">
      <c r="C291" s="1"/>
      <c r="D291" s="1"/>
      <c r="E291" s="1"/>
      <c r="F291" s="1"/>
    </row>
    <row r="292" spans="3:6">
      <c r="C292" s="1"/>
      <c r="D292" s="1"/>
      <c r="E292" s="1"/>
      <c r="F292" s="1"/>
    </row>
    <row r="293" spans="3:6">
      <c r="C293" s="1"/>
      <c r="D293" s="1"/>
      <c r="E293" s="1"/>
      <c r="F293" s="1"/>
    </row>
    <row r="294" spans="3:6">
      <c r="C294" s="1"/>
      <c r="D294" s="1"/>
      <c r="E294" s="1"/>
      <c r="F294" s="1"/>
    </row>
    <row r="295" spans="3:6">
      <c r="C295" s="1"/>
      <c r="D295" s="1"/>
      <c r="E295" s="1"/>
      <c r="F295" s="1"/>
    </row>
    <row r="296" spans="3:6">
      <c r="C296" s="1"/>
      <c r="D296" s="1"/>
      <c r="E296" s="1"/>
      <c r="F296" s="1"/>
    </row>
    <row r="297" spans="3:6">
      <c r="C297" s="1"/>
      <c r="D297" s="1"/>
      <c r="E297" s="1"/>
      <c r="F297" s="1"/>
    </row>
    <row r="298" spans="3:6">
      <c r="C298" s="1"/>
      <c r="D298" s="1"/>
      <c r="E298" s="1"/>
      <c r="F298" s="1"/>
    </row>
    <row r="299" spans="3:6">
      <c r="C299" s="1"/>
      <c r="D299" s="1"/>
      <c r="E299" s="1"/>
      <c r="F299" s="1"/>
    </row>
    <row r="300" spans="3:6">
      <c r="C300" s="1"/>
      <c r="D300" s="1"/>
      <c r="E300" s="1"/>
      <c r="F300" s="1"/>
    </row>
    <row r="301" spans="3:6">
      <c r="C301" s="1"/>
      <c r="D301" s="1"/>
      <c r="E301" s="1"/>
      <c r="F301" s="1"/>
    </row>
    <row r="302" spans="3:6">
      <c r="C302" s="1"/>
      <c r="D302" s="1"/>
      <c r="E302" s="1"/>
      <c r="F302" s="1"/>
    </row>
    <row r="303" spans="3:6">
      <c r="C303" s="1"/>
      <c r="D303" s="1"/>
      <c r="E303" s="1"/>
      <c r="F303" s="1"/>
    </row>
    <row r="304" spans="3:6">
      <c r="C304" s="1"/>
      <c r="D304" s="1"/>
      <c r="E304" s="1"/>
      <c r="F304" s="1"/>
    </row>
    <row r="305" spans="3:6">
      <c r="C305" s="1"/>
      <c r="D305" s="1"/>
      <c r="E305" s="1"/>
      <c r="F305" s="1"/>
    </row>
    <row r="306" spans="3:6">
      <c r="C306" s="1"/>
      <c r="D306" s="1"/>
      <c r="E306" s="1"/>
      <c r="F306" s="1"/>
    </row>
    <row r="307" spans="3:6">
      <c r="C307" s="1"/>
      <c r="D307" s="1"/>
      <c r="E307" s="1"/>
      <c r="F307" s="1"/>
    </row>
    <row r="308" spans="3:6">
      <c r="C308" s="1"/>
      <c r="D308" s="1"/>
      <c r="E308" s="1"/>
      <c r="F308" s="1"/>
    </row>
    <row r="309" spans="3:6">
      <c r="C309" s="1"/>
      <c r="D309" s="1"/>
      <c r="E309" s="1"/>
      <c r="F309" s="1"/>
    </row>
    <row r="310" spans="3:6">
      <c r="C310" s="1"/>
      <c r="D310" s="1"/>
      <c r="E310" s="1"/>
      <c r="F310" s="1"/>
    </row>
    <row r="311" spans="3:6">
      <c r="C311" s="1"/>
      <c r="D311" s="1"/>
      <c r="E311" s="1"/>
      <c r="F311" s="1"/>
    </row>
    <row r="312" spans="3:6">
      <c r="C312" s="1"/>
      <c r="D312" s="1"/>
      <c r="E312" s="1"/>
      <c r="F312" s="1"/>
    </row>
    <row r="313" spans="3:6">
      <c r="C313" s="1"/>
      <c r="D313" s="1"/>
      <c r="E313" s="1"/>
      <c r="F313" s="1"/>
    </row>
    <row r="314" spans="3:6">
      <c r="C314" s="1"/>
      <c r="D314" s="1"/>
      <c r="E314" s="1"/>
      <c r="F314" s="1"/>
    </row>
    <row r="315" spans="3:6">
      <c r="C315" s="1"/>
      <c r="D315" s="1"/>
      <c r="E315" s="1"/>
      <c r="F315" s="1"/>
    </row>
    <row r="316" spans="3:6">
      <c r="C316" s="1"/>
      <c r="D316" s="1"/>
      <c r="E316" s="1"/>
      <c r="F316" s="1"/>
    </row>
    <row r="317" spans="3:6">
      <c r="C317" s="1"/>
      <c r="D317" s="1"/>
      <c r="E317" s="1"/>
      <c r="F317" s="1"/>
    </row>
    <row r="318" spans="3:6">
      <c r="C318" s="1"/>
      <c r="D318" s="1"/>
      <c r="E318" s="1"/>
      <c r="F318" s="1"/>
    </row>
    <row r="319" spans="3:6">
      <c r="C319" s="1"/>
      <c r="D319" s="1"/>
      <c r="E319" s="1"/>
      <c r="F319" s="1"/>
    </row>
    <row r="320" spans="3:6">
      <c r="C320" s="1"/>
      <c r="D320" s="1"/>
      <c r="E320" s="1"/>
      <c r="F320" s="1"/>
    </row>
    <row r="321" spans="3:6">
      <c r="C321" s="1"/>
      <c r="D321" s="1"/>
      <c r="E321" s="1"/>
      <c r="F321" s="1"/>
    </row>
    <row r="322" spans="3:6">
      <c r="C322" s="1"/>
      <c r="D322" s="1"/>
      <c r="E322" s="1"/>
      <c r="F322" s="1"/>
    </row>
    <row r="323" spans="3:6">
      <c r="C323" s="1"/>
      <c r="D323" s="1"/>
      <c r="E323" s="1"/>
      <c r="F323" s="1"/>
    </row>
    <row r="324" spans="3:6">
      <c r="C324" s="1"/>
      <c r="D324" s="1"/>
      <c r="E324" s="1"/>
      <c r="F324" s="1"/>
    </row>
    <row r="325" spans="3:6">
      <c r="C325" s="1"/>
      <c r="D325" s="1"/>
      <c r="E325" s="1"/>
      <c r="F325" s="1"/>
    </row>
    <row r="326" spans="3:6">
      <c r="C326" s="1"/>
      <c r="D326" s="1"/>
      <c r="E326" s="1"/>
      <c r="F326" s="1"/>
    </row>
    <row r="327" spans="3:6">
      <c r="C327" s="1"/>
      <c r="D327" s="1"/>
      <c r="E327" s="1"/>
      <c r="F327" s="1"/>
    </row>
    <row r="328" spans="3:6">
      <c r="C328" s="1"/>
      <c r="D328" s="1"/>
      <c r="E328" s="1"/>
      <c r="F328" s="1"/>
    </row>
    <row r="329" spans="3:6">
      <c r="C329" s="1"/>
      <c r="D329" s="1"/>
      <c r="E329" s="1"/>
      <c r="F329" s="1"/>
    </row>
    <row r="330" spans="3:6">
      <c r="C330" s="1"/>
      <c r="D330" s="1"/>
      <c r="E330" s="1"/>
      <c r="F330" s="1"/>
    </row>
    <row r="331" spans="3:6">
      <c r="C331" s="1"/>
      <c r="D331" s="1"/>
      <c r="E331" s="1"/>
      <c r="F331" s="1"/>
    </row>
    <row r="332" spans="3:6">
      <c r="C332" s="1"/>
      <c r="D332" s="1"/>
      <c r="E332" s="1"/>
      <c r="F332" s="1"/>
    </row>
    <row r="333" spans="3:6">
      <c r="C333" s="1"/>
      <c r="D333" s="1"/>
      <c r="E333" s="1"/>
      <c r="F333" s="1"/>
    </row>
    <row r="334" spans="3:6">
      <c r="C334" s="1"/>
      <c r="D334" s="1"/>
      <c r="E334" s="1"/>
      <c r="F334" s="1"/>
    </row>
    <row r="335" spans="3:6">
      <c r="C335" s="1"/>
      <c r="D335" s="1"/>
      <c r="E335" s="1"/>
      <c r="F335" s="1"/>
    </row>
    <row r="336" spans="3:6">
      <c r="C336" s="1"/>
      <c r="D336" s="1"/>
      <c r="E336" s="1"/>
      <c r="F336" s="1"/>
    </row>
    <row r="337" spans="3:6">
      <c r="C337" s="1"/>
      <c r="D337" s="1"/>
      <c r="E337" s="1"/>
      <c r="F337" s="1"/>
    </row>
    <row r="338" spans="3:6">
      <c r="C338" s="1"/>
      <c r="D338" s="1"/>
      <c r="E338" s="1"/>
      <c r="F338" s="1"/>
    </row>
    <row r="339" spans="3:6">
      <c r="C339" s="1"/>
      <c r="D339" s="1"/>
      <c r="E339" s="1"/>
      <c r="F339" s="1"/>
    </row>
    <row r="340" spans="3:6">
      <c r="C340" s="1"/>
      <c r="D340" s="1"/>
      <c r="E340" s="1"/>
      <c r="F340" s="1"/>
    </row>
    <row r="341" spans="3:6">
      <c r="C341" s="1"/>
      <c r="D341" s="1"/>
      <c r="E341" s="1"/>
      <c r="F341" s="1"/>
    </row>
    <row r="342" spans="3:6">
      <c r="C342" s="1"/>
      <c r="D342" s="1"/>
      <c r="E342" s="1"/>
      <c r="F342" s="1"/>
    </row>
    <row r="343" spans="3:6">
      <c r="C343" s="1"/>
      <c r="D343" s="1"/>
      <c r="E343" s="1"/>
      <c r="F343" s="1"/>
    </row>
    <row r="344" spans="3:6">
      <c r="C344" s="1"/>
      <c r="D344" s="1"/>
      <c r="E344" s="1"/>
      <c r="F344" s="1"/>
    </row>
    <row r="345" spans="3:6">
      <c r="C345" s="1"/>
      <c r="D345" s="1"/>
      <c r="E345" s="1"/>
      <c r="F345" s="1"/>
    </row>
    <row r="346" spans="3:6">
      <c r="C346" s="1"/>
      <c r="D346" s="1"/>
      <c r="E346" s="1"/>
      <c r="F346" s="1"/>
    </row>
    <row r="347" spans="3:6">
      <c r="C347" s="1"/>
      <c r="D347" s="1"/>
      <c r="E347" s="1"/>
      <c r="F347" s="1"/>
    </row>
    <row r="348" spans="3:6">
      <c r="C348" s="1"/>
      <c r="D348" s="1"/>
      <c r="E348" s="1"/>
      <c r="F348" s="1"/>
    </row>
    <row r="349" spans="3:6">
      <c r="C349" s="1"/>
      <c r="D349" s="1"/>
      <c r="E349" s="1"/>
      <c r="F349" s="1"/>
    </row>
    <row r="350" spans="3:6">
      <c r="C350" s="1"/>
      <c r="D350" s="1"/>
      <c r="E350" s="1"/>
      <c r="F350" s="1"/>
    </row>
    <row r="351" spans="3:6">
      <c r="C351" s="1"/>
      <c r="D351" s="1"/>
      <c r="E351" s="1"/>
      <c r="F351" s="1"/>
    </row>
    <row r="352" spans="3:6">
      <c r="C352" s="1"/>
      <c r="D352" s="1"/>
      <c r="E352" s="1"/>
      <c r="F352" s="1"/>
    </row>
    <row r="353" spans="3:6">
      <c r="C353" s="1"/>
      <c r="D353" s="1"/>
      <c r="E353" s="1"/>
      <c r="F353" s="1"/>
    </row>
    <row r="354" spans="3:6">
      <c r="C354" s="1"/>
      <c r="D354" s="1"/>
      <c r="E354" s="1"/>
      <c r="F354" s="1"/>
    </row>
    <row r="355" spans="3:6">
      <c r="C355" s="1"/>
      <c r="D355" s="1"/>
      <c r="E355" s="1"/>
      <c r="F355" s="1"/>
    </row>
    <row r="356" spans="3:6">
      <c r="C356" s="1"/>
      <c r="D356" s="1"/>
      <c r="E356" s="1"/>
      <c r="F356" s="1"/>
    </row>
    <row r="357" spans="3:6">
      <c r="C357" s="1"/>
      <c r="D357" s="1"/>
      <c r="E357" s="1"/>
      <c r="F357" s="1"/>
    </row>
    <row r="358" spans="3:6">
      <c r="C358" s="1"/>
      <c r="D358" s="1"/>
      <c r="E358" s="1"/>
      <c r="F358" s="1"/>
    </row>
    <row r="359" spans="3:6">
      <c r="C359" s="1"/>
      <c r="D359" s="1"/>
      <c r="E359" s="1"/>
      <c r="F359" s="1"/>
    </row>
    <row r="360" spans="3:6">
      <c r="C360" s="1"/>
      <c r="D360" s="1"/>
      <c r="E360" s="1"/>
      <c r="F360" s="1"/>
    </row>
    <row r="361" spans="3:6">
      <c r="C361" s="1"/>
      <c r="D361" s="1"/>
      <c r="E361" s="1"/>
      <c r="F361" s="1"/>
    </row>
    <row r="362" spans="3:6">
      <c r="C362" s="1"/>
      <c r="D362" s="1"/>
      <c r="E362" s="1"/>
      <c r="F362" s="1"/>
    </row>
    <row r="363" spans="3:6">
      <c r="C363" s="1"/>
      <c r="D363" s="1"/>
      <c r="E363" s="1"/>
      <c r="F363" s="1"/>
    </row>
    <row r="364" spans="3:6">
      <c r="C364" s="1"/>
      <c r="D364" s="1"/>
      <c r="E364" s="1"/>
      <c r="F364" s="1"/>
    </row>
    <row r="365" spans="3:6">
      <c r="C365" s="1"/>
      <c r="D365" s="1"/>
      <c r="E365" s="1"/>
      <c r="F365" s="1"/>
    </row>
    <row r="366" spans="3:6">
      <c r="C366" s="1"/>
      <c r="D366" s="1"/>
      <c r="E366" s="1"/>
      <c r="F366" s="1"/>
    </row>
    <row r="367" spans="3:6">
      <c r="C367" s="1"/>
      <c r="D367" s="1"/>
      <c r="E367" s="1"/>
      <c r="F367" s="1"/>
    </row>
    <row r="368" spans="3:6">
      <c r="C368" s="1"/>
      <c r="D368" s="1"/>
      <c r="E368" s="1"/>
      <c r="F368" s="1"/>
    </row>
    <row r="369" spans="3:6">
      <c r="C369" s="1"/>
      <c r="D369" s="1"/>
      <c r="E369" s="1"/>
      <c r="F369" s="1"/>
    </row>
    <row r="370" spans="3:6">
      <c r="C370" s="1"/>
      <c r="D370" s="1"/>
      <c r="E370" s="1"/>
      <c r="F370" s="1"/>
    </row>
    <row r="371" spans="3:6">
      <c r="C371" s="1"/>
      <c r="D371" s="1"/>
      <c r="E371" s="1"/>
      <c r="F371" s="1"/>
    </row>
    <row r="372" spans="3:6">
      <c r="C372" s="1"/>
      <c r="D372" s="1"/>
      <c r="E372" s="1"/>
      <c r="F372" s="1"/>
    </row>
    <row r="373" spans="3:6">
      <c r="C373" s="1"/>
      <c r="D373" s="1"/>
      <c r="E373" s="1"/>
      <c r="F373" s="1"/>
    </row>
    <row r="374" spans="3:6">
      <c r="C374" s="1"/>
      <c r="D374" s="1"/>
      <c r="E374" s="1"/>
      <c r="F374" s="1"/>
    </row>
    <row r="375" spans="3:6">
      <c r="C375" s="1"/>
      <c r="D375" s="1"/>
      <c r="E375" s="1"/>
      <c r="F375" s="1"/>
    </row>
    <row r="376" spans="3:6">
      <c r="C376" s="1"/>
      <c r="D376" s="1"/>
      <c r="E376" s="1"/>
      <c r="F376" s="1"/>
    </row>
    <row r="377" spans="3:6">
      <c r="C377" s="1"/>
      <c r="D377" s="1"/>
      <c r="E377" s="1"/>
      <c r="F377" s="1"/>
    </row>
    <row r="378" spans="3:6">
      <c r="C378" s="1"/>
      <c r="D378" s="1"/>
      <c r="E378" s="1"/>
      <c r="F378" s="1"/>
    </row>
    <row r="379" spans="3:6">
      <c r="C379" s="1"/>
      <c r="D379" s="1"/>
      <c r="E379" s="1"/>
      <c r="F379" s="1"/>
    </row>
    <row r="380" spans="3:6">
      <c r="C380" s="1"/>
      <c r="D380" s="1"/>
      <c r="E380" s="1"/>
      <c r="F380" s="1"/>
    </row>
    <row r="381" spans="3:6">
      <c r="C381" s="1"/>
      <c r="D381" s="1"/>
      <c r="E381" s="1"/>
      <c r="F381" s="1"/>
    </row>
    <row r="382" spans="3:6">
      <c r="C382" s="1"/>
      <c r="D382" s="1"/>
      <c r="E382" s="1"/>
      <c r="F382" s="1"/>
    </row>
    <row r="383" spans="3:6">
      <c r="C383" s="1"/>
      <c r="D383" s="1"/>
      <c r="E383" s="1"/>
      <c r="F383" s="1"/>
    </row>
    <row r="384" spans="3:6">
      <c r="C384" s="1"/>
      <c r="D384" s="1"/>
      <c r="E384" s="1"/>
      <c r="F384" s="1"/>
    </row>
    <row r="385" spans="3:6">
      <c r="C385" s="1"/>
      <c r="D385" s="1"/>
      <c r="E385" s="1"/>
      <c r="F385" s="1"/>
    </row>
    <row r="386" spans="3:6">
      <c r="C386" s="1"/>
      <c r="D386" s="1"/>
      <c r="E386" s="1"/>
      <c r="F386" s="1"/>
    </row>
    <row r="387" spans="3:6">
      <c r="C387" s="1"/>
      <c r="D387" s="1"/>
      <c r="E387" s="1"/>
      <c r="F387" s="1"/>
    </row>
    <row r="388" spans="3:6">
      <c r="C388" s="1"/>
      <c r="D388" s="1"/>
      <c r="E388" s="1"/>
      <c r="F388" s="1"/>
    </row>
    <row r="389" spans="3:6">
      <c r="C389" s="1"/>
      <c r="D389" s="1"/>
      <c r="E389" s="1"/>
      <c r="F389" s="1"/>
    </row>
    <row r="390" spans="3:6">
      <c r="C390" s="1"/>
      <c r="D390" s="1"/>
      <c r="E390" s="1"/>
      <c r="F390" s="1"/>
    </row>
    <row r="391" spans="3:6">
      <c r="C391" s="1"/>
      <c r="D391" s="1"/>
      <c r="E391" s="1"/>
      <c r="F391" s="1"/>
    </row>
    <row r="392" spans="3:6">
      <c r="C392" s="1"/>
      <c r="D392" s="1"/>
      <c r="E392" s="1"/>
      <c r="F392" s="1"/>
    </row>
    <row r="393" spans="3:6">
      <c r="C393" s="1"/>
      <c r="D393" s="1"/>
      <c r="E393" s="1"/>
      <c r="F393" s="1"/>
    </row>
    <row r="394" spans="3:6">
      <c r="C394" s="1"/>
      <c r="D394" s="1"/>
      <c r="E394" s="1"/>
      <c r="F394" s="1"/>
    </row>
    <row r="395" spans="3:6">
      <c r="C395" s="1"/>
      <c r="D395" s="1"/>
      <c r="E395" s="1"/>
      <c r="F395" s="1"/>
    </row>
    <row r="396" spans="3:6">
      <c r="C396" s="1"/>
      <c r="D396" s="1"/>
      <c r="E396" s="1"/>
      <c r="F396" s="1"/>
    </row>
    <row r="397" spans="3:6">
      <c r="C397" s="1"/>
      <c r="D397" s="1"/>
      <c r="E397" s="1"/>
      <c r="F397" s="1"/>
    </row>
    <row r="398" spans="3:6">
      <c r="C398" s="1"/>
      <c r="D398" s="1"/>
      <c r="E398" s="1"/>
      <c r="F398" s="1"/>
    </row>
    <row r="399" spans="3:6">
      <c r="C399" s="1"/>
      <c r="D399" s="1"/>
      <c r="E399" s="1"/>
      <c r="F399" s="1"/>
    </row>
    <row r="400" spans="3:6">
      <c r="C400" s="1"/>
      <c r="D400" s="1"/>
      <c r="E400" s="1"/>
      <c r="F400" s="1"/>
    </row>
    <row r="401" spans="3:6">
      <c r="C401" s="1"/>
      <c r="D401" s="1"/>
      <c r="E401" s="1"/>
      <c r="F401" s="1"/>
    </row>
    <row r="402" spans="3:6">
      <c r="C402" s="1"/>
      <c r="D402" s="1"/>
      <c r="E402" s="1"/>
      <c r="F402" s="1"/>
    </row>
    <row r="403" spans="3:6">
      <c r="C403" s="1"/>
      <c r="D403" s="1"/>
      <c r="E403" s="1"/>
      <c r="F403" s="1"/>
    </row>
    <row r="404" spans="3:6">
      <c r="C404" s="1"/>
      <c r="D404" s="1"/>
      <c r="E404" s="1"/>
      <c r="F404" s="1"/>
    </row>
    <row r="405" spans="3:6">
      <c r="C405" s="1"/>
      <c r="D405" s="1"/>
      <c r="E405" s="1"/>
      <c r="F405" s="1"/>
    </row>
    <row r="406" spans="3:6">
      <c r="C406" s="1"/>
      <c r="D406" s="1"/>
      <c r="E406" s="1"/>
      <c r="F406" s="1"/>
    </row>
    <row r="407" spans="3:6">
      <c r="C407" s="1"/>
      <c r="D407" s="1"/>
      <c r="E407" s="1"/>
      <c r="F407" s="1"/>
    </row>
    <row r="408" spans="3:6">
      <c r="C408" s="1"/>
      <c r="D408" s="1"/>
      <c r="E408" s="1"/>
      <c r="F408" s="1"/>
    </row>
    <row r="409" spans="3:6">
      <c r="C409" s="1"/>
      <c r="D409" s="1"/>
      <c r="E409" s="1"/>
      <c r="F409" s="1"/>
    </row>
    <row r="410" spans="3:6">
      <c r="C410" s="1"/>
      <c r="D410" s="1"/>
      <c r="E410" s="1"/>
      <c r="F410" s="1"/>
    </row>
    <row r="411" spans="3:6">
      <c r="C411" s="1"/>
      <c r="D411" s="1"/>
      <c r="E411" s="1"/>
      <c r="F411" s="1"/>
    </row>
    <row r="412" spans="3:6">
      <c r="C412" s="1"/>
      <c r="D412" s="1"/>
      <c r="E412" s="1"/>
      <c r="F412" s="1"/>
    </row>
    <row r="413" spans="3:6">
      <c r="C413" s="1"/>
      <c r="D413" s="1"/>
      <c r="E413" s="1"/>
      <c r="F413" s="1"/>
    </row>
    <row r="414" spans="3:6">
      <c r="C414" s="1"/>
      <c r="D414" s="1"/>
      <c r="E414" s="1"/>
      <c r="F414" s="1"/>
    </row>
    <row r="415" spans="3:6">
      <c r="C415" s="1"/>
      <c r="D415" s="1"/>
      <c r="E415" s="1"/>
      <c r="F415" s="1"/>
    </row>
    <row r="416" spans="3:6">
      <c r="C416" s="1"/>
      <c r="D416" s="1"/>
      <c r="E416" s="1"/>
      <c r="F416" s="1"/>
    </row>
    <row r="417" spans="3:6">
      <c r="C417" s="1"/>
      <c r="D417" s="1"/>
      <c r="E417" s="1"/>
      <c r="F417" s="1"/>
    </row>
    <row r="418" spans="3:6">
      <c r="C418" s="1"/>
      <c r="D418" s="1"/>
      <c r="E418" s="1"/>
      <c r="F418" s="1"/>
    </row>
    <row r="419" spans="3:6">
      <c r="C419" s="1"/>
      <c r="D419" s="1"/>
      <c r="E419" s="1"/>
      <c r="F419" s="1"/>
    </row>
    <row r="420" spans="3:6">
      <c r="C420" s="1"/>
      <c r="D420" s="1"/>
      <c r="E420" s="1"/>
      <c r="F420" s="1"/>
    </row>
    <row r="421" spans="3:6">
      <c r="C421" s="1"/>
      <c r="D421" s="1"/>
      <c r="E421" s="1"/>
      <c r="F421" s="1"/>
    </row>
    <row r="422" spans="3:6">
      <c r="C422" s="1"/>
      <c r="D422" s="1"/>
      <c r="E422" s="1"/>
      <c r="F422" s="1"/>
    </row>
    <row r="423" spans="3:6">
      <c r="C423" s="1"/>
      <c r="D423" s="1"/>
      <c r="E423" s="1"/>
      <c r="F423" s="1"/>
    </row>
    <row r="424" spans="3:6">
      <c r="C424" s="1"/>
      <c r="D424" s="1"/>
      <c r="E424" s="1"/>
      <c r="F424" s="1"/>
    </row>
    <row r="425" spans="3:6">
      <c r="C425" s="1"/>
      <c r="D425" s="1"/>
      <c r="E425" s="1"/>
      <c r="F425" s="1"/>
    </row>
    <row r="426" spans="3:6">
      <c r="C426" s="1"/>
      <c r="D426" s="1"/>
      <c r="E426" s="1"/>
      <c r="F426" s="1"/>
    </row>
    <row r="427" spans="3:6">
      <c r="C427" s="1"/>
      <c r="D427" s="1"/>
      <c r="E427" s="1"/>
      <c r="F427" s="1"/>
    </row>
    <row r="428" spans="3:6">
      <c r="C428" s="1"/>
      <c r="D428" s="1"/>
      <c r="E428" s="1"/>
      <c r="F428" s="1"/>
    </row>
    <row r="429" spans="3:6">
      <c r="C429" s="1"/>
      <c r="D429" s="1"/>
      <c r="E429" s="1"/>
      <c r="F429" s="1"/>
    </row>
    <row r="430" spans="3:6">
      <c r="C430" s="1"/>
      <c r="D430" s="1"/>
      <c r="E430" s="1"/>
      <c r="F430" s="1"/>
    </row>
    <row r="431" spans="3:6">
      <c r="C431" s="1"/>
      <c r="D431" s="1"/>
      <c r="E431" s="1"/>
      <c r="F431" s="1"/>
    </row>
    <row r="432" spans="3:6">
      <c r="C432" s="1"/>
      <c r="D432" s="1"/>
      <c r="E432" s="1"/>
      <c r="F432" s="1"/>
    </row>
    <row r="433" spans="3:6">
      <c r="C433" s="1"/>
      <c r="D433" s="1"/>
      <c r="E433" s="1"/>
      <c r="F433" s="1"/>
    </row>
    <row r="434" spans="3:6">
      <c r="C434" s="1"/>
      <c r="D434" s="1"/>
      <c r="E434" s="1"/>
      <c r="F434" s="1"/>
    </row>
    <row r="435" spans="3:6">
      <c r="C435" s="1"/>
      <c r="D435" s="1"/>
      <c r="E435" s="1"/>
      <c r="F435" s="1"/>
    </row>
    <row r="436" spans="3:6">
      <c r="C436" s="1"/>
      <c r="D436" s="1"/>
      <c r="E436" s="1"/>
      <c r="F436" s="1"/>
    </row>
    <row r="437" spans="3:6">
      <c r="C437" s="1"/>
      <c r="D437" s="1"/>
      <c r="E437" s="1"/>
      <c r="F437" s="1"/>
    </row>
    <row r="438" spans="3:6">
      <c r="C438" s="1"/>
      <c r="D438" s="1"/>
      <c r="E438" s="1"/>
      <c r="F438" s="1"/>
    </row>
    <row r="439" spans="3:6">
      <c r="C439" s="1"/>
      <c r="D439" s="1"/>
      <c r="E439" s="1"/>
      <c r="F439" s="1"/>
    </row>
    <row r="440" spans="3:6">
      <c r="C440" s="1"/>
      <c r="D440" s="1"/>
      <c r="E440" s="1"/>
      <c r="F440" s="1"/>
    </row>
    <row r="441" spans="3:6">
      <c r="C441" s="1"/>
      <c r="D441" s="1"/>
      <c r="E441" s="1"/>
      <c r="F441" s="1"/>
    </row>
    <row r="442" spans="3:6">
      <c r="C442" s="1"/>
      <c r="D442" s="1"/>
      <c r="E442" s="1"/>
      <c r="F442" s="1"/>
    </row>
    <row r="443" spans="3:6">
      <c r="C443" s="1"/>
      <c r="D443" s="1"/>
      <c r="E443" s="1"/>
      <c r="F443" s="1"/>
    </row>
    <row r="444" spans="3:6">
      <c r="C444" s="1"/>
      <c r="D444" s="1"/>
      <c r="E444" s="1"/>
      <c r="F444" s="1"/>
    </row>
    <row r="445" spans="3:6">
      <c r="C445" s="1"/>
      <c r="D445" s="1"/>
      <c r="E445" s="1"/>
      <c r="F445" s="1"/>
    </row>
    <row r="446" spans="3:6">
      <c r="C446" s="1"/>
      <c r="D446" s="1"/>
      <c r="E446" s="1"/>
      <c r="F446" s="1"/>
    </row>
    <row r="447" spans="3:6">
      <c r="C447" s="1"/>
      <c r="D447" s="1"/>
      <c r="E447" s="1"/>
      <c r="F447" s="1"/>
    </row>
    <row r="448" spans="3:6">
      <c r="C448" s="1"/>
      <c r="D448" s="1"/>
      <c r="E448" s="1"/>
      <c r="F448" s="1"/>
    </row>
    <row r="449" spans="3:6">
      <c r="C449" s="1"/>
      <c r="D449" s="1"/>
      <c r="E449" s="1"/>
      <c r="F449" s="1"/>
    </row>
    <row r="450" spans="3:6">
      <c r="C450" s="1"/>
      <c r="D450" s="1"/>
      <c r="E450" s="1"/>
      <c r="F450" s="1"/>
    </row>
    <row r="451" spans="3:6">
      <c r="C451" s="1"/>
      <c r="D451" s="1"/>
      <c r="E451" s="1"/>
      <c r="F451" s="1"/>
    </row>
    <row r="452" spans="3:6">
      <c r="C452" s="1"/>
      <c r="D452" s="1"/>
      <c r="E452" s="1"/>
      <c r="F452" s="1"/>
    </row>
    <row r="453" spans="3:6">
      <c r="C453" s="1"/>
      <c r="D453" s="1"/>
      <c r="E453" s="1"/>
      <c r="F453" s="1"/>
    </row>
    <row r="454" spans="3:6">
      <c r="C454" s="1"/>
      <c r="D454" s="1"/>
      <c r="E454" s="1"/>
      <c r="F454" s="1"/>
    </row>
    <row r="455" spans="3:6">
      <c r="C455" s="1"/>
      <c r="D455" s="1"/>
      <c r="E455" s="1"/>
      <c r="F455" s="1"/>
    </row>
    <row r="456" spans="3:6">
      <c r="C456" s="1"/>
      <c r="D456" s="1"/>
      <c r="E456" s="1"/>
      <c r="F456" s="1"/>
    </row>
    <row r="457" spans="3:6">
      <c r="C457" s="1"/>
      <c r="D457" s="1"/>
      <c r="E457" s="1"/>
      <c r="F457" s="1"/>
    </row>
    <row r="458" spans="3:6">
      <c r="C458" s="1"/>
      <c r="D458" s="1"/>
      <c r="E458" s="1"/>
      <c r="F458" s="1"/>
    </row>
    <row r="459" spans="3:6">
      <c r="C459" s="1"/>
      <c r="D459" s="1"/>
      <c r="E459" s="1"/>
      <c r="F459" s="1"/>
    </row>
    <row r="460" spans="3:6">
      <c r="C460" s="1"/>
      <c r="D460" s="1"/>
      <c r="E460" s="1"/>
      <c r="F460" s="1"/>
    </row>
    <row r="461" spans="3:6">
      <c r="C461" s="1"/>
      <c r="D461" s="1"/>
      <c r="E461" s="1"/>
      <c r="F461" s="1"/>
    </row>
    <row r="462" spans="3:6">
      <c r="C462" s="1"/>
      <c r="D462" s="1"/>
      <c r="E462" s="1"/>
      <c r="F462" s="1"/>
    </row>
    <row r="463" spans="3:6">
      <c r="C463" s="1"/>
      <c r="D463" s="1"/>
      <c r="E463" s="1"/>
      <c r="F463" s="1"/>
    </row>
    <row r="464" spans="3:6">
      <c r="C464" s="1"/>
      <c r="D464" s="1"/>
      <c r="E464" s="1"/>
      <c r="F464" s="1"/>
    </row>
    <row r="465" spans="3:6">
      <c r="C465" s="1"/>
      <c r="D465" s="1"/>
      <c r="E465" s="1"/>
      <c r="F465" s="1"/>
    </row>
    <row r="466" spans="3:6">
      <c r="C466" s="1"/>
      <c r="D466" s="1"/>
      <c r="E466" s="1"/>
      <c r="F466" s="1"/>
    </row>
    <row r="467" spans="3:6">
      <c r="C467" s="1"/>
      <c r="D467" s="1"/>
      <c r="E467" s="1"/>
      <c r="F467" s="1"/>
    </row>
    <row r="468" spans="3:6">
      <c r="C468" s="1"/>
      <c r="D468" s="1"/>
      <c r="E468" s="1"/>
      <c r="F468" s="1"/>
    </row>
    <row r="469" spans="3:6">
      <c r="C469" s="1"/>
      <c r="D469" s="1"/>
      <c r="E469" s="1"/>
      <c r="F469" s="1"/>
    </row>
    <row r="470" spans="3:6">
      <c r="C470" s="1"/>
      <c r="D470" s="1"/>
      <c r="E470" s="1"/>
      <c r="F470" s="1"/>
    </row>
    <row r="471" spans="3:6">
      <c r="C471" s="1"/>
      <c r="D471" s="1"/>
      <c r="E471" s="1"/>
      <c r="F471" s="1"/>
    </row>
    <row r="472" spans="3:6">
      <c r="C472" s="1"/>
      <c r="D472" s="1"/>
      <c r="E472" s="1"/>
      <c r="F472" s="1"/>
    </row>
    <row r="473" spans="3:6">
      <c r="C473" s="1"/>
      <c r="D473" s="1"/>
      <c r="E473" s="1"/>
      <c r="F473" s="1"/>
    </row>
    <row r="474" spans="3:6">
      <c r="C474" s="1"/>
      <c r="D474" s="1"/>
      <c r="E474" s="1"/>
      <c r="F474" s="1"/>
    </row>
    <row r="475" spans="3:6">
      <c r="C475" s="1"/>
      <c r="D475" s="1"/>
      <c r="E475" s="1"/>
      <c r="F475" s="1"/>
    </row>
    <row r="476" spans="3:6">
      <c r="C476" s="1"/>
      <c r="D476" s="1"/>
      <c r="E476" s="1"/>
      <c r="F476" s="1"/>
    </row>
    <row r="477" spans="3:6">
      <c r="C477" s="1"/>
      <c r="D477" s="1"/>
      <c r="E477" s="1"/>
      <c r="F477" s="1"/>
    </row>
    <row r="478" spans="3:6">
      <c r="C478" s="1"/>
      <c r="D478" s="1"/>
      <c r="E478" s="1"/>
      <c r="F478" s="1"/>
    </row>
    <row r="479" spans="3:6">
      <c r="C479" s="1"/>
      <c r="D479" s="1"/>
      <c r="E479" s="1"/>
      <c r="F479" s="1"/>
    </row>
    <row r="480" spans="3:6">
      <c r="C480" s="1"/>
      <c r="D480" s="1"/>
      <c r="E480" s="1"/>
      <c r="F480" s="1"/>
    </row>
    <row r="481" spans="3:6">
      <c r="C481" s="1"/>
      <c r="D481" s="1"/>
      <c r="E481" s="1"/>
      <c r="F481" s="1"/>
    </row>
    <row r="482" spans="3:6">
      <c r="C482" s="1"/>
      <c r="D482" s="1"/>
      <c r="E482" s="1"/>
      <c r="F482" s="1"/>
    </row>
    <row r="483" spans="3:6">
      <c r="C483" s="1"/>
      <c r="D483" s="1"/>
      <c r="E483" s="1"/>
      <c r="F483" s="1"/>
    </row>
    <row r="484" spans="3:6">
      <c r="C484" s="1"/>
      <c r="D484" s="1"/>
      <c r="E484" s="1"/>
      <c r="F484" s="1"/>
    </row>
    <row r="485" spans="3:6">
      <c r="C485" s="1"/>
      <c r="D485" s="1"/>
      <c r="E485" s="1"/>
      <c r="F485" s="1"/>
    </row>
    <row r="486" spans="3:6">
      <c r="C486" s="1"/>
      <c r="D486" s="1"/>
      <c r="E486" s="1"/>
      <c r="F486" s="1"/>
    </row>
    <row r="487" spans="3:6">
      <c r="C487" s="1"/>
      <c r="D487" s="1"/>
      <c r="E487" s="1"/>
      <c r="F487" s="1"/>
    </row>
    <row r="488" spans="3:6">
      <c r="C488" s="1"/>
      <c r="D488" s="1"/>
      <c r="E488" s="1"/>
      <c r="F488" s="1"/>
    </row>
    <row r="489" spans="3:6">
      <c r="C489" s="1"/>
      <c r="D489" s="1"/>
      <c r="E489" s="1"/>
      <c r="F489" s="1"/>
    </row>
    <row r="490" spans="3:6">
      <c r="C490" s="1"/>
      <c r="D490" s="1"/>
      <c r="E490" s="1"/>
      <c r="F490" s="1"/>
    </row>
    <row r="491" spans="3:6">
      <c r="C491" s="1"/>
      <c r="D491" s="1"/>
      <c r="E491" s="1"/>
      <c r="F491" s="1"/>
    </row>
    <row r="492" spans="3:6">
      <c r="C492" s="1"/>
      <c r="D492" s="1"/>
      <c r="E492" s="1"/>
      <c r="F492" s="1"/>
    </row>
    <row r="493" spans="3:6">
      <c r="C493" s="1"/>
      <c r="D493" s="1"/>
      <c r="E493" s="1"/>
      <c r="F493" s="1"/>
    </row>
    <row r="494" spans="3:6">
      <c r="C494" s="1"/>
      <c r="D494" s="1"/>
      <c r="E494" s="1"/>
      <c r="F494" s="1"/>
    </row>
    <row r="495" spans="3:6">
      <c r="C495" s="1"/>
      <c r="D495" s="1"/>
      <c r="E495" s="1"/>
      <c r="F495" s="1"/>
    </row>
    <row r="496" spans="3:6">
      <c r="C496" s="1"/>
      <c r="D496" s="1"/>
      <c r="E496" s="1"/>
      <c r="F496" s="1"/>
    </row>
    <row r="497" spans="3:6">
      <c r="C497" s="1"/>
      <c r="D497" s="1"/>
      <c r="E497" s="1"/>
      <c r="F497" s="1"/>
    </row>
    <row r="498" spans="3:6">
      <c r="C498" s="1"/>
      <c r="D498" s="1"/>
      <c r="E498" s="1"/>
      <c r="F498" s="1"/>
    </row>
    <row r="499" spans="3:6">
      <c r="C499" s="1"/>
      <c r="D499" s="1"/>
      <c r="E499" s="1"/>
      <c r="F499" s="1"/>
    </row>
    <row r="500" spans="3:6">
      <c r="C500" s="1"/>
      <c r="D500" s="1"/>
      <c r="E500" s="1"/>
      <c r="F500" s="1"/>
    </row>
    <row r="501" spans="3:6">
      <c r="C501" s="1"/>
      <c r="D501" s="1"/>
      <c r="E501" s="1"/>
      <c r="F501" s="1"/>
    </row>
    <row r="502" spans="3:6">
      <c r="C502" s="1"/>
      <c r="D502" s="1"/>
      <c r="E502" s="1"/>
      <c r="F502" s="1"/>
    </row>
    <row r="503" spans="3:6">
      <c r="C503" s="1"/>
      <c r="D503" s="1"/>
      <c r="E503" s="1"/>
      <c r="F503" s="1"/>
    </row>
    <row r="504" spans="3:6">
      <c r="C504" s="1"/>
      <c r="D504" s="1"/>
      <c r="E504" s="1"/>
      <c r="F504" s="1"/>
    </row>
    <row r="505" spans="3:6">
      <c r="C505" s="1"/>
      <c r="D505" s="1"/>
      <c r="E505" s="1"/>
      <c r="F505" s="1"/>
    </row>
    <row r="506" spans="3:6">
      <c r="C506" s="1"/>
      <c r="D506" s="1"/>
      <c r="E506" s="1"/>
      <c r="F506" s="1"/>
    </row>
    <row r="507" spans="3:6">
      <c r="C507" s="1"/>
      <c r="D507" s="1"/>
      <c r="E507" s="1"/>
      <c r="F507" s="1"/>
    </row>
    <row r="508" spans="3:6">
      <c r="C508" s="1"/>
      <c r="D508" s="1"/>
      <c r="E508" s="1"/>
      <c r="F508" s="1"/>
    </row>
    <row r="509" spans="3:6">
      <c r="C509" s="1"/>
      <c r="D509" s="1"/>
      <c r="E509" s="1"/>
      <c r="F509" s="1"/>
    </row>
    <row r="510" spans="3:6">
      <c r="C510" s="1"/>
      <c r="D510" s="1"/>
      <c r="E510" s="1"/>
      <c r="F510" s="1"/>
    </row>
    <row r="511" spans="3:6">
      <c r="C511" s="1"/>
      <c r="D511" s="1"/>
      <c r="E511" s="1"/>
      <c r="F511" s="1"/>
    </row>
    <row r="512" spans="3:6">
      <c r="C512" s="1"/>
      <c r="D512" s="1"/>
      <c r="E512" s="1"/>
      <c r="F512" s="1"/>
    </row>
    <row r="513" spans="3:6">
      <c r="C513" s="1"/>
      <c r="D513" s="1"/>
      <c r="E513" s="1"/>
      <c r="F513" s="1"/>
    </row>
    <row r="514" spans="3:6">
      <c r="C514" s="1"/>
      <c r="D514" s="1"/>
      <c r="E514" s="1"/>
      <c r="F514" s="1"/>
    </row>
    <row r="515" spans="3:6">
      <c r="C515" s="1"/>
      <c r="D515" s="1"/>
      <c r="E515" s="1"/>
      <c r="F515" s="1"/>
    </row>
    <row r="516" spans="3:6">
      <c r="C516" s="1"/>
      <c r="D516" s="1"/>
      <c r="E516" s="1"/>
      <c r="F516" s="1"/>
    </row>
    <row r="517" spans="3:6">
      <c r="C517" s="1"/>
      <c r="D517" s="1"/>
      <c r="E517" s="1"/>
      <c r="F517" s="1"/>
    </row>
    <row r="518" spans="3:6">
      <c r="C518" s="1"/>
      <c r="D518" s="1"/>
      <c r="E518" s="1"/>
      <c r="F518" s="1"/>
    </row>
    <row r="519" spans="3:6">
      <c r="C519" s="1"/>
      <c r="D519" s="1"/>
      <c r="E519" s="1"/>
      <c r="F519" s="1"/>
    </row>
    <row r="520" spans="3:6">
      <c r="C520" s="1"/>
      <c r="D520" s="1"/>
      <c r="E520" s="1"/>
      <c r="F520" s="1"/>
    </row>
    <row r="521" spans="3:6">
      <c r="C521" s="1"/>
      <c r="D521" s="1"/>
      <c r="E521" s="1"/>
      <c r="F521" s="1"/>
    </row>
    <row r="522" spans="3:6">
      <c r="C522" s="1"/>
      <c r="D522" s="1"/>
      <c r="E522" s="1"/>
      <c r="F522" s="1"/>
    </row>
    <row r="523" spans="3:6">
      <c r="C523" s="1"/>
      <c r="D523" s="1"/>
      <c r="E523" s="1"/>
      <c r="F523" s="1"/>
    </row>
    <row r="524" spans="3:6">
      <c r="C524" s="1"/>
      <c r="D524" s="1"/>
      <c r="E524" s="1"/>
      <c r="F524" s="1"/>
    </row>
    <row r="525" spans="3:6">
      <c r="C525" s="1"/>
      <c r="D525" s="1"/>
      <c r="E525" s="1"/>
      <c r="F525" s="1"/>
    </row>
    <row r="526" spans="3:6">
      <c r="C526" s="1"/>
      <c r="D526" s="1"/>
      <c r="E526" s="1"/>
      <c r="F526" s="1"/>
    </row>
    <row r="527" spans="3:6">
      <c r="C527" s="1"/>
      <c r="D527" s="1"/>
      <c r="E527" s="1"/>
      <c r="F527" s="1"/>
    </row>
    <row r="528" spans="3:6">
      <c r="C528" s="1"/>
      <c r="D528" s="1"/>
      <c r="E528" s="1"/>
      <c r="F528" s="1"/>
    </row>
    <row r="529" spans="3:6">
      <c r="C529" s="1"/>
      <c r="D529" s="1"/>
      <c r="E529" s="1"/>
      <c r="F529" s="1"/>
    </row>
    <row r="530" spans="3:6">
      <c r="C530" s="1"/>
      <c r="D530" s="1"/>
      <c r="E530" s="1"/>
      <c r="F530" s="1"/>
    </row>
    <row r="531" spans="3:6">
      <c r="C531" s="1"/>
      <c r="D531" s="1"/>
      <c r="E531" s="1"/>
      <c r="F531" s="1"/>
    </row>
    <row r="532" spans="3:6">
      <c r="C532" s="1"/>
      <c r="D532" s="1"/>
      <c r="E532" s="1"/>
      <c r="F532" s="1"/>
    </row>
    <row r="533" spans="3:6">
      <c r="C533" s="1"/>
      <c r="D533" s="1"/>
      <c r="E533" s="1"/>
      <c r="F533" s="1"/>
    </row>
    <row r="534" spans="3:6">
      <c r="C534" s="1"/>
      <c r="D534" s="1"/>
      <c r="E534" s="1"/>
      <c r="F534" s="1"/>
    </row>
    <row r="535" spans="3:6">
      <c r="C535" s="1"/>
      <c r="D535" s="1"/>
      <c r="E535" s="1"/>
      <c r="F535" s="1"/>
    </row>
    <row r="536" spans="3:6">
      <c r="C536" s="1"/>
      <c r="D536" s="1"/>
      <c r="E536" s="1"/>
      <c r="F536" s="1"/>
    </row>
    <row r="537" spans="3:6">
      <c r="C537" s="1"/>
      <c r="D537" s="1"/>
      <c r="E537" s="1"/>
      <c r="F537" s="1"/>
    </row>
    <row r="538" spans="3:6">
      <c r="C538" s="1"/>
      <c r="D538" s="1"/>
      <c r="E538" s="1"/>
      <c r="F538" s="1"/>
    </row>
    <row r="539" spans="3:6">
      <c r="C539" s="1"/>
      <c r="D539" s="1"/>
      <c r="E539" s="1"/>
      <c r="F539" s="1"/>
    </row>
    <row r="540" spans="3:6">
      <c r="C540" s="1"/>
      <c r="D540" s="1"/>
      <c r="E540" s="1"/>
      <c r="F540" s="1"/>
    </row>
    <row r="541" spans="3:6">
      <c r="C541" s="1"/>
      <c r="D541" s="1"/>
      <c r="E541" s="1"/>
      <c r="F541" s="1"/>
    </row>
    <row r="542" spans="3:6">
      <c r="C542" s="1"/>
      <c r="D542" s="1"/>
      <c r="E542" s="1"/>
      <c r="F542" s="1"/>
    </row>
    <row r="543" spans="3:6">
      <c r="C543" s="1"/>
      <c r="D543" s="1"/>
      <c r="E543" s="1"/>
      <c r="F543" s="1"/>
    </row>
    <row r="544" spans="3:6">
      <c r="C544" s="1"/>
      <c r="D544" s="1"/>
      <c r="E544" s="1"/>
      <c r="F544" s="1"/>
    </row>
    <row r="545" spans="3:6">
      <c r="C545" s="1"/>
      <c r="D545" s="1"/>
      <c r="E545" s="1"/>
      <c r="F545" s="1"/>
    </row>
    <row r="546" spans="3:6">
      <c r="C546" s="1"/>
      <c r="D546" s="1"/>
      <c r="E546" s="1"/>
      <c r="F546" s="1"/>
    </row>
    <row r="547" spans="3:6">
      <c r="C547" s="1"/>
      <c r="D547" s="1"/>
      <c r="E547" s="1"/>
      <c r="F547" s="1"/>
    </row>
    <row r="548" spans="3:6">
      <c r="C548" s="1"/>
      <c r="D548" s="1"/>
      <c r="E548" s="1"/>
      <c r="F548" s="1"/>
    </row>
    <row r="549" spans="3:6">
      <c r="C549" s="1"/>
      <c r="D549" s="1"/>
      <c r="E549" s="1"/>
      <c r="F549" s="1"/>
    </row>
    <row r="550" spans="3:6">
      <c r="C550" s="1"/>
      <c r="D550" s="1"/>
      <c r="E550" s="1"/>
      <c r="F550" s="1"/>
    </row>
    <row r="551" spans="3:6">
      <c r="C551" s="1"/>
      <c r="D551" s="1"/>
      <c r="E551" s="1"/>
      <c r="F551" s="1"/>
    </row>
    <row r="552" spans="3:6">
      <c r="C552" s="1"/>
      <c r="D552" s="1"/>
      <c r="E552" s="1"/>
      <c r="F552" s="1"/>
    </row>
    <row r="553" spans="3:6">
      <c r="C553" s="1"/>
      <c r="D553" s="1"/>
      <c r="E553" s="1"/>
      <c r="F553" s="1"/>
    </row>
    <row r="554" spans="3:6">
      <c r="C554" s="1"/>
      <c r="D554" s="1"/>
      <c r="E554" s="1"/>
      <c r="F554" s="1"/>
    </row>
    <row r="555" spans="3:6">
      <c r="C555" s="1"/>
      <c r="D555" s="1"/>
      <c r="E555" s="1"/>
      <c r="F555" s="1"/>
    </row>
    <row r="556" spans="3:6">
      <c r="C556" s="1"/>
      <c r="D556" s="1"/>
      <c r="E556" s="1"/>
      <c r="F556" s="1"/>
    </row>
    <row r="557" spans="3:6">
      <c r="C557" s="1"/>
      <c r="D557" s="1"/>
      <c r="E557" s="1"/>
      <c r="F557" s="1"/>
    </row>
    <row r="558" spans="3:6">
      <c r="C558" s="1"/>
      <c r="D558" s="1"/>
      <c r="E558" s="1"/>
      <c r="F558" s="1"/>
    </row>
    <row r="559" spans="3:6">
      <c r="C559" s="1"/>
      <c r="D559" s="1"/>
      <c r="E559" s="1"/>
      <c r="F559" s="1"/>
    </row>
    <row r="560" spans="3:6">
      <c r="C560" s="1"/>
      <c r="D560" s="1"/>
      <c r="E560" s="1"/>
      <c r="F560" s="1"/>
    </row>
    <row r="561" spans="3:6">
      <c r="C561" s="1"/>
      <c r="D561" s="1"/>
      <c r="E561" s="1"/>
      <c r="F561" s="1"/>
    </row>
    <row r="562" spans="3:6">
      <c r="C562" s="1"/>
      <c r="D562" s="1"/>
      <c r="E562" s="1"/>
      <c r="F562" s="1"/>
    </row>
    <row r="563" spans="3:6">
      <c r="C563" s="1"/>
      <c r="D563" s="1"/>
      <c r="E563" s="1"/>
      <c r="F563" s="1"/>
    </row>
    <row r="564" spans="3:6">
      <c r="C564" s="1"/>
      <c r="D564" s="1"/>
      <c r="E564" s="1"/>
      <c r="F564" s="1"/>
    </row>
    <row r="565" spans="3:6">
      <c r="C565" s="1"/>
      <c r="D565" s="1"/>
      <c r="E565" s="1"/>
      <c r="F565" s="1"/>
    </row>
    <row r="566" spans="3:6">
      <c r="C566" s="1"/>
      <c r="D566" s="1"/>
      <c r="E566" s="1"/>
      <c r="F566" s="1"/>
    </row>
    <row r="567" spans="3:6">
      <c r="C567" s="1"/>
      <c r="D567" s="1"/>
      <c r="E567" s="1"/>
      <c r="F567" s="1"/>
    </row>
    <row r="568" spans="3:6">
      <c r="C568" s="1"/>
      <c r="D568" s="1"/>
      <c r="E568" s="1"/>
      <c r="F568" s="1"/>
    </row>
    <row r="569" spans="3:6">
      <c r="C569" s="1"/>
      <c r="D569" s="1"/>
      <c r="E569" s="1"/>
      <c r="F569" s="1"/>
    </row>
    <row r="570" spans="3:6">
      <c r="C570" s="1"/>
      <c r="D570" s="1"/>
      <c r="E570" s="1"/>
      <c r="F570" s="1"/>
    </row>
    <row r="571" spans="3:6">
      <c r="C571" s="1"/>
      <c r="D571" s="1"/>
      <c r="E571" s="1"/>
      <c r="F571" s="1"/>
    </row>
    <row r="572" spans="3:6">
      <c r="C572" s="1"/>
      <c r="D572" s="1"/>
      <c r="E572" s="1"/>
      <c r="F572" s="1"/>
    </row>
    <row r="573" spans="3:6">
      <c r="C573" s="1"/>
      <c r="D573" s="1"/>
      <c r="E573" s="1"/>
      <c r="F573" s="1"/>
    </row>
    <row r="574" spans="3:6">
      <c r="C574" s="1"/>
      <c r="D574" s="1"/>
      <c r="E574" s="1"/>
      <c r="F574" s="1"/>
    </row>
    <row r="575" spans="3:6">
      <c r="C575" s="1"/>
      <c r="D575" s="1"/>
      <c r="E575" s="1"/>
      <c r="F575" s="1"/>
    </row>
    <row r="576" spans="3:6">
      <c r="C576" s="1"/>
      <c r="D576" s="1"/>
      <c r="E576" s="1"/>
      <c r="F576" s="1"/>
    </row>
    <row r="577" spans="3:6">
      <c r="C577" s="1"/>
      <c r="D577" s="1"/>
      <c r="E577" s="1"/>
      <c r="F577" s="1"/>
    </row>
    <row r="578" spans="3:6">
      <c r="C578" s="1"/>
      <c r="D578" s="1"/>
      <c r="E578" s="1"/>
      <c r="F578" s="1"/>
    </row>
    <row r="579" spans="3:6">
      <c r="C579" s="1"/>
      <c r="D579" s="1"/>
      <c r="E579" s="1"/>
      <c r="F579" s="1"/>
    </row>
    <row r="580" spans="3:6">
      <c r="C580" s="1"/>
      <c r="D580" s="1"/>
      <c r="E580" s="1"/>
      <c r="F580" s="1"/>
    </row>
    <row r="581" spans="3:6">
      <c r="C581" s="1"/>
      <c r="D581" s="1"/>
      <c r="E581" s="1"/>
      <c r="F581" s="1"/>
    </row>
    <row r="582" spans="3:6">
      <c r="C582" s="1"/>
      <c r="D582" s="1"/>
      <c r="E582" s="1"/>
      <c r="F582" s="1"/>
    </row>
    <row r="583" spans="3:6">
      <c r="C583" s="1"/>
      <c r="D583" s="1"/>
      <c r="E583" s="1"/>
      <c r="F583" s="1"/>
    </row>
    <row r="584" spans="3:6">
      <c r="C584" s="1"/>
      <c r="D584" s="1"/>
      <c r="E584" s="1"/>
      <c r="F584" s="1"/>
    </row>
    <row r="585" spans="3:6">
      <c r="C585" s="1"/>
      <c r="D585" s="1"/>
      <c r="E585" s="1"/>
      <c r="F585" s="1"/>
    </row>
    <row r="586" spans="3:6">
      <c r="C586" s="1"/>
      <c r="D586" s="1"/>
      <c r="E586" s="1"/>
      <c r="F586" s="1"/>
    </row>
    <row r="587" spans="3:6">
      <c r="C587" s="1"/>
      <c r="D587" s="1"/>
      <c r="E587" s="1"/>
      <c r="F587" s="1"/>
    </row>
    <row r="588" spans="3:6">
      <c r="C588" s="1"/>
      <c r="D588" s="1"/>
      <c r="E588" s="1"/>
      <c r="F588" s="1"/>
    </row>
    <row r="589" spans="3:6">
      <c r="C589" s="1"/>
      <c r="D589" s="1"/>
      <c r="E589" s="1"/>
      <c r="F589" s="1"/>
    </row>
    <row r="590" spans="3:6">
      <c r="C590" s="1"/>
      <c r="D590" s="1"/>
      <c r="E590" s="1"/>
      <c r="F590" s="1"/>
    </row>
    <row r="591" spans="3:6">
      <c r="C591" s="1"/>
      <c r="D591" s="1"/>
      <c r="E591" s="1"/>
      <c r="F591" s="1"/>
    </row>
    <row r="592" spans="3:6">
      <c r="C592" s="1"/>
      <c r="D592" s="1"/>
      <c r="E592" s="1"/>
      <c r="F592" s="1"/>
    </row>
    <row r="593" spans="3:6">
      <c r="C593" s="1"/>
      <c r="D593" s="1"/>
      <c r="E593" s="1"/>
      <c r="F593" s="1"/>
    </row>
    <row r="594" spans="3:6">
      <c r="C594" s="1"/>
      <c r="D594" s="1"/>
      <c r="E594" s="1"/>
      <c r="F594" s="1"/>
    </row>
    <row r="595" spans="3:6">
      <c r="C595" s="1"/>
      <c r="D595" s="1"/>
      <c r="E595" s="1"/>
      <c r="F595" s="1"/>
    </row>
    <row r="596" spans="3:6">
      <c r="C596" s="1"/>
      <c r="D596" s="1"/>
      <c r="E596" s="1"/>
      <c r="F596" s="1"/>
    </row>
    <row r="597" spans="3:6">
      <c r="C597" s="1"/>
      <c r="D597" s="1"/>
      <c r="E597" s="1"/>
      <c r="F597" s="1"/>
    </row>
    <row r="598" spans="3:6">
      <c r="C598" s="1"/>
      <c r="D598" s="1"/>
      <c r="E598" s="1"/>
      <c r="F598" s="1"/>
    </row>
    <row r="599" spans="3:6">
      <c r="C599" s="1"/>
      <c r="D599" s="1"/>
      <c r="E599" s="1"/>
      <c r="F599" s="1"/>
    </row>
    <row r="600" spans="3:6">
      <c r="C600" s="1"/>
      <c r="D600" s="1"/>
      <c r="E600" s="1"/>
      <c r="F600" s="1"/>
    </row>
    <row r="601" spans="3:6">
      <c r="C601" s="1"/>
      <c r="D601" s="1"/>
      <c r="E601" s="1"/>
      <c r="F601" s="1"/>
    </row>
    <row r="602" spans="3:6">
      <c r="C602" s="1"/>
      <c r="D602" s="1"/>
      <c r="E602" s="1"/>
      <c r="F602" s="1"/>
    </row>
    <row r="603" spans="3:6">
      <c r="C603" s="1"/>
      <c r="D603" s="1"/>
      <c r="E603" s="1"/>
      <c r="F603" s="1"/>
    </row>
    <row r="604" spans="3:6">
      <c r="C604" s="1"/>
      <c r="D604" s="1"/>
      <c r="E604" s="1"/>
      <c r="F604" s="1"/>
    </row>
    <row r="605" spans="3:6">
      <c r="C605" s="1"/>
      <c r="D605" s="1"/>
      <c r="E605" s="1"/>
      <c r="F605" s="1"/>
    </row>
    <row r="606" spans="3:6">
      <c r="C606" s="1"/>
      <c r="D606" s="1"/>
      <c r="E606" s="1"/>
      <c r="F606" s="1"/>
    </row>
    <row r="607" spans="3:6">
      <c r="C607" s="1"/>
      <c r="D607" s="1"/>
      <c r="E607" s="1"/>
      <c r="F607" s="1"/>
    </row>
    <row r="608" spans="3:6">
      <c r="C608" s="1"/>
      <c r="D608" s="1"/>
      <c r="E608" s="1"/>
      <c r="F608" s="1"/>
    </row>
    <row r="609" spans="3:6">
      <c r="C609" s="1"/>
      <c r="D609" s="1"/>
      <c r="E609" s="1"/>
      <c r="F609" s="1"/>
    </row>
    <row r="610" spans="3:6">
      <c r="C610" s="1"/>
      <c r="D610" s="1"/>
      <c r="E610" s="1"/>
      <c r="F610" s="1"/>
    </row>
    <row r="611" spans="3:6">
      <c r="C611" s="1"/>
      <c r="D611" s="1"/>
      <c r="E611" s="1"/>
      <c r="F611" s="1"/>
    </row>
    <row r="612" spans="3:6">
      <c r="C612" s="1"/>
      <c r="D612" s="1"/>
      <c r="E612" s="1"/>
      <c r="F612" s="1"/>
    </row>
    <row r="613" spans="3:6">
      <c r="C613" s="1"/>
      <c r="D613" s="1"/>
      <c r="E613" s="1"/>
      <c r="F613" s="1"/>
    </row>
    <row r="614" spans="3:6">
      <c r="C614" s="1"/>
      <c r="D614" s="1"/>
      <c r="E614" s="1"/>
      <c r="F614" s="1"/>
    </row>
    <row r="615" spans="3:6">
      <c r="C615" s="1"/>
      <c r="D615" s="1"/>
      <c r="E615" s="1"/>
      <c r="F615" s="1"/>
    </row>
    <row r="616" spans="3:6">
      <c r="C616" s="1"/>
      <c r="D616" s="1"/>
      <c r="E616" s="1"/>
      <c r="F616" s="1"/>
    </row>
    <row r="617" spans="3:6">
      <c r="C617" s="1"/>
      <c r="D617" s="1"/>
      <c r="E617" s="1"/>
      <c r="F617" s="1"/>
    </row>
    <row r="618" spans="3:6">
      <c r="C618" s="1"/>
      <c r="D618" s="1"/>
      <c r="E618" s="1"/>
      <c r="F618" s="1"/>
    </row>
    <row r="619" spans="3:6">
      <c r="C619" s="1"/>
      <c r="D619" s="1"/>
      <c r="E619" s="1"/>
      <c r="F619" s="1"/>
    </row>
    <row r="620" spans="3:6">
      <c r="C620" s="1"/>
      <c r="D620" s="1"/>
      <c r="E620" s="1"/>
      <c r="F620" s="1"/>
    </row>
    <row r="621" spans="3:6">
      <c r="C621" s="1"/>
      <c r="D621" s="1"/>
      <c r="E621" s="1"/>
      <c r="F621" s="1"/>
    </row>
    <row r="622" spans="3:6">
      <c r="C622" s="1"/>
      <c r="D622" s="1"/>
      <c r="E622" s="1"/>
      <c r="F622" s="1"/>
    </row>
    <row r="623" spans="3:6">
      <c r="C623" s="1"/>
      <c r="D623" s="1"/>
      <c r="E623" s="1"/>
      <c r="F623" s="1"/>
    </row>
    <row r="624" spans="3:6">
      <c r="C624" s="1"/>
      <c r="D624" s="1"/>
      <c r="E624" s="1"/>
      <c r="F624" s="1"/>
    </row>
    <row r="625" spans="3:6">
      <c r="C625" s="1"/>
      <c r="D625" s="1"/>
      <c r="E625" s="1"/>
      <c r="F625" s="1"/>
    </row>
    <row r="626" spans="3:6">
      <c r="C626" s="1"/>
      <c r="D626" s="1"/>
      <c r="E626" s="1"/>
      <c r="F626" s="1"/>
    </row>
    <row r="627" spans="3:6">
      <c r="C627" s="1"/>
      <c r="D627" s="1"/>
      <c r="E627" s="1"/>
      <c r="F627" s="1"/>
    </row>
    <row r="628" spans="3:6">
      <c r="C628" s="1"/>
      <c r="D628" s="1"/>
      <c r="E628" s="1"/>
      <c r="F628" s="1"/>
    </row>
    <row r="629" spans="3:6">
      <c r="C629" s="1"/>
      <c r="D629" s="1"/>
      <c r="E629" s="1"/>
      <c r="F629" s="1"/>
    </row>
    <row r="630" spans="3:6">
      <c r="C630" s="1"/>
      <c r="D630" s="1"/>
      <c r="E630" s="1"/>
      <c r="F630" s="1"/>
    </row>
    <row r="631" spans="3:6">
      <c r="C631" s="1"/>
      <c r="D631" s="1"/>
      <c r="E631" s="1"/>
      <c r="F631" s="1"/>
    </row>
    <row r="632" spans="3:6">
      <c r="C632" s="1"/>
      <c r="D632" s="1"/>
      <c r="E632" s="1"/>
      <c r="F632" s="1"/>
    </row>
    <row r="633" spans="3:6">
      <c r="C633" s="1"/>
      <c r="D633" s="1"/>
      <c r="E633" s="1"/>
      <c r="F633" s="1"/>
    </row>
    <row r="634" spans="3:6">
      <c r="C634" s="1"/>
      <c r="D634" s="1"/>
      <c r="E634" s="1"/>
      <c r="F634" s="1"/>
    </row>
    <row r="635" spans="3:6">
      <c r="C635" s="1"/>
      <c r="D635" s="1"/>
      <c r="E635" s="1"/>
      <c r="F635" s="1"/>
    </row>
    <row r="636" spans="3:6">
      <c r="C636" s="1"/>
      <c r="D636" s="1"/>
      <c r="E636" s="1"/>
      <c r="F636" s="1"/>
    </row>
    <row r="637" spans="3:6">
      <c r="C637" s="1"/>
      <c r="D637" s="1"/>
      <c r="E637" s="1"/>
      <c r="F637" s="1"/>
    </row>
    <row r="638" spans="3:6">
      <c r="C638" s="1"/>
      <c r="D638" s="1"/>
      <c r="E638" s="1"/>
      <c r="F638" s="1"/>
    </row>
    <row r="639" spans="3:6">
      <c r="C639" s="1"/>
      <c r="D639" s="1"/>
      <c r="E639" s="1"/>
      <c r="F639" s="1"/>
    </row>
    <row r="640" spans="3:6">
      <c r="C640" s="1"/>
      <c r="D640" s="1"/>
      <c r="E640" s="1"/>
      <c r="F640" s="1"/>
    </row>
    <row r="641" spans="3:6">
      <c r="C641" s="1"/>
      <c r="D641" s="1"/>
      <c r="E641" s="1"/>
      <c r="F641" s="1"/>
    </row>
    <row r="642" spans="3:6">
      <c r="C642" s="1"/>
      <c r="D642" s="1"/>
      <c r="E642" s="1"/>
      <c r="F642" s="1"/>
    </row>
    <row r="643" spans="3:6">
      <c r="C643" s="1"/>
      <c r="D643" s="1"/>
      <c r="E643" s="1"/>
      <c r="F643" s="1"/>
    </row>
    <row r="644" spans="3:6">
      <c r="C644" s="1"/>
      <c r="D644" s="1"/>
      <c r="E644" s="1"/>
      <c r="F644" s="1"/>
    </row>
    <row r="645" spans="3:6">
      <c r="C645" s="1"/>
      <c r="D645" s="1"/>
      <c r="E645" s="1"/>
      <c r="F645" s="1"/>
    </row>
    <row r="646" spans="3:6">
      <c r="C646" s="1"/>
      <c r="D646" s="1"/>
      <c r="E646" s="1"/>
      <c r="F646" s="1"/>
    </row>
    <row r="647" spans="3:6">
      <c r="C647" s="1"/>
      <c r="D647" s="1"/>
      <c r="E647" s="1"/>
      <c r="F647" s="1"/>
    </row>
    <row r="648" spans="3:6">
      <c r="C648" s="1"/>
      <c r="D648" s="1"/>
      <c r="E648" s="1"/>
      <c r="F648" s="1"/>
    </row>
    <row r="649" spans="3:6">
      <c r="C649" s="1"/>
      <c r="D649" s="1"/>
      <c r="E649" s="1"/>
      <c r="F649" s="1"/>
    </row>
    <row r="650" spans="3:6">
      <c r="C650" s="1"/>
      <c r="D650" s="1"/>
      <c r="E650" s="1"/>
      <c r="F650" s="1"/>
    </row>
    <row r="651" spans="3:6">
      <c r="C651" s="1"/>
      <c r="D651" s="1"/>
      <c r="E651" s="1"/>
      <c r="F651" s="1"/>
    </row>
    <row r="652" spans="3:6">
      <c r="C652" s="1"/>
      <c r="D652" s="1"/>
      <c r="E652" s="1"/>
      <c r="F652" s="1"/>
    </row>
    <row r="653" spans="3:6">
      <c r="C653" s="1"/>
      <c r="D653" s="1"/>
      <c r="E653" s="1"/>
      <c r="F653" s="1"/>
    </row>
    <row r="654" spans="3:6">
      <c r="C654" s="1"/>
      <c r="D654" s="1"/>
      <c r="E654" s="1"/>
      <c r="F654" s="1"/>
    </row>
    <row r="655" spans="3:6">
      <c r="C655" s="1"/>
      <c r="D655" s="1"/>
      <c r="E655" s="1"/>
      <c r="F655" s="1"/>
    </row>
    <row r="656" spans="3:6">
      <c r="C656" s="1"/>
      <c r="D656" s="1"/>
      <c r="E656" s="1"/>
      <c r="F656" s="1"/>
    </row>
    <row r="657" spans="3:6">
      <c r="C657" s="1"/>
      <c r="D657" s="1"/>
      <c r="E657" s="1"/>
      <c r="F657" s="1"/>
    </row>
    <row r="658" spans="3:6">
      <c r="C658" s="1"/>
      <c r="D658" s="1"/>
      <c r="E658" s="1"/>
      <c r="F658" s="1"/>
    </row>
    <row r="659" spans="3:6">
      <c r="C659" s="1"/>
      <c r="D659" s="1"/>
      <c r="E659" s="1"/>
      <c r="F659" s="1"/>
    </row>
    <row r="660" spans="3:6">
      <c r="C660" s="1"/>
      <c r="D660" s="1"/>
      <c r="E660" s="1"/>
      <c r="F660" s="1"/>
    </row>
    <row r="661" spans="3:6">
      <c r="C661" s="1"/>
      <c r="D661" s="1"/>
      <c r="E661" s="1"/>
      <c r="F661" s="1"/>
    </row>
    <row r="662" spans="3:6">
      <c r="C662" s="1"/>
      <c r="D662" s="1"/>
      <c r="E662" s="1"/>
      <c r="F662" s="1"/>
    </row>
    <row r="663" spans="3:6">
      <c r="C663" s="1"/>
      <c r="D663" s="1"/>
      <c r="E663" s="1"/>
      <c r="F663" s="1"/>
    </row>
    <row r="664" spans="3:6">
      <c r="C664" s="1"/>
      <c r="D664" s="1"/>
      <c r="E664" s="1"/>
      <c r="F664" s="1"/>
    </row>
    <row r="665" spans="3:6">
      <c r="C665" s="1"/>
      <c r="D665" s="1"/>
      <c r="E665" s="1"/>
      <c r="F665" s="1"/>
    </row>
    <row r="666" spans="3:6">
      <c r="C666" s="1"/>
      <c r="D666" s="1"/>
      <c r="E666" s="1"/>
      <c r="F666" s="1"/>
    </row>
    <row r="667" spans="3:6">
      <c r="C667" s="1"/>
      <c r="D667" s="1"/>
      <c r="E667" s="1"/>
      <c r="F667" s="1"/>
    </row>
    <row r="668" spans="3:6">
      <c r="C668" s="1"/>
      <c r="D668" s="1"/>
      <c r="E668" s="1"/>
      <c r="F668" s="1"/>
    </row>
    <row r="669" spans="3:6">
      <c r="C669" s="1"/>
      <c r="D669" s="1"/>
      <c r="E669" s="1"/>
      <c r="F669" s="1"/>
    </row>
    <row r="670" spans="3:6">
      <c r="C670" s="1"/>
      <c r="D670" s="1"/>
      <c r="E670" s="1"/>
      <c r="F670" s="1"/>
    </row>
    <row r="671" spans="3:6">
      <c r="C671" s="1"/>
      <c r="D671" s="1"/>
      <c r="E671" s="1"/>
      <c r="F671" s="1"/>
    </row>
    <row r="672" spans="3:6">
      <c r="C672" s="1"/>
      <c r="D672" s="1"/>
      <c r="E672" s="1"/>
      <c r="F672" s="1"/>
    </row>
    <row r="673" spans="3:6">
      <c r="C673" s="1"/>
      <c r="D673" s="1"/>
      <c r="E673" s="1"/>
      <c r="F673" s="1"/>
    </row>
    <row r="674" spans="3:6">
      <c r="C674" s="1"/>
      <c r="D674" s="1"/>
      <c r="E674" s="1"/>
      <c r="F674" s="1"/>
    </row>
    <row r="675" spans="3:6">
      <c r="C675" s="1"/>
      <c r="D675" s="1"/>
      <c r="E675" s="1"/>
      <c r="F675" s="1"/>
    </row>
    <row r="676" spans="3:6">
      <c r="C676" s="1"/>
      <c r="D676" s="1"/>
      <c r="E676" s="1"/>
      <c r="F676" s="1"/>
    </row>
    <row r="677" spans="3:6">
      <c r="C677" s="1"/>
      <c r="D677" s="1"/>
      <c r="E677" s="1"/>
      <c r="F677" s="1"/>
    </row>
    <row r="678" spans="3:6">
      <c r="C678" s="1"/>
      <c r="D678" s="1"/>
      <c r="E678" s="1"/>
      <c r="F678" s="1"/>
    </row>
    <row r="679" spans="3:6">
      <c r="C679" s="1"/>
      <c r="D679" s="1"/>
      <c r="E679" s="1"/>
      <c r="F679" s="1"/>
    </row>
    <row r="680" spans="3:6">
      <c r="C680" s="1"/>
      <c r="D680" s="1"/>
      <c r="E680" s="1"/>
      <c r="F680" s="1"/>
    </row>
    <row r="681" spans="3:6">
      <c r="C681" s="1"/>
      <c r="D681" s="1"/>
      <c r="E681" s="1"/>
      <c r="F681" s="1"/>
    </row>
    <row r="682" spans="3:6">
      <c r="C682" s="1"/>
      <c r="D682" s="1"/>
      <c r="E682" s="1"/>
      <c r="F682" s="1"/>
    </row>
    <row r="683" spans="3:6">
      <c r="C683" s="1"/>
      <c r="D683" s="1"/>
      <c r="E683" s="1"/>
      <c r="F683" s="1"/>
    </row>
    <row r="684" spans="3:6">
      <c r="C684" s="1"/>
      <c r="D684" s="1"/>
      <c r="E684" s="1"/>
      <c r="F684" s="1"/>
    </row>
    <row r="685" spans="3:6">
      <c r="C685" s="1"/>
      <c r="D685" s="1"/>
      <c r="E685" s="1"/>
      <c r="F685" s="1"/>
    </row>
    <row r="686" spans="3:6">
      <c r="C686" s="1"/>
      <c r="D686" s="1"/>
      <c r="E686" s="1"/>
      <c r="F686" s="1"/>
    </row>
    <row r="687" spans="3:6">
      <c r="C687" s="1"/>
      <c r="D687" s="1"/>
      <c r="E687" s="1"/>
      <c r="F687" s="1"/>
    </row>
    <row r="688" spans="3:6">
      <c r="C688" s="1"/>
      <c r="D688" s="1"/>
      <c r="E688" s="1"/>
      <c r="F688" s="1"/>
    </row>
    <row r="689" spans="3:6">
      <c r="C689" s="1"/>
      <c r="D689" s="1"/>
      <c r="E689" s="1"/>
      <c r="F689" s="1"/>
    </row>
    <row r="690" spans="3:6">
      <c r="C690" s="1"/>
      <c r="D690" s="1"/>
      <c r="E690" s="1"/>
      <c r="F690" s="1"/>
    </row>
    <row r="691" spans="3:6">
      <c r="C691" s="1"/>
      <c r="D691" s="1"/>
      <c r="E691" s="1"/>
      <c r="F691" s="1"/>
    </row>
    <row r="692" spans="3:6">
      <c r="C692" s="1"/>
      <c r="D692" s="1"/>
      <c r="E692" s="1"/>
      <c r="F692" s="1"/>
    </row>
    <row r="693" spans="3:6">
      <c r="C693" s="1"/>
      <c r="D693" s="1"/>
      <c r="E693" s="1"/>
      <c r="F693" s="1"/>
    </row>
    <row r="694" spans="3:6">
      <c r="C694" s="1"/>
      <c r="D694" s="1"/>
      <c r="E694" s="1"/>
      <c r="F694" s="1"/>
    </row>
    <row r="695" spans="3:6">
      <c r="C695" s="1"/>
      <c r="D695" s="1"/>
      <c r="E695" s="1"/>
      <c r="F695" s="1"/>
    </row>
    <row r="696" spans="3:6">
      <c r="C696" s="1"/>
      <c r="D696" s="1"/>
      <c r="E696" s="1"/>
      <c r="F696" s="1"/>
    </row>
    <row r="697" spans="3:6">
      <c r="C697" s="1"/>
      <c r="D697" s="1"/>
      <c r="E697" s="1"/>
      <c r="F697" s="1"/>
    </row>
    <row r="698" spans="3:6">
      <c r="C698" s="1"/>
      <c r="D698" s="1"/>
      <c r="E698" s="1"/>
      <c r="F698" s="1"/>
    </row>
    <row r="699" spans="3:6">
      <c r="C699" s="1"/>
      <c r="D699" s="1"/>
      <c r="E699" s="1"/>
      <c r="F699" s="1"/>
    </row>
    <row r="700" spans="3:6">
      <c r="C700" s="1"/>
      <c r="D700" s="1"/>
      <c r="E700" s="1"/>
      <c r="F700" s="1"/>
    </row>
    <row r="701" spans="3:6">
      <c r="C701" s="1"/>
      <c r="D701" s="1"/>
      <c r="E701" s="1"/>
      <c r="F701" s="1"/>
    </row>
    <row r="702" spans="3:6">
      <c r="C702" s="1"/>
      <c r="D702" s="1"/>
      <c r="E702" s="1"/>
      <c r="F702" s="1"/>
    </row>
    <row r="703" spans="3:6">
      <c r="C703" s="1"/>
      <c r="D703" s="1"/>
      <c r="E703" s="1"/>
      <c r="F703" s="1"/>
    </row>
    <row r="704" spans="3:6">
      <c r="C704" s="1"/>
      <c r="D704" s="1"/>
      <c r="E704" s="1"/>
      <c r="F704" s="1"/>
    </row>
    <row r="705" spans="3:6">
      <c r="C705" s="1"/>
      <c r="D705" s="1"/>
      <c r="E705" s="1"/>
      <c r="F705" s="1"/>
    </row>
    <row r="706" spans="3:6">
      <c r="C706" s="1"/>
      <c r="D706" s="1"/>
      <c r="E706" s="1"/>
      <c r="F706" s="1"/>
    </row>
    <row r="707" spans="3:6">
      <c r="C707" s="1"/>
      <c r="D707" s="1"/>
      <c r="E707" s="1"/>
      <c r="F707" s="1"/>
    </row>
    <row r="708" spans="3:6">
      <c r="C708" s="1"/>
      <c r="D708" s="1"/>
      <c r="E708" s="1"/>
      <c r="F708" s="1"/>
    </row>
    <row r="709" spans="3:6">
      <c r="C709" s="1"/>
      <c r="D709" s="1"/>
      <c r="E709" s="1"/>
      <c r="F709" s="1"/>
    </row>
    <row r="710" spans="3:6">
      <c r="C710" s="1"/>
      <c r="D710" s="1"/>
      <c r="E710" s="1"/>
      <c r="F710" s="1"/>
    </row>
    <row r="711" spans="3:6">
      <c r="C711" s="1"/>
      <c r="D711" s="1"/>
      <c r="E711" s="1"/>
      <c r="F711" s="1"/>
    </row>
    <row r="712" spans="3:6">
      <c r="C712" s="1"/>
      <c r="D712" s="1"/>
      <c r="E712" s="1"/>
      <c r="F712" s="1"/>
    </row>
    <row r="713" spans="3:6">
      <c r="C713" s="1"/>
      <c r="D713" s="1"/>
      <c r="E713" s="1"/>
      <c r="F713" s="1"/>
    </row>
    <row r="714" spans="3:6">
      <c r="C714" s="1"/>
      <c r="D714" s="1"/>
      <c r="E714" s="1"/>
      <c r="F714" s="1"/>
    </row>
    <row r="715" spans="3:6">
      <c r="C715" s="1"/>
      <c r="D715" s="1"/>
      <c r="E715" s="1"/>
      <c r="F715" s="1"/>
    </row>
    <row r="716" spans="3:6">
      <c r="C716" s="1"/>
      <c r="D716" s="1"/>
      <c r="E716" s="1"/>
      <c r="F716" s="1"/>
    </row>
    <row r="717" spans="3:6">
      <c r="C717" s="1"/>
      <c r="D717" s="1"/>
      <c r="E717" s="1"/>
      <c r="F717" s="1"/>
    </row>
    <row r="718" spans="3:6">
      <c r="C718" s="1"/>
      <c r="D718" s="1"/>
      <c r="E718" s="1"/>
      <c r="F718" s="1"/>
    </row>
    <row r="719" spans="3:6">
      <c r="C719" s="1"/>
      <c r="D719" s="1"/>
      <c r="E719" s="1"/>
      <c r="F719" s="1"/>
    </row>
    <row r="720" spans="3:6">
      <c r="C720" s="1"/>
      <c r="D720" s="1"/>
      <c r="E720" s="1"/>
      <c r="F720" s="1"/>
    </row>
    <row r="721" spans="3:6">
      <c r="C721" s="1"/>
      <c r="D721" s="1"/>
      <c r="E721" s="1"/>
      <c r="F721" s="1"/>
    </row>
    <row r="722" spans="3:6">
      <c r="C722" s="1"/>
      <c r="D722" s="1"/>
      <c r="E722" s="1"/>
      <c r="F722" s="1"/>
    </row>
    <row r="723" spans="3:6">
      <c r="C723" s="1"/>
      <c r="D723" s="1"/>
      <c r="E723" s="1"/>
      <c r="F723" s="1"/>
    </row>
    <row r="724" spans="3:6">
      <c r="C724" s="1"/>
      <c r="D724" s="1"/>
      <c r="E724" s="1"/>
      <c r="F724" s="1"/>
    </row>
    <row r="725" spans="3:6">
      <c r="C725" s="1"/>
      <c r="D725" s="1"/>
      <c r="E725" s="1"/>
      <c r="F725" s="1"/>
    </row>
    <row r="726" spans="3:6">
      <c r="C726" s="1"/>
      <c r="D726" s="1"/>
      <c r="E726" s="1"/>
      <c r="F726" s="1"/>
    </row>
    <row r="727" spans="3:6">
      <c r="C727" s="1"/>
      <c r="D727" s="1"/>
      <c r="E727" s="1"/>
      <c r="F727" s="1"/>
    </row>
    <row r="728" spans="3:6">
      <c r="C728" s="1"/>
      <c r="D728" s="1"/>
      <c r="E728" s="1"/>
      <c r="F728" s="1"/>
    </row>
    <row r="729" spans="3:6">
      <c r="C729" s="1"/>
      <c r="D729" s="1"/>
      <c r="E729" s="1"/>
      <c r="F729" s="1"/>
    </row>
    <row r="730" spans="3:6">
      <c r="C730" s="1"/>
      <c r="D730" s="1"/>
      <c r="E730" s="1"/>
      <c r="F730" s="1"/>
    </row>
    <row r="731" spans="3:6">
      <c r="C731" s="1"/>
      <c r="D731" s="1"/>
      <c r="E731" s="1"/>
      <c r="F731" s="1"/>
    </row>
    <row r="732" spans="3:6">
      <c r="C732" s="1"/>
      <c r="D732" s="1"/>
      <c r="E732" s="1"/>
      <c r="F732" s="1"/>
    </row>
    <row r="733" spans="3:6">
      <c r="C733" s="1"/>
      <c r="D733" s="1"/>
      <c r="E733" s="1"/>
      <c r="F733" s="1"/>
    </row>
    <row r="734" spans="3:6">
      <c r="C734" s="1"/>
      <c r="D734" s="1"/>
      <c r="E734" s="1"/>
      <c r="F734" s="1"/>
    </row>
    <row r="735" spans="3:6">
      <c r="C735" s="1"/>
      <c r="D735" s="1"/>
      <c r="E735" s="1"/>
      <c r="F735" s="1"/>
    </row>
    <row r="736" spans="3:6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C795" s="1"/>
      <c r="D795" s="1"/>
      <c r="E795" s="1"/>
      <c r="F795" s="1"/>
    </row>
    <row r="796" spans="2:6">
      <c r="B796" s="44"/>
      <c r="C796" s="1"/>
      <c r="D796" s="1"/>
      <c r="E796" s="1"/>
      <c r="F796" s="1"/>
    </row>
    <row r="797" spans="2:6">
      <c r="B797" s="44"/>
      <c r="C797" s="1"/>
      <c r="D797" s="1"/>
      <c r="E797" s="1"/>
      <c r="F797" s="1"/>
    </row>
    <row r="798" spans="2:6">
      <c r="B798" s="3"/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  <row r="830" spans="3:6">
      <c r="C830" s="1"/>
      <c r="D830" s="1"/>
      <c r="E830" s="1"/>
      <c r="F830" s="1"/>
    </row>
  </sheetData>
  <sheetProtection sheet="1" objects="1" scenarios="1"/>
  <mergeCells count="3">
    <mergeCell ref="B6:U6"/>
    <mergeCell ref="B7:U7"/>
    <mergeCell ref="B28:K28"/>
  </mergeCells>
  <phoneticPr fontId="3" type="noConversion"/>
  <conditionalFormatting sqref="B12:B23 B29:B120">
    <cfRule type="cellIs" dxfId="8" priority="2" operator="equal">
      <formula>"NR3"</formula>
    </cfRule>
  </conditionalFormatting>
  <conditionalFormatting sqref="B12:B23 B29:B120">
    <cfRule type="containsText" dxfId="7" priority="1" operator="containsText" text="הפרשה ">
      <formula>NOT(ISERROR(SEARCH("הפרשה ",B12)))</formula>
    </cfRule>
  </conditionalFormatting>
  <dataValidations count="6">
    <dataValidation type="list" allowBlank="1" showInputMessage="1" showErrorMessage="1" sqref="G556:G828">
      <formula1>$BE$7:$BE$24</formula1>
    </dataValidation>
    <dataValidation allowBlank="1" showInputMessage="1" showErrorMessage="1" sqref="H2 B34 Q9 B36 B26 B28"/>
    <dataValidation type="list" allowBlank="1" showInputMessage="1" showErrorMessage="1" sqref="I37:I828 I29:I35 I12:I27">
      <formula1>$BG$7:$BG$10</formula1>
    </dataValidation>
    <dataValidation type="list" allowBlank="1" showInputMessage="1" showErrorMessage="1" sqref="E37:E822 E29:E35 E12:E27">
      <formula1>$BC$7:$BC$24</formula1>
    </dataValidation>
    <dataValidation type="list" allowBlank="1" showInputMessage="1" showErrorMessage="1" sqref="L12:L828">
      <formula1>$BH$7:$BH$20</formula1>
    </dataValidation>
    <dataValidation type="list" allowBlank="1" showInputMessage="1" showErrorMessage="1" sqref="G37:G555 G29:G35 G12:G27">
      <formula1>$BE$7:$BE$29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BJ36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8" style="1" bestFit="1" customWidth="1"/>
    <col min="9" max="9" width="7" style="1" bestFit="1" customWidth="1"/>
    <col min="10" max="10" width="6.42578125" style="1" bestFit="1" customWidth="1"/>
    <col min="11" max="11" width="8.28515625" style="1" bestFit="1" customWidth="1"/>
    <col min="12" max="12" width="8" style="1" customWidth="1"/>
    <col min="13" max="13" width="9" style="1" bestFit="1" customWidth="1"/>
    <col min="14" max="14" width="9.7109375" style="1" customWidth="1"/>
    <col min="15" max="15" width="10.42578125" style="1" bestFit="1" customWidth="1"/>
    <col min="16" max="16" width="7.7109375" style="1" customWidth="1"/>
    <col min="17" max="17" width="7.140625" style="1" customWidth="1"/>
    <col min="18" max="18" width="6" style="1" customWidth="1"/>
    <col min="19" max="19" width="7.85546875" style="1" customWidth="1"/>
    <col min="20" max="20" width="8.140625" style="1" customWidth="1"/>
    <col min="21" max="21" width="6.28515625" style="1" customWidth="1"/>
    <col min="22" max="22" width="8" style="1" customWidth="1"/>
    <col min="23" max="23" width="8.7109375" style="1" customWidth="1"/>
    <col min="24" max="24" width="10" style="1" customWidth="1"/>
    <col min="25" max="25" width="9.5703125" style="1" customWidth="1"/>
    <col min="26" max="26" width="6.140625" style="1" customWidth="1"/>
    <col min="27" max="28" width="5.7109375" style="1" customWidth="1"/>
    <col min="29" max="29" width="6.85546875" style="1" customWidth="1"/>
    <col min="30" max="30" width="6.42578125" style="1" customWidth="1"/>
    <col min="31" max="31" width="6.7109375" style="1" customWidth="1"/>
    <col min="32" max="32" width="7.28515625" style="1" customWidth="1"/>
    <col min="33" max="44" width="5.7109375" style="1" customWidth="1"/>
    <col min="45" max="16384" width="9.140625" style="1"/>
  </cols>
  <sheetData>
    <row r="1" spans="2:62">
      <c r="B1" s="57" t="s">
        <v>166</v>
      </c>
      <c r="C1" s="78" t="s" vm="1">
        <v>235</v>
      </c>
    </row>
    <row r="2" spans="2:62">
      <c r="B2" s="57" t="s">
        <v>165</v>
      </c>
      <c r="C2" s="78" t="s">
        <v>236</v>
      </c>
    </row>
    <row r="3" spans="2:62">
      <c r="B3" s="57" t="s">
        <v>167</v>
      </c>
      <c r="C3" s="78" t="s">
        <v>237</v>
      </c>
    </row>
    <row r="4" spans="2:62">
      <c r="B4" s="57" t="s">
        <v>168</v>
      </c>
      <c r="C4" s="78">
        <v>2148</v>
      </c>
    </row>
    <row r="6" spans="2:62" ht="26.25" customHeight="1">
      <c r="B6" s="142" t="s">
        <v>196</v>
      </c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4"/>
      <c r="BJ6" s="3"/>
    </row>
    <row r="7" spans="2:62" ht="26.25" customHeight="1">
      <c r="B7" s="142" t="s">
        <v>76</v>
      </c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4"/>
      <c r="BF7" s="3"/>
      <c r="BJ7" s="3"/>
    </row>
    <row r="8" spans="2:62" s="3" customFormat="1" ht="78.75">
      <c r="B8" s="23" t="s">
        <v>102</v>
      </c>
      <c r="C8" s="31" t="s">
        <v>37</v>
      </c>
      <c r="D8" s="31" t="s">
        <v>106</v>
      </c>
      <c r="E8" s="31" t="s">
        <v>212</v>
      </c>
      <c r="F8" s="31" t="s">
        <v>104</v>
      </c>
      <c r="G8" s="31" t="s">
        <v>50</v>
      </c>
      <c r="H8" s="31" t="s">
        <v>88</v>
      </c>
      <c r="I8" s="14" t="s">
        <v>219</v>
      </c>
      <c r="J8" s="14" t="s">
        <v>218</v>
      </c>
      <c r="K8" s="31" t="s">
        <v>233</v>
      </c>
      <c r="L8" s="14" t="s">
        <v>49</v>
      </c>
      <c r="M8" s="14" t="s">
        <v>48</v>
      </c>
      <c r="N8" s="14" t="s">
        <v>169</v>
      </c>
      <c r="O8" s="15" t="s">
        <v>171</v>
      </c>
      <c r="BF8" s="1"/>
      <c r="BG8" s="1"/>
      <c r="BH8" s="1"/>
      <c r="BJ8" s="4"/>
    </row>
    <row r="9" spans="2:62" s="3" customFormat="1" ht="24" customHeight="1">
      <c r="B9" s="16"/>
      <c r="C9" s="17"/>
      <c r="D9" s="17"/>
      <c r="E9" s="17"/>
      <c r="F9" s="17"/>
      <c r="G9" s="17"/>
      <c r="H9" s="17"/>
      <c r="I9" s="17" t="s">
        <v>226</v>
      </c>
      <c r="J9" s="17"/>
      <c r="K9" s="17" t="s">
        <v>222</v>
      </c>
      <c r="L9" s="17" t="s">
        <v>222</v>
      </c>
      <c r="M9" s="17" t="s">
        <v>20</v>
      </c>
      <c r="N9" s="17" t="s">
        <v>20</v>
      </c>
      <c r="O9" s="18" t="s">
        <v>20</v>
      </c>
      <c r="BF9" s="1"/>
      <c r="BH9" s="1"/>
      <c r="BJ9" s="4"/>
    </row>
    <row r="10" spans="2:62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1" t="s">
        <v>10</v>
      </c>
      <c r="M10" s="21" t="s">
        <v>11</v>
      </c>
      <c r="N10" s="21" t="s">
        <v>12</v>
      </c>
      <c r="O10" s="21" t="s">
        <v>13</v>
      </c>
      <c r="BF10" s="1"/>
      <c r="BG10" s="3"/>
      <c r="BH10" s="1"/>
      <c r="BJ10" s="1"/>
    </row>
    <row r="11" spans="2:62" s="4" customFormat="1" ht="18" customHeight="1"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BF11" s="1"/>
      <c r="BG11" s="3"/>
      <c r="BH11" s="1"/>
      <c r="BJ11" s="1"/>
    </row>
    <row r="12" spans="2:62" ht="20.25">
      <c r="B12" s="99" t="s">
        <v>234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BG12" s="4"/>
    </row>
    <row r="13" spans="2:62">
      <c r="B13" s="99" t="s">
        <v>99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</row>
    <row r="14" spans="2:62">
      <c r="B14" s="99" t="s">
        <v>217</v>
      </c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</row>
    <row r="15" spans="2:62">
      <c r="B15" s="99" t="s">
        <v>225</v>
      </c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</row>
    <row r="16" spans="2:62" ht="20.25">
      <c r="B16" s="99" t="s">
        <v>231</v>
      </c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BF16" s="4"/>
    </row>
    <row r="17" spans="2:15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</row>
    <row r="18" spans="2:15"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</row>
    <row r="19" spans="2:15"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</row>
    <row r="20" spans="2:15"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</row>
    <row r="21" spans="2:15"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</row>
    <row r="22" spans="2:15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</row>
    <row r="23" spans="2:15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</row>
    <row r="24" spans="2:15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</row>
    <row r="25" spans="2:15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</row>
    <row r="26" spans="2:15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</row>
    <row r="27" spans="2:15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</row>
    <row r="28" spans="2:15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</row>
    <row r="29" spans="2:15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</row>
    <row r="30" spans="2:15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</row>
    <row r="31" spans="2:15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</row>
    <row r="32" spans="2:15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</row>
    <row r="33" spans="2:15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</row>
    <row r="34" spans="2:15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</row>
    <row r="35" spans="2:15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</row>
    <row r="36" spans="2:15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</row>
    <row r="37" spans="2:15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</row>
    <row r="38" spans="2:15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</row>
    <row r="39" spans="2:15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</row>
    <row r="40" spans="2:15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</row>
    <row r="41" spans="2:15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</row>
    <row r="42" spans="2:15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</row>
    <row r="43" spans="2:15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</row>
    <row r="44" spans="2:15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</row>
    <row r="45" spans="2:15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</row>
    <row r="46" spans="2:15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</row>
    <row r="47" spans="2:15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</row>
    <row r="48" spans="2:15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</row>
    <row r="49" spans="2:15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</row>
    <row r="50" spans="2:15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</row>
    <row r="51" spans="2:15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</row>
    <row r="52" spans="2:15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</row>
    <row r="53" spans="2:15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</row>
    <row r="54" spans="2:15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</row>
    <row r="55" spans="2:15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</row>
    <row r="56" spans="2:15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</row>
    <row r="57" spans="2:15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</row>
    <row r="58" spans="2:15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</row>
    <row r="59" spans="2:15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</row>
    <row r="60" spans="2:15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</row>
    <row r="61" spans="2:15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</row>
    <row r="62" spans="2:15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</row>
    <row r="63" spans="2:15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</row>
    <row r="64" spans="2:15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</row>
    <row r="65" spans="2:15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</row>
    <row r="66" spans="2:15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</row>
    <row r="67" spans="2:15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</row>
    <row r="68" spans="2:15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</row>
    <row r="69" spans="2:15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</row>
    <row r="70" spans="2:15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</row>
    <row r="71" spans="2:15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</row>
    <row r="72" spans="2:15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</row>
    <row r="73" spans="2:15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</row>
    <row r="74" spans="2:15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</row>
    <row r="75" spans="2:15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</row>
    <row r="76" spans="2:15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</row>
    <row r="77" spans="2:15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</row>
    <row r="78" spans="2:15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</row>
    <row r="79" spans="2:15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</row>
    <row r="80" spans="2:15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</row>
    <row r="81" spans="2:15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</row>
    <row r="82" spans="2:15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</row>
    <row r="83" spans="2:15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</row>
    <row r="84" spans="2:15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</row>
    <row r="85" spans="2:15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</row>
    <row r="86" spans="2:15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</row>
    <row r="87" spans="2:15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</row>
    <row r="88" spans="2:15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</row>
    <row r="89" spans="2:15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</row>
    <row r="90" spans="2:15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</row>
    <row r="91" spans="2:15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</row>
    <row r="92" spans="2:15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</row>
    <row r="93" spans="2:15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</row>
    <row r="94" spans="2:15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</row>
    <row r="95" spans="2:15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</row>
    <row r="96" spans="2:15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</row>
    <row r="97" spans="2:15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</row>
    <row r="98" spans="2:15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</row>
    <row r="99" spans="2:15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</row>
    <row r="100" spans="2:15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</row>
    <row r="101" spans="2:15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</row>
    <row r="102" spans="2:15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</row>
    <row r="103" spans="2:15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</row>
    <row r="104" spans="2:15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</row>
    <row r="105" spans="2:15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</row>
    <row r="106" spans="2:15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</row>
    <row r="107" spans="2:15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</row>
    <row r="108" spans="2:15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</row>
    <row r="109" spans="2:15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</row>
    <row r="110" spans="2:15"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  <c r="M110" s="101"/>
      <c r="N110" s="101"/>
      <c r="O110" s="101"/>
    </row>
    <row r="111" spans="2:15">
      <c r="E111" s="1"/>
      <c r="F111" s="1"/>
      <c r="G111" s="1"/>
    </row>
    <row r="112" spans="2:15">
      <c r="E112" s="1"/>
      <c r="F112" s="1"/>
      <c r="G112" s="1"/>
    </row>
    <row r="113" spans="5:7">
      <c r="E113" s="1"/>
      <c r="F113" s="1"/>
      <c r="G113" s="1"/>
    </row>
    <row r="114" spans="5:7">
      <c r="E114" s="1"/>
      <c r="F114" s="1"/>
      <c r="G114" s="1"/>
    </row>
    <row r="115" spans="5:7">
      <c r="E115" s="1"/>
      <c r="F115" s="1"/>
      <c r="G115" s="1"/>
    </row>
    <row r="116" spans="5:7">
      <c r="E116" s="1"/>
      <c r="F116" s="1"/>
      <c r="G116" s="1"/>
    </row>
    <row r="117" spans="5:7">
      <c r="E117" s="1"/>
      <c r="F117" s="1"/>
      <c r="G117" s="1"/>
    </row>
    <row r="118" spans="5:7">
      <c r="E118" s="1"/>
      <c r="F118" s="1"/>
      <c r="G118" s="1"/>
    </row>
    <row r="119" spans="5:7">
      <c r="E119" s="1"/>
      <c r="F119" s="1"/>
      <c r="G119" s="1"/>
    </row>
    <row r="120" spans="5:7">
      <c r="E120" s="1"/>
      <c r="F120" s="1"/>
      <c r="G120" s="1"/>
    </row>
    <row r="121" spans="5:7">
      <c r="E121" s="1"/>
      <c r="F121" s="1"/>
      <c r="G121" s="1"/>
    </row>
    <row r="122" spans="5:7">
      <c r="E122" s="1"/>
      <c r="F122" s="1"/>
      <c r="G122" s="1"/>
    </row>
    <row r="123" spans="5:7">
      <c r="E123" s="1"/>
      <c r="F123" s="1"/>
      <c r="G123" s="1"/>
    </row>
    <row r="124" spans="5:7">
      <c r="E124" s="1"/>
      <c r="F124" s="1"/>
      <c r="G124" s="1"/>
    </row>
    <row r="125" spans="5:7">
      <c r="E125" s="1"/>
      <c r="F125" s="1"/>
      <c r="G125" s="1"/>
    </row>
    <row r="126" spans="5:7">
      <c r="E126" s="1"/>
      <c r="F126" s="1"/>
      <c r="G126" s="1"/>
    </row>
    <row r="127" spans="5:7">
      <c r="E127" s="1"/>
      <c r="F127" s="1"/>
      <c r="G127" s="1"/>
    </row>
    <row r="128" spans="5:7">
      <c r="E128" s="1"/>
      <c r="F128" s="1"/>
      <c r="G128" s="1"/>
    </row>
    <row r="129" spans="5:7">
      <c r="E129" s="1"/>
      <c r="F129" s="1"/>
      <c r="G129" s="1"/>
    </row>
    <row r="130" spans="5:7">
      <c r="E130" s="1"/>
      <c r="F130" s="1"/>
      <c r="G130" s="1"/>
    </row>
    <row r="131" spans="5:7">
      <c r="E131" s="1"/>
      <c r="F131" s="1"/>
      <c r="G131" s="1"/>
    </row>
    <row r="132" spans="5:7">
      <c r="E132" s="1"/>
      <c r="F132" s="1"/>
      <c r="G132" s="1"/>
    </row>
    <row r="133" spans="5:7">
      <c r="E133" s="1"/>
      <c r="F133" s="1"/>
      <c r="G133" s="1"/>
    </row>
    <row r="134" spans="5:7">
      <c r="E134" s="1"/>
      <c r="F134" s="1"/>
      <c r="G134" s="1"/>
    </row>
    <row r="135" spans="5:7">
      <c r="E135" s="1"/>
      <c r="F135" s="1"/>
      <c r="G135" s="1"/>
    </row>
    <row r="136" spans="5:7">
      <c r="E136" s="1"/>
      <c r="F136" s="1"/>
      <c r="G136" s="1"/>
    </row>
    <row r="137" spans="5:7">
      <c r="E137" s="1"/>
      <c r="F137" s="1"/>
      <c r="G137" s="1"/>
    </row>
    <row r="138" spans="5:7">
      <c r="E138" s="1"/>
      <c r="F138" s="1"/>
      <c r="G138" s="1"/>
    </row>
    <row r="139" spans="5:7">
      <c r="E139" s="1"/>
      <c r="F139" s="1"/>
      <c r="G139" s="1"/>
    </row>
    <row r="140" spans="5:7">
      <c r="E140" s="1"/>
      <c r="F140" s="1"/>
      <c r="G140" s="1"/>
    </row>
    <row r="141" spans="5:7">
      <c r="E141" s="1"/>
      <c r="F141" s="1"/>
      <c r="G141" s="1"/>
    </row>
    <row r="142" spans="5:7">
      <c r="E142" s="1"/>
      <c r="F142" s="1"/>
      <c r="G142" s="1"/>
    </row>
    <row r="143" spans="5:7">
      <c r="E143" s="1"/>
      <c r="F143" s="1"/>
      <c r="G143" s="1"/>
    </row>
    <row r="144" spans="5:7">
      <c r="E144" s="1"/>
      <c r="F144" s="1"/>
      <c r="G144" s="1"/>
    </row>
    <row r="145" spans="5:7">
      <c r="E145" s="1"/>
      <c r="F145" s="1"/>
      <c r="G145" s="1"/>
    </row>
    <row r="146" spans="5:7">
      <c r="E146" s="1"/>
      <c r="F146" s="1"/>
      <c r="G146" s="1"/>
    </row>
    <row r="147" spans="5:7">
      <c r="E147" s="1"/>
      <c r="F147" s="1"/>
      <c r="G147" s="1"/>
    </row>
    <row r="148" spans="5:7">
      <c r="E148" s="1"/>
      <c r="F148" s="1"/>
      <c r="G148" s="1"/>
    </row>
    <row r="149" spans="5:7">
      <c r="E149" s="1"/>
      <c r="F149" s="1"/>
      <c r="G149" s="1"/>
    </row>
    <row r="150" spans="5:7">
      <c r="E150" s="1"/>
      <c r="F150" s="1"/>
      <c r="G150" s="1"/>
    </row>
    <row r="151" spans="5:7">
      <c r="E151" s="1"/>
      <c r="F151" s="1"/>
      <c r="G151" s="1"/>
    </row>
    <row r="152" spans="5:7">
      <c r="E152" s="1"/>
      <c r="F152" s="1"/>
      <c r="G152" s="1"/>
    </row>
    <row r="153" spans="5:7">
      <c r="E153" s="1"/>
      <c r="F153" s="1"/>
      <c r="G153" s="1"/>
    </row>
    <row r="154" spans="5:7">
      <c r="E154" s="1"/>
      <c r="F154" s="1"/>
      <c r="G154" s="1"/>
    </row>
    <row r="155" spans="5:7">
      <c r="E155" s="1"/>
      <c r="F155" s="1"/>
      <c r="G155" s="1"/>
    </row>
    <row r="156" spans="5:7">
      <c r="E156" s="1"/>
      <c r="F156" s="1"/>
      <c r="G156" s="1"/>
    </row>
    <row r="157" spans="5:7">
      <c r="E157" s="1"/>
      <c r="F157" s="1"/>
      <c r="G157" s="1"/>
    </row>
    <row r="158" spans="5:7">
      <c r="E158" s="1"/>
      <c r="F158" s="1"/>
      <c r="G158" s="1"/>
    </row>
    <row r="159" spans="5:7">
      <c r="E159" s="1"/>
      <c r="F159" s="1"/>
      <c r="G159" s="1"/>
    </row>
    <row r="160" spans="5:7">
      <c r="E160" s="1"/>
      <c r="F160" s="1"/>
      <c r="G160" s="1"/>
    </row>
    <row r="161" spans="5:7">
      <c r="E161" s="1"/>
      <c r="F161" s="1"/>
      <c r="G161" s="1"/>
    </row>
    <row r="162" spans="5:7">
      <c r="E162" s="1"/>
      <c r="F162" s="1"/>
      <c r="G162" s="1"/>
    </row>
    <row r="163" spans="5:7">
      <c r="E163" s="1"/>
      <c r="F163" s="1"/>
      <c r="G163" s="1"/>
    </row>
    <row r="164" spans="5:7">
      <c r="E164" s="1"/>
      <c r="F164" s="1"/>
      <c r="G164" s="1"/>
    </row>
    <row r="165" spans="5:7">
      <c r="E165" s="1"/>
      <c r="F165" s="1"/>
      <c r="G165" s="1"/>
    </row>
    <row r="166" spans="5:7">
      <c r="E166" s="1"/>
      <c r="F166" s="1"/>
      <c r="G166" s="1"/>
    </row>
    <row r="167" spans="5:7">
      <c r="E167" s="1"/>
      <c r="F167" s="1"/>
      <c r="G167" s="1"/>
    </row>
    <row r="168" spans="5:7">
      <c r="E168" s="1"/>
      <c r="F168" s="1"/>
      <c r="G168" s="1"/>
    </row>
    <row r="169" spans="5:7">
      <c r="E169" s="1"/>
      <c r="F169" s="1"/>
      <c r="G169" s="1"/>
    </row>
    <row r="170" spans="5:7">
      <c r="E170" s="1"/>
      <c r="F170" s="1"/>
      <c r="G170" s="1"/>
    </row>
    <row r="171" spans="5:7">
      <c r="E171" s="1"/>
      <c r="F171" s="1"/>
      <c r="G171" s="1"/>
    </row>
    <row r="172" spans="5:7">
      <c r="E172" s="1"/>
      <c r="F172" s="1"/>
      <c r="G172" s="1"/>
    </row>
    <row r="173" spans="5:7">
      <c r="E173" s="1"/>
      <c r="F173" s="1"/>
      <c r="G173" s="1"/>
    </row>
    <row r="174" spans="5:7">
      <c r="E174" s="1"/>
      <c r="F174" s="1"/>
      <c r="G174" s="1"/>
    </row>
    <row r="175" spans="5:7">
      <c r="E175" s="1"/>
      <c r="F175" s="1"/>
      <c r="G175" s="1"/>
    </row>
    <row r="176" spans="5:7">
      <c r="E176" s="1"/>
      <c r="F176" s="1"/>
      <c r="G176" s="1"/>
    </row>
    <row r="177" spans="5:7">
      <c r="E177" s="1"/>
      <c r="F177" s="1"/>
      <c r="G177" s="1"/>
    </row>
    <row r="178" spans="5:7">
      <c r="E178" s="1"/>
      <c r="F178" s="1"/>
      <c r="G178" s="1"/>
    </row>
    <row r="179" spans="5:7">
      <c r="E179" s="1"/>
      <c r="F179" s="1"/>
      <c r="G179" s="1"/>
    </row>
    <row r="180" spans="5:7">
      <c r="E180" s="1"/>
      <c r="F180" s="1"/>
      <c r="G180" s="1"/>
    </row>
    <row r="181" spans="5:7">
      <c r="E181" s="1"/>
      <c r="F181" s="1"/>
      <c r="G181" s="1"/>
    </row>
    <row r="182" spans="5:7">
      <c r="E182" s="1"/>
      <c r="F182" s="1"/>
      <c r="G182" s="1"/>
    </row>
    <row r="183" spans="5:7">
      <c r="E183" s="1"/>
      <c r="F183" s="1"/>
      <c r="G183" s="1"/>
    </row>
    <row r="184" spans="5:7">
      <c r="E184" s="1"/>
      <c r="F184" s="1"/>
      <c r="G184" s="1"/>
    </row>
    <row r="185" spans="5:7">
      <c r="E185" s="1"/>
      <c r="F185" s="1"/>
      <c r="G185" s="1"/>
    </row>
    <row r="186" spans="5:7">
      <c r="E186" s="1"/>
      <c r="F186" s="1"/>
      <c r="G186" s="1"/>
    </row>
    <row r="187" spans="5:7">
      <c r="E187" s="1"/>
      <c r="F187" s="1"/>
      <c r="G187" s="1"/>
    </row>
    <row r="188" spans="5:7">
      <c r="E188" s="1"/>
      <c r="F188" s="1"/>
      <c r="G188" s="1"/>
    </row>
    <row r="189" spans="5:7">
      <c r="E189" s="1"/>
      <c r="F189" s="1"/>
      <c r="G189" s="1"/>
    </row>
    <row r="190" spans="5:7">
      <c r="E190" s="1"/>
      <c r="F190" s="1"/>
      <c r="G190" s="1"/>
    </row>
    <row r="191" spans="5:7">
      <c r="E191" s="1"/>
      <c r="F191" s="1"/>
      <c r="G191" s="1"/>
    </row>
    <row r="192" spans="5:7">
      <c r="E192" s="1"/>
      <c r="F192" s="1"/>
      <c r="G192" s="1"/>
    </row>
    <row r="193" spans="5:7">
      <c r="E193" s="1"/>
      <c r="F193" s="1"/>
      <c r="G193" s="1"/>
    </row>
    <row r="194" spans="5:7">
      <c r="E194" s="1"/>
      <c r="F194" s="1"/>
      <c r="G194" s="1"/>
    </row>
    <row r="195" spans="5:7">
      <c r="E195" s="1"/>
      <c r="F195" s="1"/>
      <c r="G195" s="1"/>
    </row>
    <row r="196" spans="5:7">
      <c r="E196" s="1"/>
      <c r="F196" s="1"/>
      <c r="G196" s="1"/>
    </row>
    <row r="197" spans="5:7">
      <c r="E197" s="1"/>
      <c r="F197" s="1"/>
      <c r="G197" s="1"/>
    </row>
    <row r="198" spans="5:7">
      <c r="E198" s="1"/>
      <c r="F198" s="1"/>
      <c r="G198" s="1"/>
    </row>
    <row r="199" spans="5:7">
      <c r="E199" s="1"/>
      <c r="F199" s="1"/>
      <c r="G199" s="1"/>
    </row>
    <row r="200" spans="5:7">
      <c r="E200" s="1"/>
      <c r="F200" s="1"/>
      <c r="G200" s="1"/>
    </row>
    <row r="201" spans="5:7">
      <c r="E201" s="1"/>
      <c r="F201" s="1"/>
      <c r="G201" s="1"/>
    </row>
    <row r="202" spans="5:7">
      <c r="E202" s="1"/>
      <c r="F202" s="1"/>
      <c r="G202" s="1"/>
    </row>
    <row r="203" spans="5:7">
      <c r="E203" s="1"/>
      <c r="F203" s="1"/>
      <c r="G203" s="1"/>
    </row>
    <row r="204" spans="5:7">
      <c r="E204" s="1"/>
      <c r="F204" s="1"/>
      <c r="G204" s="1"/>
    </row>
    <row r="205" spans="5:7">
      <c r="E205" s="1"/>
      <c r="F205" s="1"/>
      <c r="G205" s="1"/>
    </row>
    <row r="206" spans="5:7">
      <c r="E206" s="1"/>
      <c r="F206" s="1"/>
      <c r="G206" s="1"/>
    </row>
    <row r="207" spans="5:7">
      <c r="E207" s="1"/>
      <c r="F207" s="1"/>
      <c r="G207" s="1"/>
    </row>
    <row r="208" spans="5:7">
      <c r="E208" s="1"/>
      <c r="F208" s="1"/>
      <c r="G208" s="1"/>
    </row>
    <row r="209" spans="5:7">
      <c r="E209" s="1"/>
      <c r="F209" s="1"/>
      <c r="G209" s="1"/>
    </row>
    <row r="210" spans="5:7">
      <c r="E210" s="1"/>
      <c r="F210" s="1"/>
      <c r="G210" s="1"/>
    </row>
    <row r="211" spans="5:7">
      <c r="E211" s="1"/>
      <c r="F211" s="1"/>
      <c r="G211" s="1"/>
    </row>
    <row r="212" spans="5:7">
      <c r="E212" s="1"/>
      <c r="F212" s="1"/>
      <c r="G212" s="1"/>
    </row>
    <row r="213" spans="5:7">
      <c r="E213" s="1"/>
      <c r="F213" s="1"/>
      <c r="G213" s="1"/>
    </row>
    <row r="214" spans="5:7">
      <c r="E214" s="1"/>
      <c r="F214" s="1"/>
      <c r="G214" s="1"/>
    </row>
    <row r="215" spans="5:7">
      <c r="E215" s="1"/>
      <c r="F215" s="1"/>
      <c r="G215" s="1"/>
    </row>
    <row r="216" spans="5:7">
      <c r="E216" s="1"/>
      <c r="F216" s="1"/>
      <c r="G216" s="1"/>
    </row>
    <row r="217" spans="5:7">
      <c r="E217" s="1"/>
      <c r="F217" s="1"/>
      <c r="G217" s="1"/>
    </row>
    <row r="218" spans="5:7">
      <c r="E218" s="1"/>
      <c r="F218" s="1"/>
      <c r="G218" s="1"/>
    </row>
    <row r="219" spans="5:7">
      <c r="E219" s="1"/>
      <c r="F219" s="1"/>
      <c r="G219" s="1"/>
    </row>
    <row r="220" spans="5:7">
      <c r="E220" s="1"/>
      <c r="F220" s="1"/>
      <c r="G220" s="1"/>
    </row>
    <row r="221" spans="5:7">
      <c r="E221" s="1"/>
      <c r="F221" s="1"/>
      <c r="G221" s="1"/>
    </row>
    <row r="222" spans="5:7">
      <c r="E222" s="1"/>
      <c r="F222" s="1"/>
      <c r="G222" s="1"/>
    </row>
    <row r="223" spans="5:7">
      <c r="E223" s="1"/>
      <c r="F223" s="1"/>
      <c r="G223" s="1"/>
    </row>
    <row r="224" spans="5:7">
      <c r="E224" s="1"/>
      <c r="F224" s="1"/>
      <c r="G224" s="1"/>
    </row>
    <row r="225" spans="5:7">
      <c r="E225" s="1"/>
      <c r="F225" s="1"/>
      <c r="G225" s="1"/>
    </row>
    <row r="226" spans="5:7">
      <c r="E226" s="1"/>
      <c r="F226" s="1"/>
      <c r="G226" s="1"/>
    </row>
    <row r="227" spans="5:7">
      <c r="E227" s="1"/>
      <c r="F227" s="1"/>
      <c r="G227" s="1"/>
    </row>
    <row r="228" spans="5:7">
      <c r="E228" s="1"/>
      <c r="F228" s="1"/>
      <c r="G228" s="1"/>
    </row>
    <row r="229" spans="5:7">
      <c r="E229" s="1"/>
      <c r="F229" s="1"/>
      <c r="G229" s="1"/>
    </row>
    <row r="230" spans="5:7">
      <c r="E230" s="1"/>
      <c r="F230" s="1"/>
      <c r="G230" s="1"/>
    </row>
    <row r="231" spans="5:7">
      <c r="E231" s="1"/>
      <c r="F231" s="1"/>
      <c r="G231" s="1"/>
    </row>
    <row r="232" spans="5:7">
      <c r="E232" s="1"/>
      <c r="F232" s="1"/>
      <c r="G232" s="1"/>
    </row>
    <row r="233" spans="5:7">
      <c r="E233" s="1"/>
      <c r="F233" s="1"/>
      <c r="G233" s="1"/>
    </row>
    <row r="234" spans="5:7">
      <c r="E234" s="1"/>
      <c r="F234" s="1"/>
      <c r="G234" s="1"/>
    </row>
    <row r="235" spans="5:7">
      <c r="E235" s="1"/>
      <c r="F235" s="1"/>
      <c r="G235" s="1"/>
    </row>
    <row r="236" spans="5:7">
      <c r="E236" s="1"/>
      <c r="F236" s="1"/>
      <c r="G236" s="1"/>
    </row>
    <row r="237" spans="5:7">
      <c r="E237" s="1"/>
      <c r="F237" s="1"/>
      <c r="G237" s="1"/>
    </row>
    <row r="238" spans="5:7">
      <c r="E238" s="1"/>
      <c r="F238" s="1"/>
      <c r="G238" s="1"/>
    </row>
    <row r="239" spans="5:7">
      <c r="E239" s="1"/>
      <c r="F239" s="1"/>
      <c r="G239" s="1"/>
    </row>
    <row r="240" spans="5:7">
      <c r="E240" s="1"/>
      <c r="F240" s="1"/>
      <c r="G240" s="1"/>
    </row>
    <row r="241" spans="5:7">
      <c r="E241" s="1"/>
      <c r="F241" s="1"/>
      <c r="G241" s="1"/>
    </row>
    <row r="242" spans="5:7">
      <c r="E242" s="1"/>
      <c r="F242" s="1"/>
      <c r="G242" s="1"/>
    </row>
    <row r="243" spans="5:7">
      <c r="E243" s="1"/>
      <c r="F243" s="1"/>
      <c r="G243" s="1"/>
    </row>
    <row r="244" spans="5:7">
      <c r="E244" s="1"/>
      <c r="F244" s="1"/>
      <c r="G244" s="1"/>
    </row>
    <row r="245" spans="5:7">
      <c r="E245" s="1"/>
      <c r="F245" s="1"/>
      <c r="G245" s="1"/>
    </row>
    <row r="246" spans="5:7">
      <c r="E246" s="1"/>
      <c r="F246" s="1"/>
      <c r="G246" s="1"/>
    </row>
    <row r="247" spans="5:7">
      <c r="E247" s="1"/>
      <c r="F247" s="1"/>
      <c r="G247" s="1"/>
    </row>
    <row r="248" spans="5:7">
      <c r="E248" s="1"/>
      <c r="F248" s="1"/>
      <c r="G248" s="1"/>
    </row>
    <row r="249" spans="5:7">
      <c r="E249" s="1"/>
      <c r="F249" s="1"/>
      <c r="G249" s="1"/>
    </row>
    <row r="250" spans="5:7">
      <c r="E250" s="1"/>
      <c r="F250" s="1"/>
      <c r="G250" s="1"/>
    </row>
    <row r="251" spans="5:7">
      <c r="E251" s="1"/>
      <c r="F251" s="1"/>
      <c r="G251" s="1"/>
    </row>
    <row r="252" spans="5:7">
      <c r="E252" s="1"/>
      <c r="F252" s="1"/>
      <c r="G252" s="1"/>
    </row>
    <row r="253" spans="5:7">
      <c r="E253" s="1"/>
      <c r="F253" s="1"/>
      <c r="G253" s="1"/>
    </row>
    <row r="254" spans="5:7">
      <c r="E254" s="1"/>
      <c r="F254" s="1"/>
      <c r="G254" s="1"/>
    </row>
    <row r="255" spans="5:7">
      <c r="E255" s="1"/>
      <c r="F255" s="1"/>
      <c r="G255" s="1"/>
    </row>
    <row r="256" spans="5:7">
      <c r="E256" s="1"/>
      <c r="F256" s="1"/>
      <c r="G256" s="1"/>
    </row>
    <row r="257" spans="5:7">
      <c r="E257" s="1"/>
      <c r="F257" s="1"/>
      <c r="G257" s="1"/>
    </row>
    <row r="258" spans="5:7">
      <c r="E258" s="1"/>
      <c r="F258" s="1"/>
      <c r="G258" s="1"/>
    </row>
    <row r="259" spans="5:7">
      <c r="E259" s="1"/>
      <c r="F259" s="1"/>
      <c r="G259" s="1"/>
    </row>
    <row r="260" spans="5:7">
      <c r="E260" s="1"/>
      <c r="F260" s="1"/>
      <c r="G260" s="1"/>
    </row>
    <row r="261" spans="5:7">
      <c r="E261" s="1"/>
      <c r="F261" s="1"/>
      <c r="G261" s="1"/>
    </row>
    <row r="262" spans="5:7">
      <c r="E262" s="1"/>
      <c r="F262" s="1"/>
      <c r="G262" s="1"/>
    </row>
    <row r="263" spans="5:7">
      <c r="E263" s="1"/>
      <c r="F263" s="1"/>
      <c r="G263" s="1"/>
    </row>
    <row r="264" spans="5:7">
      <c r="E264" s="1"/>
      <c r="F264" s="1"/>
      <c r="G264" s="1"/>
    </row>
    <row r="265" spans="5:7">
      <c r="E265" s="1"/>
      <c r="F265" s="1"/>
      <c r="G265" s="1"/>
    </row>
    <row r="266" spans="5:7">
      <c r="E266" s="1"/>
      <c r="F266" s="1"/>
      <c r="G266" s="1"/>
    </row>
    <row r="267" spans="5:7">
      <c r="E267" s="1"/>
      <c r="F267" s="1"/>
      <c r="G267" s="1"/>
    </row>
    <row r="268" spans="5:7">
      <c r="E268" s="1"/>
      <c r="F268" s="1"/>
      <c r="G268" s="1"/>
    </row>
    <row r="269" spans="5:7">
      <c r="E269" s="1"/>
      <c r="F269" s="1"/>
      <c r="G269" s="1"/>
    </row>
    <row r="270" spans="5:7">
      <c r="E270" s="1"/>
      <c r="F270" s="1"/>
      <c r="G270" s="1"/>
    </row>
    <row r="271" spans="5:7">
      <c r="E271" s="1"/>
      <c r="F271" s="1"/>
      <c r="G271" s="1"/>
    </row>
    <row r="272" spans="5:7">
      <c r="E272" s="1"/>
      <c r="F272" s="1"/>
      <c r="G272" s="1"/>
    </row>
    <row r="273" spans="2:7">
      <c r="B273" s="44"/>
      <c r="E273" s="1"/>
      <c r="F273" s="1"/>
      <c r="G273" s="1"/>
    </row>
    <row r="274" spans="2:7">
      <c r="B274" s="44"/>
      <c r="E274" s="1"/>
      <c r="F274" s="1"/>
      <c r="G274" s="1"/>
    </row>
    <row r="275" spans="2:7">
      <c r="B275" s="3"/>
      <c r="E275" s="1"/>
      <c r="F275" s="1"/>
      <c r="G275" s="1"/>
    </row>
    <row r="276" spans="2:7">
      <c r="E276" s="1"/>
      <c r="F276" s="1"/>
      <c r="G276" s="1"/>
    </row>
    <row r="277" spans="2:7">
      <c r="E277" s="1"/>
      <c r="F277" s="1"/>
      <c r="G277" s="1"/>
    </row>
    <row r="278" spans="2:7">
      <c r="E278" s="1"/>
      <c r="F278" s="1"/>
      <c r="G278" s="1"/>
    </row>
    <row r="279" spans="2:7">
      <c r="E279" s="1"/>
      <c r="F279" s="1"/>
      <c r="G279" s="1"/>
    </row>
    <row r="280" spans="2:7">
      <c r="E280" s="1"/>
      <c r="F280" s="1"/>
      <c r="G280" s="1"/>
    </row>
    <row r="281" spans="2:7">
      <c r="E281" s="1"/>
      <c r="F281" s="1"/>
      <c r="G281" s="1"/>
    </row>
    <row r="282" spans="2:7">
      <c r="E282" s="1"/>
      <c r="F282" s="1"/>
      <c r="G282" s="1"/>
    </row>
    <row r="283" spans="2:7">
      <c r="E283" s="1"/>
      <c r="F283" s="1"/>
      <c r="G283" s="1"/>
    </row>
    <row r="284" spans="2:7">
      <c r="E284" s="1"/>
      <c r="F284" s="1"/>
      <c r="G284" s="1"/>
    </row>
    <row r="285" spans="2:7">
      <c r="E285" s="1"/>
      <c r="F285" s="1"/>
      <c r="G285" s="1"/>
    </row>
    <row r="286" spans="2:7">
      <c r="E286" s="1"/>
      <c r="F286" s="1"/>
      <c r="G286" s="1"/>
    </row>
    <row r="287" spans="2:7">
      <c r="E287" s="1"/>
      <c r="F287" s="1"/>
      <c r="G287" s="1"/>
    </row>
    <row r="288" spans="2:7">
      <c r="E288" s="1"/>
      <c r="F288" s="1"/>
      <c r="G288" s="1"/>
    </row>
    <row r="289" spans="2:7">
      <c r="E289" s="1"/>
      <c r="F289" s="1"/>
      <c r="G289" s="1"/>
    </row>
    <row r="290" spans="2:7">
      <c r="E290" s="1"/>
      <c r="F290" s="1"/>
      <c r="G290" s="1"/>
    </row>
    <row r="291" spans="2:7">
      <c r="E291" s="1"/>
      <c r="F291" s="1"/>
      <c r="G291" s="1"/>
    </row>
    <row r="292" spans="2:7">
      <c r="E292" s="1"/>
      <c r="F292" s="1"/>
      <c r="G292" s="1"/>
    </row>
    <row r="293" spans="2:7">
      <c r="E293" s="1"/>
      <c r="F293" s="1"/>
      <c r="G293" s="1"/>
    </row>
    <row r="294" spans="2:7">
      <c r="B294" s="44"/>
      <c r="E294" s="1"/>
      <c r="F294" s="1"/>
      <c r="G294" s="1"/>
    </row>
    <row r="295" spans="2:7">
      <c r="B295" s="44"/>
      <c r="E295" s="1"/>
      <c r="F295" s="1"/>
      <c r="G295" s="1"/>
    </row>
    <row r="296" spans="2:7">
      <c r="B296" s="3"/>
      <c r="E296" s="1"/>
      <c r="F296" s="1"/>
      <c r="G296" s="1"/>
    </row>
    <row r="297" spans="2:7">
      <c r="E297" s="1"/>
      <c r="F297" s="1"/>
      <c r="G297" s="1"/>
    </row>
    <row r="298" spans="2:7">
      <c r="E298" s="1"/>
      <c r="F298" s="1"/>
      <c r="G298" s="1"/>
    </row>
    <row r="299" spans="2:7">
      <c r="E299" s="1"/>
      <c r="F299" s="1"/>
      <c r="G299" s="1"/>
    </row>
    <row r="300" spans="2:7">
      <c r="E300" s="1"/>
      <c r="F300" s="1"/>
      <c r="G300" s="1"/>
    </row>
    <row r="301" spans="2:7">
      <c r="E301" s="1"/>
      <c r="F301" s="1"/>
      <c r="G301" s="1"/>
    </row>
    <row r="302" spans="2:7">
      <c r="E302" s="1"/>
      <c r="F302" s="1"/>
      <c r="G302" s="1"/>
    </row>
    <row r="303" spans="2:7">
      <c r="E303" s="1"/>
      <c r="F303" s="1"/>
      <c r="G303" s="1"/>
    </row>
    <row r="304" spans="2:7">
      <c r="E304" s="1"/>
      <c r="F304" s="1"/>
      <c r="G304" s="1"/>
    </row>
    <row r="305" spans="5:7">
      <c r="E305" s="1"/>
      <c r="F305" s="1"/>
      <c r="G305" s="1"/>
    </row>
    <row r="306" spans="5:7">
      <c r="E306" s="1"/>
      <c r="F306" s="1"/>
      <c r="G306" s="1"/>
    </row>
    <row r="307" spans="5:7">
      <c r="E307" s="1"/>
      <c r="F307" s="1"/>
      <c r="G307" s="1"/>
    </row>
    <row r="308" spans="5:7">
      <c r="E308" s="1"/>
      <c r="F308" s="1"/>
      <c r="G308" s="1"/>
    </row>
    <row r="309" spans="5:7">
      <c r="E309" s="1"/>
      <c r="F309" s="1"/>
      <c r="G309" s="1"/>
    </row>
    <row r="310" spans="5:7">
      <c r="E310" s="1"/>
      <c r="F310" s="1"/>
      <c r="G310" s="1"/>
    </row>
    <row r="311" spans="5:7">
      <c r="E311" s="1"/>
      <c r="F311" s="1"/>
      <c r="G311" s="1"/>
    </row>
    <row r="312" spans="5:7">
      <c r="E312" s="1"/>
      <c r="F312" s="1"/>
      <c r="G312" s="1"/>
    </row>
    <row r="313" spans="5:7">
      <c r="E313" s="1"/>
      <c r="F313" s="1"/>
      <c r="G313" s="1"/>
    </row>
    <row r="314" spans="5:7">
      <c r="E314" s="1"/>
      <c r="F314" s="1"/>
      <c r="G314" s="1"/>
    </row>
    <row r="315" spans="5:7">
      <c r="E315" s="1"/>
      <c r="F315" s="1"/>
      <c r="G315" s="1"/>
    </row>
    <row r="316" spans="5:7">
      <c r="E316" s="1"/>
      <c r="F316" s="1"/>
      <c r="G316" s="1"/>
    </row>
    <row r="317" spans="5:7">
      <c r="E317" s="1"/>
      <c r="F317" s="1"/>
      <c r="G317" s="1"/>
    </row>
    <row r="318" spans="5:7">
      <c r="E318" s="1"/>
      <c r="F318" s="1"/>
      <c r="G318" s="1"/>
    </row>
    <row r="319" spans="5:7">
      <c r="E319" s="1"/>
      <c r="F319" s="1"/>
      <c r="G319" s="1"/>
    </row>
    <row r="320" spans="5:7">
      <c r="E320" s="1"/>
      <c r="F320" s="1"/>
      <c r="G320" s="1"/>
    </row>
    <row r="321" spans="5:7">
      <c r="E321" s="1"/>
      <c r="F321" s="1"/>
      <c r="G321" s="1"/>
    </row>
    <row r="322" spans="5:7">
      <c r="E322" s="1"/>
      <c r="F322" s="1"/>
      <c r="G322" s="1"/>
    </row>
    <row r="323" spans="5:7">
      <c r="E323" s="1"/>
      <c r="F323" s="1"/>
      <c r="G323" s="1"/>
    </row>
    <row r="324" spans="5:7">
      <c r="E324" s="1"/>
      <c r="F324" s="1"/>
      <c r="G324" s="1"/>
    </row>
    <row r="325" spans="5:7">
      <c r="E325" s="1"/>
      <c r="F325" s="1"/>
      <c r="G325" s="1"/>
    </row>
    <row r="326" spans="5:7">
      <c r="E326" s="1"/>
      <c r="F326" s="1"/>
      <c r="G326" s="1"/>
    </row>
    <row r="327" spans="5:7">
      <c r="E327" s="1"/>
      <c r="F327" s="1"/>
      <c r="G327" s="1"/>
    </row>
    <row r="328" spans="5:7">
      <c r="E328" s="1"/>
      <c r="F328" s="1"/>
      <c r="G328" s="1"/>
    </row>
    <row r="329" spans="5:7">
      <c r="E329" s="1"/>
      <c r="F329" s="1"/>
      <c r="G329" s="1"/>
    </row>
    <row r="330" spans="5:7">
      <c r="E330" s="1"/>
      <c r="F330" s="1"/>
      <c r="G330" s="1"/>
    </row>
    <row r="331" spans="5:7">
      <c r="E331" s="1"/>
      <c r="F331" s="1"/>
      <c r="G331" s="1"/>
    </row>
    <row r="332" spans="5:7">
      <c r="E332" s="1"/>
      <c r="F332" s="1"/>
      <c r="G332" s="1"/>
    </row>
    <row r="333" spans="5:7">
      <c r="E333" s="1"/>
      <c r="F333" s="1"/>
      <c r="G333" s="1"/>
    </row>
    <row r="334" spans="5:7">
      <c r="E334" s="1"/>
      <c r="F334" s="1"/>
      <c r="G334" s="1"/>
    </row>
    <row r="335" spans="5:7">
      <c r="E335" s="1"/>
      <c r="F335" s="1"/>
      <c r="G335" s="1"/>
    </row>
    <row r="336" spans="5:7">
      <c r="E336" s="1"/>
      <c r="F336" s="1"/>
      <c r="G336" s="1"/>
    </row>
    <row r="337" spans="5:7">
      <c r="E337" s="1"/>
      <c r="F337" s="1"/>
      <c r="G337" s="1"/>
    </row>
    <row r="338" spans="5:7">
      <c r="E338" s="1"/>
      <c r="F338" s="1"/>
      <c r="G338" s="1"/>
    </row>
    <row r="339" spans="5:7">
      <c r="E339" s="1"/>
      <c r="F339" s="1"/>
      <c r="G339" s="1"/>
    </row>
    <row r="340" spans="5:7">
      <c r="E340" s="1"/>
      <c r="F340" s="1"/>
      <c r="G340" s="1"/>
    </row>
    <row r="341" spans="5:7">
      <c r="E341" s="1"/>
      <c r="F341" s="1"/>
      <c r="G341" s="1"/>
    </row>
    <row r="342" spans="5:7">
      <c r="E342" s="1"/>
      <c r="F342" s="1"/>
      <c r="G342" s="1"/>
    </row>
    <row r="343" spans="5:7">
      <c r="E343" s="1"/>
      <c r="F343" s="1"/>
      <c r="G343" s="1"/>
    </row>
    <row r="344" spans="5:7">
      <c r="E344" s="1"/>
      <c r="F344" s="1"/>
      <c r="G344" s="1"/>
    </row>
    <row r="345" spans="5:7">
      <c r="E345" s="1"/>
      <c r="F345" s="1"/>
      <c r="G345" s="1"/>
    </row>
    <row r="346" spans="5:7">
      <c r="E346" s="1"/>
      <c r="F346" s="1"/>
      <c r="G346" s="1"/>
    </row>
    <row r="347" spans="5:7">
      <c r="E347" s="1"/>
      <c r="F347" s="1"/>
      <c r="G347" s="1"/>
    </row>
    <row r="348" spans="5:7">
      <c r="E348" s="1"/>
      <c r="F348" s="1"/>
      <c r="G348" s="1"/>
    </row>
    <row r="349" spans="5:7">
      <c r="E349" s="1"/>
      <c r="F349" s="1"/>
      <c r="G349" s="1"/>
    </row>
    <row r="350" spans="5:7">
      <c r="E350" s="1"/>
      <c r="F350" s="1"/>
      <c r="G350" s="1"/>
    </row>
    <row r="351" spans="5:7">
      <c r="E351" s="1"/>
      <c r="F351" s="1"/>
      <c r="G351" s="1"/>
    </row>
    <row r="352" spans="5:7">
      <c r="E352" s="1"/>
      <c r="F352" s="1"/>
      <c r="G352" s="1"/>
    </row>
    <row r="353" spans="2:7">
      <c r="E353" s="1"/>
      <c r="F353" s="1"/>
      <c r="G353" s="1"/>
    </row>
    <row r="354" spans="2:7">
      <c r="E354" s="1"/>
      <c r="F354" s="1"/>
      <c r="G354" s="1"/>
    </row>
    <row r="355" spans="2:7">
      <c r="E355" s="1"/>
      <c r="F355" s="1"/>
      <c r="G355" s="1"/>
    </row>
    <row r="356" spans="2:7">
      <c r="E356" s="1"/>
      <c r="F356" s="1"/>
      <c r="G356" s="1"/>
    </row>
    <row r="357" spans="2:7">
      <c r="E357" s="1"/>
      <c r="F357" s="1"/>
      <c r="G357" s="1"/>
    </row>
    <row r="358" spans="2:7">
      <c r="E358" s="1"/>
      <c r="F358" s="1"/>
      <c r="G358" s="1"/>
    </row>
    <row r="359" spans="2:7">
      <c r="E359" s="1"/>
      <c r="F359" s="1"/>
      <c r="G359" s="1"/>
    </row>
    <row r="360" spans="2:7">
      <c r="E360" s="1"/>
      <c r="F360" s="1"/>
      <c r="G360" s="1"/>
    </row>
    <row r="361" spans="2:7">
      <c r="B361" s="44"/>
      <c r="E361" s="1"/>
      <c r="F361" s="1"/>
      <c r="G361" s="1"/>
    </row>
    <row r="362" spans="2:7">
      <c r="B362" s="44"/>
      <c r="E362" s="1"/>
      <c r="F362" s="1"/>
      <c r="G362" s="1"/>
    </row>
    <row r="363" spans="2:7">
      <c r="B363" s="3"/>
    </row>
  </sheetData>
  <sheetProtection sheet="1" objects="1" scenarios="1"/>
  <mergeCells count="2">
    <mergeCell ref="B6:O6"/>
    <mergeCell ref="B7:O7"/>
  </mergeCells>
  <phoneticPr fontId="3" type="noConversion"/>
  <dataValidations count="4">
    <dataValidation allowBlank="1" showInputMessage="1" showErrorMessage="1" sqref="A1 B34 K9 B36:I36 B14 B16"/>
    <dataValidation type="list" allowBlank="1" showInputMessage="1" showErrorMessage="1" sqref="E12:E35 E37:E357">
      <formula1>$BF$6:$BF$23</formula1>
    </dataValidation>
    <dataValidation type="list" allowBlank="1" showInputMessage="1" showErrorMessage="1" sqref="H12:H35 H37:H357">
      <formula1>$BJ$6:$BJ$19</formula1>
    </dataValidation>
    <dataValidation type="list" allowBlank="1" showInputMessage="1" showErrorMessage="1" sqref="G12:G35 G37:G363">
      <formula1>$BH$6:$BH$29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BK248"/>
  <sheetViews>
    <sheetView rightToLeft="1" zoomScale="90" zoomScaleNormal="90" workbookViewId="0">
      <selection activeCell="E29" sqref="E29"/>
    </sheetView>
  </sheetViews>
  <sheetFormatPr defaultColWidth="9.140625" defaultRowHeight="18"/>
  <cols>
    <col min="1" max="1" width="6.28515625" style="1" customWidth="1"/>
    <col min="2" max="2" width="48.28515625" style="2" customWidth="1"/>
    <col min="3" max="3" width="41.7109375" style="2" bestFit="1" customWidth="1"/>
    <col min="4" max="4" width="6.5703125" style="2" bestFit="1" customWidth="1"/>
    <col min="5" max="5" width="11.28515625" style="2" bestFit="1" customWidth="1"/>
    <col min="6" max="6" width="5.28515625" style="2" bestFit="1" customWidth="1"/>
    <col min="7" max="7" width="12" style="2" bestFit="1" customWidth="1"/>
    <col min="8" max="8" width="10.140625" style="1" bestFit="1" customWidth="1"/>
    <col min="9" max="9" width="9.5703125" style="1" bestFit="1" customWidth="1"/>
    <col min="10" max="10" width="8.28515625" style="1" bestFit="1" customWidth="1"/>
    <col min="11" max="11" width="9" style="1" bestFit="1" customWidth="1"/>
    <col min="12" max="12" width="11.28515625" style="1" bestFit="1" customWidth="1"/>
    <col min="13" max="13" width="11.85546875" style="1" bestFit="1" customWidth="1"/>
    <col min="14" max="14" width="11.5703125" style="1" customWidth="1"/>
    <col min="15" max="15" width="7.5703125" style="1" customWidth="1"/>
    <col min="16" max="16" width="6.7109375" style="1" customWidth="1"/>
    <col min="17" max="17" width="7.7109375" style="1" customWidth="1"/>
    <col min="18" max="18" width="7.140625" style="1" customWidth="1"/>
    <col min="19" max="19" width="6" style="1" customWidth="1"/>
    <col min="20" max="20" width="7.85546875" style="1" customWidth="1"/>
    <col min="21" max="21" width="8.140625" style="1" customWidth="1"/>
    <col min="22" max="22" width="6.28515625" style="1" customWidth="1"/>
    <col min="23" max="23" width="8" style="1" customWidth="1"/>
    <col min="24" max="24" width="8.7109375" style="1" customWidth="1"/>
    <col min="25" max="25" width="10" style="1" customWidth="1"/>
    <col min="26" max="26" width="9.5703125" style="1" customWidth="1"/>
    <col min="27" max="27" width="6.140625" style="1" customWidth="1"/>
    <col min="28" max="29" width="5.7109375" style="1" customWidth="1"/>
    <col min="30" max="30" width="6.85546875" style="1" customWidth="1"/>
    <col min="31" max="31" width="6.42578125" style="1" customWidth="1"/>
    <col min="32" max="32" width="6.7109375" style="1" customWidth="1"/>
    <col min="33" max="33" width="7.28515625" style="1" customWidth="1"/>
    <col min="34" max="45" width="5.7109375" style="1" customWidth="1"/>
    <col min="46" max="16384" width="9.140625" style="1"/>
  </cols>
  <sheetData>
    <row r="1" spans="2:63">
      <c r="B1" s="57" t="s">
        <v>166</v>
      </c>
      <c r="C1" s="78" t="s" vm="1">
        <v>235</v>
      </c>
    </row>
    <row r="2" spans="2:63">
      <c r="B2" s="57" t="s">
        <v>165</v>
      </c>
      <c r="C2" s="78" t="s">
        <v>236</v>
      </c>
    </row>
    <row r="3" spans="2:63">
      <c r="B3" s="57" t="s">
        <v>167</v>
      </c>
      <c r="C3" s="78" t="s">
        <v>237</v>
      </c>
    </row>
    <row r="4" spans="2:63">
      <c r="B4" s="57" t="s">
        <v>168</v>
      </c>
      <c r="C4" s="78">
        <v>2148</v>
      </c>
    </row>
    <row r="6" spans="2:63" ht="26.25" customHeight="1">
      <c r="B6" s="142" t="s">
        <v>196</v>
      </c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4"/>
      <c r="BK6" s="3"/>
    </row>
    <row r="7" spans="2:63" ht="26.25" customHeight="1">
      <c r="B7" s="142" t="s">
        <v>77</v>
      </c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4"/>
      <c r="BH7" s="3"/>
      <c r="BK7" s="3"/>
    </row>
    <row r="8" spans="2:63" s="3" customFormat="1" ht="74.25" customHeight="1">
      <c r="B8" s="23" t="s">
        <v>102</v>
      </c>
      <c r="C8" s="31" t="s">
        <v>37</v>
      </c>
      <c r="D8" s="31" t="s">
        <v>106</v>
      </c>
      <c r="E8" s="31" t="s">
        <v>104</v>
      </c>
      <c r="F8" s="31" t="s">
        <v>50</v>
      </c>
      <c r="G8" s="31" t="s">
        <v>88</v>
      </c>
      <c r="H8" s="31" t="s">
        <v>219</v>
      </c>
      <c r="I8" s="31" t="s">
        <v>218</v>
      </c>
      <c r="J8" s="31" t="s">
        <v>233</v>
      </c>
      <c r="K8" s="31" t="s">
        <v>49</v>
      </c>
      <c r="L8" s="31" t="s">
        <v>48</v>
      </c>
      <c r="M8" s="31" t="s">
        <v>169</v>
      </c>
      <c r="N8" s="15" t="s">
        <v>171</v>
      </c>
      <c r="O8" s="1"/>
      <c r="BH8" s="1"/>
      <c r="BI8" s="1"/>
      <c r="BK8" s="4"/>
    </row>
    <row r="9" spans="2:63" s="3" customFormat="1" ht="26.25" customHeight="1">
      <c r="B9" s="16"/>
      <c r="C9" s="17"/>
      <c r="D9" s="17"/>
      <c r="E9" s="17"/>
      <c r="F9" s="17"/>
      <c r="G9" s="17"/>
      <c r="H9" s="33" t="s">
        <v>226</v>
      </c>
      <c r="I9" s="33"/>
      <c r="J9" s="17" t="s">
        <v>222</v>
      </c>
      <c r="K9" s="33" t="s">
        <v>222</v>
      </c>
      <c r="L9" s="33" t="s">
        <v>20</v>
      </c>
      <c r="M9" s="18" t="s">
        <v>20</v>
      </c>
      <c r="N9" s="18" t="s">
        <v>20</v>
      </c>
      <c r="BH9" s="1"/>
      <c r="BK9" s="4"/>
    </row>
    <row r="10" spans="2:63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1" t="s">
        <v>9</v>
      </c>
      <c r="L10" s="21" t="s">
        <v>10</v>
      </c>
      <c r="M10" s="21" t="s">
        <v>11</v>
      </c>
      <c r="N10" s="21" t="s">
        <v>12</v>
      </c>
      <c r="O10" s="5"/>
      <c r="BH10" s="1"/>
      <c r="BI10" s="3"/>
      <c r="BK10" s="1"/>
    </row>
    <row r="11" spans="2:63" s="120" customFormat="1" ht="18" customHeight="1">
      <c r="B11" s="79" t="s">
        <v>28</v>
      </c>
      <c r="C11" s="80"/>
      <c r="D11" s="80"/>
      <c r="E11" s="80"/>
      <c r="F11" s="80"/>
      <c r="G11" s="80"/>
      <c r="H11" s="88"/>
      <c r="I11" s="90"/>
      <c r="J11" s="80"/>
      <c r="K11" s="88">
        <v>1900.5061299999998</v>
      </c>
      <c r="L11" s="80"/>
      <c r="M11" s="89">
        <v>1</v>
      </c>
      <c r="N11" s="89">
        <f>K11/'סכום נכסי הקרן'!$C$42</f>
        <v>0.54043804051277344</v>
      </c>
      <c r="O11" s="123"/>
      <c r="BH11" s="122"/>
      <c r="BI11" s="124"/>
      <c r="BK11" s="122"/>
    </row>
    <row r="12" spans="2:63" s="122" customFormat="1" ht="20.25">
      <c r="B12" s="81" t="s">
        <v>216</v>
      </c>
      <c r="C12" s="82"/>
      <c r="D12" s="82"/>
      <c r="E12" s="82"/>
      <c r="F12" s="82"/>
      <c r="G12" s="82"/>
      <c r="H12" s="91"/>
      <c r="I12" s="93"/>
      <c r="J12" s="82"/>
      <c r="K12" s="91">
        <v>1436.8000900000002</v>
      </c>
      <c r="L12" s="82"/>
      <c r="M12" s="92">
        <v>0.75600918477437395</v>
      </c>
      <c r="N12" s="92">
        <f>K12/'סכום נכסי הקרן'!$C$42</f>
        <v>0.40857612242912195</v>
      </c>
      <c r="BI12" s="120"/>
    </row>
    <row r="13" spans="2:63" s="122" customFormat="1">
      <c r="B13" s="102" t="s">
        <v>52</v>
      </c>
      <c r="C13" s="82"/>
      <c r="D13" s="82"/>
      <c r="E13" s="82"/>
      <c r="F13" s="82"/>
      <c r="G13" s="82"/>
      <c r="H13" s="91"/>
      <c r="I13" s="93"/>
      <c r="J13" s="82"/>
      <c r="K13" s="91">
        <v>1436.8000900000002</v>
      </c>
      <c r="L13" s="82"/>
      <c r="M13" s="92">
        <v>0.75600918477437395</v>
      </c>
      <c r="N13" s="92">
        <f>K13/'סכום נכסי הקרן'!$C$42</f>
        <v>0.40857612242912195</v>
      </c>
    </row>
    <row r="14" spans="2:63" s="122" customFormat="1">
      <c r="B14" s="87" t="s">
        <v>316</v>
      </c>
      <c r="C14" s="84" t="s">
        <v>317</v>
      </c>
      <c r="D14" s="97" t="s">
        <v>107</v>
      </c>
      <c r="E14" s="84" t="s">
        <v>318</v>
      </c>
      <c r="F14" s="97" t="s">
        <v>319</v>
      </c>
      <c r="G14" s="97" t="s">
        <v>151</v>
      </c>
      <c r="H14" s="94">
        <v>54542.999999999993</v>
      </c>
      <c r="I14" s="96">
        <v>329.11</v>
      </c>
      <c r="J14" s="84"/>
      <c r="K14" s="94">
        <v>179.50646999999998</v>
      </c>
      <c r="L14" s="95">
        <v>1.7654146654083475E-4</v>
      </c>
      <c r="M14" s="95">
        <v>9.4451928971152538E-2</v>
      </c>
      <c r="N14" s="95">
        <f>K14/'סכום נכסי הקרן'!$C$42</f>
        <v>5.1045415415821339E-2</v>
      </c>
    </row>
    <row r="15" spans="2:63" s="122" customFormat="1">
      <c r="B15" s="87" t="s">
        <v>320</v>
      </c>
      <c r="C15" s="84" t="s">
        <v>321</v>
      </c>
      <c r="D15" s="97" t="s">
        <v>107</v>
      </c>
      <c r="E15" s="84" t="s">
        <v>318</v>
      </c>
      <c r="F15" s="97" t="s">
        <v>319</v>
      </c>
      <c r="G15" s="97" t="s">
        <v>151</v>
      </c>
      <c r="H15" s="94">
        <v>2699.9999999999995</v>
      </c>
      <c r="I15" s="96">
        <v>364.31</v>
      </c>
      <c r="J15" s="84"/>
      <c r="K15" s="94">
        <v>9.8363699999999987</v>
      </c>
      <c r="L15" s="95">
        <v>1.1845084665616175E-5</v>
      </c>
      <c r="M15" s="95">
        <v>5.1756581285007488E-3</v>
      </c>
      <c r="N15" s="95">
        <f>K15/'סכום נכסי הקרן'!$C$42</f>
        <v>2.7971225373309527E-3</v>
      </c>
    </row>
    <row r="16" spans="2:63" s="122" customFormat="1" ht="20.25">
      <c r="B16" s="87" t="s">
        <v>322</v>
      </c>
      <c r="C16" s="84" t="s">
        <v>323</v>
      </c>
      <c r="D16" s="97" t="s">
        <v>107</v>
      </c>
      <c r="E16" s="84" t="s">
        <v>318</v>
      </c>
      <c r="F16" s="97" t="s">
        <v>319</v>
      </c>
      <c r="G16" s="97" t="s">
        <v>151</v>
      </c>
      <c r="H16" s="94">
        <v>31249.999999999996</v>
      </c>
      <c r="I16" s="96">
        <v>340.71</v>
      </c>
      <c r="J16" s="84"/>
      <c r="K16" s="94">
        <v>106.47187999999997</v>
      </c>
      <c r="L16" s="95">
        <v>1.2817703127401844E-4</v>
      </c>
      <c r="M16" s="95">
        <v>5.6022907960838822E-2</v>
      </c>
      <c r="N16" s="95">
        <f>K16/'סכום נכסי הקרן'!$C$42</f>
        <v>3.0276910602183189E-2</v>
      </c>
      <c r="BH16" s="120"/>
    </row>
    <row r="17" spans="2:14" s="122" customFormat="1">
      <c r="B17" s="87" t="s">
        <v>324</v>
      </c>
      <c r="C17" s="84" t="s">
        <v>325</v>
      </c>
      <c r="D17" s="97" t="s">
        <v>107</v>
      </c>
      <c r="E17" s="84" t="s">
        <v>326</v>
      </c>
      <c r="F17" s="97" t="s">
        <v>319</v>
      </c>
      <c r="G17" s="97" t="s">
        <v>151</v>
      </c>
      <c r="H17" s="94">
        <v>10566.999999999998</v>
      </c>
      <c r="I17" s="96">
        <v>336.93</v>
      </c>
      <c r="J17" s="84"/>
      <c r="K17" s="94">
        <v>35.60338999999999</v>
      </c>
      <c r="L17" s="95">
        <v>3.807513437212883E-6</v>
      </c>
      <c r="M17" s="95">
        <v>1.873363597096106E-2</v>
      </c>
      <c r="N17" s="95">
        <f>K17/'סכום נכסי הקרן'!$C$42</f>
        <v>1.0124369515825803E-2</v>
      </c>
    </row>
    <row r="18" spans="2:14" s="122" customFormat="1">
      <c r="B18" s="87" t="s">
        <v>327</v>
      </c>
      <c r="C18" s="84" t="s">
        <v>328</v>
      </c>
      <c r="D18" s="97" t="s">
        <v>107</v>
      </c>
      <c r="E18" s="84" t="s">
        <v>326</v>
      </c>
      <c r="F18" s="97" t="s">
        <v>319</v>
      </c>
      <c r="G18" s="97" t="s">
        <v>151</v>
      </c>
      <c r="H18" s="94">
        <v>42167.999999999993</v>
      </c>
      <c r="I18" s="96">
        <v>361.75</v>
      </c>
      <c r="J18" s="84"/>
      <c r="K18" s="94">
        <v>152.54273999999995</v>
      </c>
      <c r="L18" s="95">
        <v>4.301442644168198E-5</v>
      </c>
      <c r="M18" s="95">
        <v>8.0264271496982745E-2</v>
      </c>
      <c r="N18" s="95">
        <f>K18/'סכום נכסי הקרן'!$C$42</f>
        <v>4.3377865611014602E-2</v>
      </c>
    </row>
    <row r="19" spans="2:14" s="122" customFormat="1">
      <c r="B19" s="87" t="s">
        <v>329</v>
      </c>
      <c r="C19" s="84" t="s">
        <v>330</v>
      </c>
      <c r="D19" s="97" t="s">
        <v>107</v>
      </c>
      <c r="E19" s="84" t="s">
        <v>326</v>
      </c>
      <c r="F19" s="97" t="s">
        <v>319</v>
      </c>
      <c r="G19" s="97" t="s">
        <v>151</v>
      </c>
      <c r="H19" s="94">
        <v>19719.999999999996</v>
      </c>
      <c r="I19" s="96">
        <v>338.77</v>
      </c>
      <c r="J19" s="84"/>
      <c r="K19" s="94">
        <v>66.80543999999999</v>
      </c>
      <c r="L19" s="95">
        <v>9.8599999999999988E-6</v>
      </c>
      <c r="M19" s="95">
        <v>3.5151394118365722E-2</v>
      </c>
      <c r="N19" s="95">
        <f>K19/'סכום נכסי הקרן'!$C$42</f>
        <v>1.8997150558621799E-2</v>
      </c>
    </row>
    <row r="20" spans="2:14" s="122" customFormat="1">
      <c r="B20" s="87" t="s">
        <v>331</v>
      </c>
      <c r="C20" s="84" t="s">
        <v>332</v>
      </c>
      <c r="D20" s="97" t="s">
        <v>107</v>
      </c>
      <c r="E20" s="84" t="s">
        <v>326</v>
      </c>
      <c r="F20" s="97" t="s">
        <v>319</v>
      </c>
      <c r="G20" s="97" t="s">
        <v>151</v>
      </c>
      <c r="H20" s="94">
        <v>7499.9999999999991</v>
      </c>
      <c r="I20" s="96">
        <v>329.8</v>
      </c>
      <c r="J20" s="84"/>
      <c r="K20" s="94">
        <v>24.734999999999996</v>
      </c>
      <c r="L20" s="95">
        <v>5.4556916179827654E-6</v>
      </c>
      <c r="M20" s="95">
        <v>1.3014954074365443E-2</v>
      </c>
      <c r="N20" s="95">
        <f>K20/'סכום נכסי הקרן'!$C$42</f>
        <v>7.0337762773137972E-3</v>
      </c>
    </row>
    <row r="21" spans="2:14" s="122" customFormat="1">
      <c r="B21" s="87" t="s">
        <v>333</v>
      </c>
      <c r="C21" s="84" t="s">
        <v>334</v>
      </c>
      <c r="D21" s="97" t="s">
        <v>107</v>
      </c>
      <c r="E21" s="84" t="s">
        <v>326</v>
      </c>
      <c r="F21" s="97" t="s">
        <v>319</v>
      </c>
      <c r="G21" s="97" t="s">
        <v>151</v>
      </c>
      <c r="H21" s="94">
        <v>2397.9999999999995</v>
      </c>
      <c r="I21" s="96">
        <v>3372.23</v>
      </c>
      <c r="J21" s="84"/>
      <c r="K21" s="94">
        <v>80.866079999999982</v>
      </c>
      <c r="L21" s="95">
        <v>8.1475944550149482E-5</v>
      </c>
      <c r="M21" s="95">
        <v>4.254976015257577E-2</v>
      </c>
      <c r="N21" s="95">
        <f>K21/'סכום נכסי הקרן'!$C$42</f>
        <v>2.2995509001146539E-2</v>
      </c>
    </row>
    <row r="22" spans="2:14" s="122" customFormat="1">
      <c r="B22" s="87" t="s">
        <v>335</v>
      </c>
      <c r="C22" s="84" t="s">
        <v>336</v>
      </c>
      <c r="D22" s="97" t="s">
        <v>107</v>
      </c>
      <c r="E22" s="84" t="s">
        <v>337</v>
      </c>
      <c r="F22" s="97" t="s">
        <v>319</v>
      </c>
      <c r="G22" s="97" t="s">
        <v>151</v>
      </c>
      <c r="H22" s="94">
        <v>3125.9999999999995</v>
      </c>
      <c r="I22" s="96">
        <v>3632.95</v>
      </c>
      <c r="J22" s="84"/>
      <c r="K22" s="94">
        <v>113.56601999999998</v>
      </c>
      <c r="L22" s="95">
        <v>1.3613866668246095E-4</v>
      </c>
      <c r="M22" s="95">
        <v>5.9755671506305529E-2</v>
      </c>
      <c r="N22" s="95">
        <f>K22/'סכום נכסי הקרן'!$C$42</f>
        <v>3.2294238018392728E-2</v>
      </c>
    </row>
    <row r="23" spans="2:14" s="122" customFormat="1">
      <c r="B23" s="87" t="s">
        <v>338</v>
      </c>
      <c r="C23" s="84" t="s">
        <v>339</v>
      </c>
      <c r="D23" s="97" t="s">
        <v>107</v>
      </c>
      <c r="E23" s="84" t="s">
        <v>337</v>
      </c>
      <c r="F23" s="97" t="s">
        <v>319</v>
      </c>
      <c r="G23" s="97" t="s">
        <v>151</v>
      </c>
      <c r="H23" s="94">
        <v>5106.9999999999991</v>
      </c>
      <c r="I23" s="96">
        <v>3376.67</v>
      </c>
      <c r="J23" s="84"/>
      <c r="K23" s="94">
        <v>172.44654</v>
      </c>
      <c r="L23" s="95">
        <v>3.404666666666666E-5</v>
      </c>
      <c r="M23" s="95">
        <v>9.0737165893803262E-2</v>
      </c>
      <c r="N23" s="95">
        <f>K23/'סכום נכסי הקרן'!$C$42</f>
        <v>4.9037816137329493E-2</v>
      </c>
    </row>
    <row r="24" spans="2:14" s="122" customFormat="1">
      <c r="B24" s="87" t="s">
        <v>340</v>
      </c>
      <c r="C24" s="84" t="s">
        <v>341</v>
      </c>
      <c r="D24" s="97" t="s">
        <v>107</v>
      </c>
      <c r="E24" s="84" t="s">
        <v>337</v>
      </c>
      <c r="F24" s="97" t="s">
        <v>319</v>
      </c>
      <c r="G24" s="97" t="s">
        <v>151</v>
      </c>
      <c r="H24" s="94">
        <v>4088.9999999999995</v>
      </c>
      <c r="I24" s="96">
        <v>3281.64</v>
      </c>
      <c r="J24" s="84"/>
      <c r="K24" s="94">
        <v>134.18625999999998</v>
      </c>
      <c r="L24" s="95">
        <v>2.9207142857142853E-5</v>
      </c>
      <c r="M24" s="95">
        <v>7.06055391676111E-2</v>
      </c>
      <c r="N24" s="95">
        <f>K24/'סכום נכסי הקרן'!$C$42</f>
        <v>3.8157919237091623E-2</v>
      </c>
    </row>
    <row r="25" spans="2:14" s="122" customFormat="1">
      <c r="B25" s="87" t="s">
        <v>342</v>
      </c>
      <c r="C25" s="84" t="s">
        <v>343</v>
      </c>
      <c r="D25" s="97" t="s">
        <v>107</v>
      </c>
      <c r="E25" s="84" t="s">
        <v>344</v>
      </c>
      <c r="F25" s="97" t="s">
        <v>319</v>
      </c>
      <c r="G25" s="97" t="s">
        <v>151</v>
      </c>
      <c r="H25" s="94">
        <v>2659.9999999999995</v>
      </c>
      <c r="I25" s="96">
        <v>3408.24</v>
      </c>
      <c r="J25" s="84"/>
      <c r="K25" s="94">
        <v>90.659179999999978</v>
      </c>
      <c r="L25" s="95">
        <v>1.8442666696174932E-5</v>
      </c>
      <c r="M25" s="95">
        <v>4.770265066180028E-2</v>
      </c>
      <c r="N25" s="95">
        <f>K25/'סכום נכסי הקרן'!$C$42</f>
        <v>2.5780327050928697E-2</v>
      </c>
    </row>
    <row r="26" spans="2:14" s="122" customFormat="1">
      <c r="B26" s="87" t="s">
        <v>345</v>
      </c>
      <c r="C26" s="84" t="s">
        <v>346</v>
      </c>
      <c r="D26" s="97" t="s">
        <v>107</v>
      </c>
      <c r="E26" s="84" t="s">
        <v>344</v>
      </c>
      <c r="F26" s="97" t="s">
        <v>319</v>
      </c>
      <c r="G26" s="97" t="s">
        <v>151</v>
      </c>
      <c r="H26" s="94">
        <v>3499.9999999999995</v>
      </c>
      <c r="I26" s="96">
        <v>338.06</v>
      </c>
      <c r="J26" s="84"/>
      <c r="K26" s="94">
        <v>11.832099999999999</v>
      </c>
      <c r="L26" s="95">
        <v>1.5051625533864654E-6</v>
      </c>
      <c r="M26" s="95">
        <v>6.225762607774383E-3</v>
      </c>
      <c r="N26" s="95">
        <f>K26/'סכום נכסי הקרן'!$C$42</f>
        <v>3.3646389444432819E-3</v>
      </c>
    </row>
    <row r="27" spans="2:14" s="122" customFormat="1">
      <c r="B27" s="87" t="s">
        <v>347</v>
      </c>
      <c r="C27" s="84" t="s">
        <v>348</v>
      </c>
      <c r="D27" s="97" t="s">
        <v>107</v>
      </c>
      <c r="E27" s="84" t="s">
        <v>344</v>
      </c>
      <c r="F27" s="97" t="s">
        <v>319</v>
      </c>
      <c r="G27" s="97" t="s">
        <v>151</v>
      </c>
      <c r="H27" s="94">
        <v>434.99999999999994</v>
      </c>
      <c r="I27" s="96">
        <v>3176.31</v>
      </c>
      <c r="J27" s="84"/>
      <c r="K27" s="94">
        <v>13.816949999999997</v>
      </c>
      <c r="L27" s="95">
        <v>2.9048414023372281E-6</v>
      </c>
      <c r="M27" s="95">
        <v>7.2701422962524187E-3</v>
      </c>
      <c r="N27" s="95">
        <f>K27/'סכום נכסי הקרן'!$C$42</f>
        <v>3.9290614568356927E-3</v>
      </c>
    </row>
    <row r="28" spans="2:14" s="122" customFormat="1">
      <c r="B28" s="87" t="s">
        <v>349</v>
      </c>
      <c r="C28" s="84" t="s">
        <v>350</v>
      </c>
      <c r="D28" s="97" t="s">
        <v>107</v>
      </c>
      <c r="E28" s="84" t="s">
        <v>344</v>
      </c>
      <c r="F28" s="97" t="s">
        <v>319</v>
      </c>
      <c r="G28" s="97" t="s">
        <v>151</v>
      </c>
      <c r="H28" s="94">
        <v>2899.9999999999995</v>
      </c>
      <c r="I28" s="96">
        <v>3294.48</v>
      </c>
      <c r="J28" s="84"/>
      <c r="K28" s="94">
        <v>95.539919999999981</v>
      </c>
      <c r="L28" s="95">
        <v>1.9365609348914854E-5</v>
      </c>
      <c r="M28" s="95">
        <v>5.0270777079787686E-2</v>
      </c>
      <c r="N28" s="95">
        <f>K28/'סכום נכסי הקרן'!$C$42</f>
        <v>2.7168240260054901E-2</v>
      </c>
    </row>
    <row r="29" spans="2:14" s="122" customFormat="1">
      <c r="B29" s="87" t="s">
        <v>351</v>
      </c>
      <c r="C29" s="84" t="s">
        <v>352</v>
      </c>
      <c r="D29" s="97" t="s">
        <v>107</v>
      </c>
      <c r="E29" s="84" t="s">
        <v>344</v>
      </c>
      <c r="F29" s="97" t="s">
        <v>319</v>
      </c>
      <c r="G29" s="97" t="s">
        <v>151</v>
      </c>
      <c r="H29" s="94">
        <v>4101.9999999999991</v>
      </c>
      <c r="I29" s="96">
        <v>3617.4</v>
      </c>
      <c r="J29" s="84"/>
      <c r="K29" s="94">
        <v>148.38574999999997</v>
      </c>
      <c r="L29" s="95">
        <v>8.4810981711303649E-5</v>
      </c>
      <c r="M29" s="95">
        <v>7.8076964687296219E-2</v>
      </c>
      <c r="N29" s="95">
        <f>K29/'סכום נכסי הקרן'!$C$42</f>
        <v>4.2195761804787374E-2</v>
      </c>
    </row>
    <row r="30" spans="2:14" s="122" customFormat="1">
      <c r="B30" s="83"/>
      <c r="C30" s="84"/>
      <c r="D30" s="84"/>
      <c r="E30" s="84"/>
      <c r="F30" s="84"/>
      <c r="G30" s="84"/>
      <c r="H30" s="94"/>
      <c r="I30" s="96"/>
      <c r="J30" s="84"/>
      <c r="K30" s="84"/>
      <c r="L30" s="84"/>
      <c r="M30" s="95"/>
      <c r="N30" s="84"/>
    </row>
    <row r="31" spans="2:14" s="122" customFormat="1">
      <c r="B31" s="81" t="s">
        <v>215</v>
      </c>
      <c r="C31" s="82"/>
      <c r="D31" s="82"/>
      <c r="E31" s="82"/>
      <c r="F31" s="82"/>
      <c r="G31" s="82"/>
      <c r="H31" s="91"/>
      <c r="I31" s="93"/>
      <c r="J31" s="82"/>
      <c r="K31" s="91">
        <v>463.70603999999997</v>
      </c>
      <c r="L31" s="82"/>
      <c r="M31" s="92">
        <v>0.24399081522562627</v>
      </c>
      <c r="N31" s="92">
        <f>K31/'סכום נכסי הקרן'!$C$42</f>
        <v>0.13186191808365164</v>
      </c>
    </row>
    <row r="32" spans="2:14" s="122" customFormat="1">
      <c r="B32" s="102" t="s">
        <v>53</v>
      </c>
      <c r="C32" s="82"/>
      <c r="D32" s="82"/>
      <c r="E32" s="82"/>
      <c r="F32" s="82"/>
      <c r="G32" s="82"/>
      <c r="H32" s="91"/>
      <c r="I32" s="93"/>
      <c r="J32" s="82"/>
      <c r="K32" s="91">
        <v>463.70603999999997</v>
      </c>
      <c r="L32" s="82"/>
      <c r="M32" s="92">
        <v>0.24399081522562627</v>
      </c>
      <c r="N32" s="92">
        <f>K32/'סכום נכסי הקרן'!$C$42</f>
        <v>0.13186191808365164</v>
      </c>
    </row>
    <row r="33" spans="2:14" s="122" customFormat="1">
      <c r="B33" s="87" t="s">
        <v>353</v>
      </c>
      <c r="C33" s="84" t="s">
        <v>354</v>
      </c>
      <c r="D33" s="97" t="s">
        <v>27</v>
      </c>
      <c r="E33" s="84"/>
      <c r="F33" s="97" t="s">
        <v>319</v>
      </c>
      <c r="G33" s="97" t="s">
        <v>152</v>
      </c>
      <c r="H33" s="94">
        <v>17.999999999999996</v>
      </c>
      <c r="I33" s="96">
        <v>22204</v>
      </c>
      <c r="J33" s="84"/>
      <c r="K33" s="94">
        <v>16.848569999999995</v>
      </c>
      <c r="L33" s="95">
        <v>8.7336202165840751E-6</v>
      </c>
      <c r="M33" s="95">
        <v>8.8653068432881076E-3</v>
      </c>
      <c r="N33" s="95">
        <f>K33/'סכום נכסי הקרן'!$C$42</f>
        <v>4.7911490589311054E-3</v>
      </c>
    </row>
    <row r="34" spans="2:14" s="122" customFormat="1">
      <c r="B34" s="87" t="s">
        <v>355</v>
      </c>
      <c r="C34" s="84" t="s">
        <v>356</v>
      </c>
      <c r="D34" s="97" t="s">
        <v>27</v>
      </c>
      <c r="E34" s="84"/>
      <c r="F34" s="97" t="s">
        <v>319</v>
      </c>
      <c r="G34" s="97" t="s">
        <v>152</v>
      </c>
      <c r="H34" s="94">
        <v>67.999999999999986</v>
      </c>
      <c r="I34" s="96">
        <v>19585</v>
      </c>
      <c r="J34" s="84"/>
      <c r="K34" s="94">
        <v>56.14251999999999</v>
      </c>
      <c r="L34" s="95">
        <v>6.4744392945146245E-5</v>
      </c>
      <c r="M34" s="95">
        <v>2.9540825527355704E-2</v>
      </c>
      <c r="N34" s="95">
        <f>K34/'סכום נכסי הקרן'!$C$42</f>
        <v>1.5964985863133833E-2</v>
      </c>
    </row>
    <row r="35" spans="2:14" s="122" customFormat="1">
      <c r="B35" s="87" t="s">
        <v>357</v>
      </c>
      <c r="C35" s="84" t="s">
        <v>358</v>
      </c>
      <c r="D35" s="97" t="s">
        <v>110</v>
      </c>
      <c r="E35" s="84"/>
      <c r="F35" s="97" t="s">
        <v>319</v>
      </c>
      <c r="G35" s="97" t="s">
        <v>150</v>
      </c>
      <c r="H35" s="94">
        <v>70.999999999999986</v>
      </c>
      <c r="I35" s="96">
        <v>9724</v>
      </c>
      <c r="J35" s="84"/>
      <c r="K35" s="94">
        <v>25.040959999999995</v>
      </c>
      <c r="L35" s="95">
        <v>2.0799363480887724E-5</v>
      </c>
      <c r="M35" s="95">
        <v>1.3175942768466628E-2</v>
      </c>
      <c r="N35" s="95">
        <f>K35/'סכום נכסי הקרן'!$C$42</f>
        <v>7.1207806916985519E-3</v>
      </c>
    </row>
    <row r="36" spans="2:14" s="122" customFormat="1">
      <c r="B36" s="87" t="s">
        <v>359</v>
      </c>
      <c r="C36" s="84" t="s">
        <v>360</v>
      </c>
      <c r="D36" s="97" t="s">
        <v>110</v>
      </c>
      <c r="E36" s="84"/>
      <c r="F36" s="97" t="s">
        <v>319</v>
      </c>
      <c r="G36" s="97" t="s">
        <v>150</v>
      </c>
      <c r="H36" s="94">
        <v>105.99999999999999</v>
      </c>
      <c r="I36" s="96">
        <v>10381</v>
      </c>
      <c r="J36" s="84"/>
      <c r="K36" s="94">
        <v>39.910999999999994</v>
      </c>
      <c r="L36" s="95">
        <v>3.6266115969117004E-6</v>
      </c>
      <c r="M36" s="95">
        <v>2.1000195353224144E-2</v>
      </c>
      <c r="N36" s="95">
        <f>K36/'סכום נכסי הקרן'!$C$42</f>
        <v>1.1349304427081906E-2</v>
      </c>
    </row>
    <row r="37" spans="2:14" s="122" customFormat="1">
      <c r="B37" s="87" t="s">
        <v>361</v>
      </c>
      <c r="C37" s="84" t="s">
        <v>362</v>
      </c>
      <c r="D37" s="97" t="s">
        <v>110</v>
      </c>
      <c r="E37" s="84"/>
      <c r="F37" s="97" t="s">
        <v>319</v>
      </c>
      <c r="G37" s="97" t="s">
        <v>150</v>
      </c>
      <c r="H37" s="94">
        <v>69.999999999999986</v>
      </c>
      <c r="I37" s="96">
        <v>11020</v>
      </c>
      <c r="J37" s="84"/>
      <c r="K37" s="94">
        <v>27.978679999999997</v>
      </c>
      <c r="L37" s="95">
        <v>1.667018050257117E-6</v>
      </c>
      <c r="M37" s="95">
        <v>1.4721699424352818E-2</v>
      </c>
      <c r="N37" s="95">
        <f>K37/'סכום נכסי הקרן'!$C$42</f>
        <v>7.9561663899152622E-3</v>
      </c>
    </row>
    <row r="38" spans="2:14" s="122" customFormat="1">
      <c r="B38" s="87" t="s">
        <v>363</v>
      </c>
      <c r="C38" s="84" t="s">
        <v>364</v>
      </c>
      <c r="D38" s="97" t="s">
        <v>365</v>
      </c>
      <c r="E38" s="84"/>
      <c r="F38" s="97" t="s">
        <v>319</v>
      </c>
      <c r="G38" s="97" t="s">
        <v>150</v>
      </c>
      <c r="H38" s="94">
        <v>78.999999999999986</v>
      </c>
      <c r="I38" s="96">
        <v>10059</v>
      </c>
      <c r="J38" s="84"/>
      <c r="K38" s="94">
        <v>28.822359999999996</v>
      </c>
      <c r="L38" s="95">
        <v>1.0025380710659897E-5</v>
      </c>
      <c r="M38" s="95">
        <v>1.5165623275311403E-2</v>
      </c>
      <c r="N38" s="95">
        <f>K38/'סכום נכסי הקרן'!$C$42</f>
        <v>8.1960797260642038E-3</v>
      </c>
    </row>
    <row r="39" spans="2:14" s="122" customFormat="1">
      <c r="B39" s="87" t="s">
        <v>366</v>
      </c>
      <c r="C39" s="84" t="s">
        <v>367</v>
      </c>
      <c r="D39" s="97" t="s">
        <v>365</v>
      </c>
      <c r="E39" s="84"/>
      <c r="F39" s="97" t="s">
        <v>319</v>
      </c>
      <c r="G39" s="97" t="s">
        <v>150</v>
      </c>
      <c r="H39" s="94">
        <v>346.99999999999994</v>
      </c>
      <c r="I39" s="96">
        <v>3605</v>
      </c>
      <c r="J39" s="84"/>
      <c r="K39" s="94">
        <v>45.371410000000004</v>
      </c>
      <c r="L39" s="95">
        <v>1.2970807996710211E-6</v>
      </c>
      <c r="M39" s="95">
        <v>2.3873329995520724E-2</v>
      </c>
      <c r="N39" s="95">
        <f>K39/'סכום נכסי הקרן'!$C$42</f>
        <v>1.2902055683294038E-2</v>
      </c>
    </row>
    <row r="40" spans="2:14" s="122" customFormat="1">
      <c r="B40" s="87" t="s">
        <v>368</v>
      </c>
      <c r="C40" s="84" t="s">
        <v>369</v>
      </c>
      <c r="D40" s="97" t="s">
        <v>110</v>
      </c>
      <c r="E40" s="84"/>
      <c r="F40" s="97" t="s">
        <v>319</v>
      </c>
      <c r="G40" s="97" t="s">
        <v>150</v>
      </c>
      <c r="H40" s="94">
        <v>143.99999999999997</v>
      </c>
      <c r="I40" s="96">
        <v>6775</v>
      </c>
      <c r="J40" s="84"/>
      <c r="K40" s="94">
        <v>35.385010000000001</v>
      </c>
      <c r="L40" s="95">
        <v>3.2416232347307326E-6</v>
      </c>
      <c r="M40" s="95">
        <v>1.8618729738061938E-2</v>
      </c>
      <c r="N40" s="95">
        <f>K40/'סכום נכסי הקרן'!$C$42</f>
        <v>1.0062269816475096E-2</v>
      </c>
    </row>
    <row r="41" spans="2:14" s="122" customFormat="1">
      <c r="B41" s="87" t="s">
        <v>370</v>
      </c>
      <c r="C41" s="84" t="s">
        <v>371</v>
      </c>
      <c r="D41" s="97" t="s">
        <v>365</v>
      </c>
      <c r="E41" s="84"/>
      <c r="F41" s="97" t="s">
        <v>319</v>
      </c>
      <c r="G41" s="97" t="s">
        <v>150</v>
      </c>
      <c r="H41" s="94">
        <v>210.99999999999997</v>
      </c>
      <c r="I41" s="96">
        <v>3330</v>
      </c>
      <c r="J41" s="84"/>
      <c r="K41" s="94">
        <v>25.484389999999994</v>
      </c>
      <c r="L41" s="95">
        <v>1.8738886774424086E-6</v>
      </c>
      <c r="M41" s="95">
        <v>1.3409264825680934E-2</v>
      </c>
      <c r="N41" s="95">
        <f>K41/'סכום נכסי הקרן'!$C$42</f>
        <v>7.2468768071078608E-3</v>
      </c>
    </row>
    <row r="42" spans="2:14" s="122" customFormat="1">
      <c r="B42" s="87" t="s">
        <v>372</v>
      </c>
      <c r="C42" s="84" t="s">
        <v>373</v>
      </c>
      <c r="D42" s="97" t="s">
        <v>365</v>
      </c>
      <c r="E42" s="84"/>
      <c r="F42" s="97" t="s">
        <v>319</v>
      </c>
      <c r="G42" s="97" t="s">
        <v>150</v>
      </c>
      <c r="H42" s="94">
        <v>573.99999999999989</v>
      </c>
      <c r="I42" s="96">
        <v>7816</v>
      </c>
      <c r="J42" s="84"/>
      <c r="K42" s="94">
        <v>162.72114000000002</v>
      </c>
      <c r="L42" s="95">
        <v>2.1083560965696877E-6</v>
      </c>
      <c r="M42" s="95">
        <v>8.5619897474363868E-2</v>
      </c>
      <c r="N42" s="95">
        <f>K42/'סכום נכסי הקרן'!$C$42</f>
        <v>4.6272249619949767E-2</v>
      </c>
    </row>
    <row r="43" spans="2:14" s="122" customFormat="1">
      <c r="B43" s="125"/>
      <c r="C43" s="125"/>
    </row>
    <row r="44" spans="2:14" s="122" customFormat="1">
      <c r="B44" s="125"/>
      <c r="C44" s="125"/>
    </row>
    <row r="45" spans="2:14" s="122" customFormat="1">
      <c r="C45" s="125"/>
    </row>
    <row r="46" spans="2:14" s="122" customFormat="1">
      <c r="C46" s="125"/>
    </row>
    <row r="47" spans="2:14" s="122" customFormat="1">
      <c r="C47" s="125"/>
    </row>
    <row r="48" spans="2:14" s="122" customFormat="1">
      <c r="C48" s="125"/>
    </row>
    <row r="49" spans="2:3" s="122" customFormat="1">
      <c r="C49" s="125"/>
    </row>
    <row r="50" spans="2:3" s="122" customFormat="1">
      <c r="B50" s="126" t="s">
        <v>234</v>
      </c>
      <c r="C50" s="125"/>
    </row>
    <row r="51" spans="2:3" s="122" customFormat="1">
      <c r="B51" s="126" t="s">
        <v>99</v>
      </c>
      <c r="C51" s="125"/>
    </row>
    <row r="52" spans="2:3" s="122" customFormat="1">
      <c r="B52" s="126" t="s">
        <v>217</v>
      </c>
      <c r="C52" s="125"/>
    </row>
    <row r="53" spans="2:3" s="122" customFormat="1">
      <c r="B53" s="126" t="s">
        <v>225</v>
      </c>
      <c r="C53" s="125"/>
    </row>
    <row r="54" spans="2:3" s="122" customFormat="1">
      <c r="B54" s="126" t="s">
        <v>232</v>
      </c>
      <c r="C54" s="125"/>
    </row>
    <row r="55" spans="2:3" s="122" customFormat="1">
      <c r="B55" s="125"/>
      <c r="C55" s="125"/>
    </row>
    <row r="56" spans="2:3" s="122" customFormat="1">
      <c r="B56" s="125"/>
      <c r="C56" s="125"/>
    </row>
    <row r="57" spans="2:3" s="122" customFormat="1">
      <c r="B57" s="125"/>
      <c r="C57" s="125"/>
    </row>
    <row r="58" spans="2:3" s="122" customFormat="1">
      <c r="B58" s="125"/>
      <c r="C58" s="125"/>
    </row>
    <row r="59" spans="2:3" s="122" customFormat="1">
      <c r="B59" s="125"/>
      <c r="C59" s="125"/>
    </row>
    <row r="60" spans="2:3" s="122" customFormat="1">
      <c r="B60" s="125"/>
      <c r="C60" s="125"/>
    </row>
    <row r="61" spans="2:3" s="122" customFormat="1">
      <c r="B61" s="125"/>
      <c r="C61" s="125"/>
    </row>
    <row r="62" spans="2:3" s="122" customFormat="1">
      <c r="B62" s="125"/>
      <c r="C62" s="125"/>
    </row>
    <row r="63" spans="2:3" s="122" customFormat="1">
      <c r="B63" s="125"/>
      <c r="C63" s="125"/>
    </row>
    <row r="64" spans="2:3" s="122" customFormat="1">
      <c r="B64" s="125"/>
      <c r="C64" s="125"/>
    </row>
    <row r="65" spans="2:3" s="122" customFormat="1">
      <c r="B65" s="125"/>
      <c r="C65" s="125"/>
    </row>
    <row r="66" spans="2:3" s="122" customFormat="1">
      <c r="B66" s="125"/>
      <c r="C66" s="125"/>
    </row>
    <row r="67" spans="2:3" s="122" customFormat="1">
      <c r="B67" s="125"/>
      <c r="C67" s="125"/>
    </row>
    <row r="68" spans="2:3" s="122" customFormat="1">
      <c r="B68" s="125"/>
      <c r="C68" s="125"/>
    </row>
    <row r="69" spans="2:3" s="122" customFormat="1">
      <c r="B69" s="125"/>
      <c r="C69" s="125"/>
    </row>
    <row r="70" spans="2:3" s="122" customFormat="1">
      <c r="B70" s="125"/>
      <c r="C70" s="125"/>
    </row>
    <row r="71" spans="2:3" s="122" customFormat="1">
      <c r="B71" s="125"/>
      <c r="C71" s="125"/>
    </row>
    <row r="72" spans="2:3" s="122" customFormat="1">
      <c r="B72" s="125"/>
      <c r="C72" s="125"/>
    </row>
    <row r="73" spans="2:3" s="122" customFormat="1">
      <c r="B73" s="125"/>
      <c r="C73" s="125"/>
    </row>
    <row r="74" spans="2:3" s="122" customFormat="1">
      <c r="B74" s="125"/>
      <c r="C74" s="125"/>
    </row>
    <row r="75" spans="2:3" s="122" customFormat="1">
      <c r="B75" s="125"/>
      <c r="C75" s="125"/>
    </row>
    <row r="76" spans="2:3" s="122" customFormat="1">
      <c r="B76" s="125"/>
      <c r="C76" s="125"/>
    </row>
    <row r="77" spans="2:3" s="122" customFormat="1">
      <c r="B77" s="125"/>
      <c r="C77" s="125"/>
    </row>
    <row r="78" spans="2:3" s="122" customFormat="1">
      <c r="B78" s="125"/>
      <c r="C78" s="125"/>
    </row>
    <row r="79" spans="2:3" s="122" customFormat="1">
      <c r="B79" s="125"/>
      <c r="C79" s="125"/>
    </row>
    <row r="80" spans="2:3" s="122" customFormat="1">
      <c r="B80" s="125"/>
      <c r="C80" s="125"/>
    </row>
    <row r="81" spans="2:7" s="122" customFormat="1">
      <c r="B81" s="125"/>
      <c r="C81" s="125"/>
    </row>
    <row r="82" spans="2:7" s="122" customFormat="1">
      <c r="B82" s="125"/>
      <c r="C82" s="125"/>
    </row>
    <row r="83" spans="2:7" s="122" customFormat="1">
      <c r="B83" s="125"/>
      <c r="C83" s="125"/>
    </row>
    <row r="84" spans="2:7" s="122" customFormat="1">
      <c r="B84" s="125"/>
      <c r="C84" s="125"/>
    </row>
    <row r="85" spans="2:7" s="122" customFormat="1">
      <c r="B85" s="125"/>
      <c r="C85" s="125"/>
    </row>
    <row r="86" spans="2:7" s="122" customFormat="1">
      <c r="B86" s="125"/>
      <c r="C86" s="125"/>
    </row>
    <row r="87" spans="2:7" s="122" customFormat="1">
      <c r="B87" s="125"/>
      <c r="C87" s="125"/>
    </row>
    <row r="88" spans="2:7">
      <c r="D88" s="1"/>
      <c r="E88" s="1"/>
      <c r="F88" s="1"/>
      <c r="G88" s="1"/>
    </row>
    <row r="89" spans="2:7">
      <c r="D89" s="1"/>
      <c r="E89" s="1"/>
      <c r="F89" s="1"/>
      <c r="G89" s="1"/>
    </row>
    <row r="90" spans="2:7">
      <c r="D90" s="1"/>
      <c r="E90" s="1"/>
      <c r="F90" s="1"/>
      <c r="G90" s="1"/>
    </row>
    <row r="91" spans="2:7">
      <c r="D91" s="1"/>
      <c r="E91" s="1"/>
      <c r="F91" s="1"/>
      <c r="G91" s="1"/>
    </row>
    <row r="92" spans="2:7">
      <c r="D92" s="1"/>
      <c r="E92" s="1"/>
      <c r="F92" s="1"/>
      <c r="G92" s="1"/>
    </row>
    <row r="93" spans="2:7">
      <c r="D93" s="1"/>
      <c r="E93" s="1"/>
      <c r="F93" s="1"/>
      <c r="G93" s="1"/>
    </row>
    <row r="94" spans="2:7">
      <c r="D94" s="1"/>
      <c r="E94" s="1"/>
      <c r="F94" s="1"/>
      <c r="G94" s="1"/>
    </row>
    <row r="95" spans="2:7">
      <c r="D95" s="1"/>
      <c r="E95" s="1"/>
      <c r="F95" s="1"/>
      <c r="G95" s="1"/>
    </row>
    <row r="96" spans="2:7">
      <c r="D96" s="1"/>
      <c r="E96" s="1"/>
      <c r="F96" s="1"/>
      <c r="G96" s="1"/>
    </row>
    <row r="97" spans="4:7">
      <c r="D97" s="1"/>
      <c r="E97" s="1"/>
      <c r="F97" s="1"/>
      <c r="G97" s="1"/>
    </row>
    <row r="98" spans="4:7">
      <c r="D98" s="1"/>
      <c r="E98" s="1"/>
      <c r="F98" s="1"/>
      <c r="G98" s="1"/>
    </row>
    <row r="99" spans="4:7">
      <c r="D99" s="1"/>
      <c r="E99" s="1"/>
      <c r="F99" s="1"/>
      <c r="G99" s="1"/>
    </row>
    <row r="100" spans="4:7">
      <c r="D100" s="1"/>
      <c r="E100" s="1"/>
      <c r="F100" s="1"/>
      <c r="G100" s="1"/>
    </row>
    <row r="101" spans="4:7">
      <c r="D101" s="1"/>
      <c r="E101" s="1"/>
      <c r="F101" s="1"/>
      <c r="G101" s="1"/>
    </row>
    <row r="102" spans="4:7">
      <c r="D102" s="1"/>
      <c r="E102" s="1"/>
      <c r="F102" s="1"/>
      <c r="G102" s="1"/>
    </row>
    <row r="103" spans="4:7">
      <c r="D103" s="1"/>
      <c r="E103" s="1"/>
      <c r="F103" s="1"/>
      <c r="G103" s="1"/>
    </row>
    <row r="104" spans="4:7">
      <c r="D104" s="1"/>
      <c r="E104" s="1"/>
      <c r="F104" s="1"/>
      <c r="G104" s="1"/>
    </row>
    <row r="105" spans="4:7">
      <c r="D105" s="1"/>
      <c r="E105" s="1"/>
      <c r="F105" s="1"/>
      <c r="G105" s="1"/>
    </row>
    <row r="106" spans="4:7">
      <c r="D106" s="1"/>
      <c r="E106" s="1"/>
      <c r="F106" s="1"/>
      <c r="G106" s="1"/>
    </row>
    <row r="107" spans="4:7">
      <c r="D107" s="1"/>
      <c r="E107" s="1"/>
      <c r="F107" s="1"/>
      <c r="G107" s="1"/>
    </row>
    <row r="108" spans="4:7">
      <c r="D108" s="1"/>
      <c r="E108" s="1"/>
      <c r="F108" s="1"/>
      <c r="G108" s="1"/>
    </row>
    <row r="109" spans="4:7">
      <c r="D109" s="1"/>
      <c r="E109" s="1"/>
      <c r="F109" s="1"/>
      <c r="G109" s="1"/>
    </row>
    <row r="110" spans="4:7">
      <c r="D110" s="1"/>
      <c r="E110" s="1"/>
      <c r="F110" s="1"/>
      <c r="G110" s="1"/>
    </row>
    <row r="111" spans="4:7">
      <c r="D111" s="1"/>
      <c r="E111" s="1"/>
      <c r="F111" s="1"/>
      <c r="G111" s="1"/>
    </row>
    <row r="112" spans="4:7">
      <c r="D112" s="1"/>
      <c r="E112" s="1"/>
      <c r="F112" s="1"/>
      <c r="G112" s="1"/>
    </row>
    <row r="113" spans="4:7">
      <c r="D113" s="1"/>
      <c r="E113" s="1"/>
      <c r="F113" s="1"/>
      <c r="G113" s="1"/>
    </row>
    <row r="114" spans="4:7">
      <c r="D114" s="1"/>
      <c r="E114" s="1"/>
      <c r="F114" s="1"/>
      <c r="G114" s="1"/>
    </row>
    <row r="115" spans="4:7">
      <c r="D115" s="1"/>
      <c r="E115" s="1"/>
      <c r="F115" s="1"/>
      <c r="G115" s="1"/>
    </row>
    <row r="116" spans="4:7">
      <c r="D116" s="1"/>
      <c r="E116" s="1"/>
      <c r="F116" s="1"/>
      <c r="G116" s="1"/>
    </row>
    <row r="117" spans="4:7">
      <c r="D117" s="1"/>
      <c r="E117" s="1"/>
      <c r="F117" s="1"/>
      <c r="G117" s="1"/>
    </row>
    <row r="118" spans="4:7">
      <c r="D118" s="1"/>
      <c r="E118" s="1"/>
      <c r="F118" s="1"/>
      <c r="G118" s="1"/>
    </row>
    <row r="119" spans="4:7">
      <c r="D119" s="1"/>
      <c r="E119" s="1"/>
      <c r="F119" s="1"/>
      <c r="G119" s="1"/>
    </row>
    <row r="120" spans="4:7">
      <c r="D120" s="1"/>
      <c r="E120" s="1"/>
      <c r="F120" s="1"/>
      <c r="G120" s="1"/>
    </row>
    <row r="121" spans="4:7">
      <c r="D121" s="1"/>
      <c r="E121" s="1"/>
      <c r="F121" s="1"/>
      <c r="G121" s="1"/>
    </row>
    <row r="122" spans="4:7">
      <c r="D122" s="1"/>
      <c r="E122" s="1"/>
      <c r="F122" s="1"/>
      <c r="G122" s="1"/>
    </row>
    <row r="123" spans="4:7">
      <c r="D123" s="1"/>
      <c r="E123" s="1"/>
      <c r="F123" s="1"/>
      <c r="G123" s="1"/>
    </row>
    <row r="124" spans="4:7">
      <c r="D124" s="1"/>
      <c r="E124" s="1"/>
      <c r="F124" s="1"/>
      <c r="G124" s="1"/>
    </row>
    <row r="125" spans="4:7">
      <c r="D125" s="1"/>
      <c r="E125" s="1"/>
      <c r="F125" s="1"/>
      <c r="G125" s="1"/>
    </row>
    <row r="126" spans="4:7">
      <c r="D126" s="1"/>
      <c r="E126" s="1"/>
      <c r="F126" s="1"/>
      <c r="G126" s="1"/>
    </row>
    <row r="127" spans="4:7">
      <c r="D127" s="1"/>
      <c r="E127" s="1"/>
      <c r="F127" s="1"/>
      <c r="G127" s="1"/>
    </row>
    <row r="128" spans="4:7">
      <c r="D128" s="1"/>
      <c r="E128" s="1"/>
      <c r="F128" s="1"/>
      <c r="G128" s="1"/>
    </row>
    <row r="129" spans="4:7">
      <c r="D129" s="1"/>
      <c r="E129" s="1"/>
      <c r="F129" s="1"/>
      <c r="G129" s="1"/>
    </row>
    <row r="130" spans="4:7">
      <c r="D130" s="1"/>
      <c r="E130" s="1"/>
      <c r="F130" s="1"/>
      <c r="G130" s="1"/>
    </row>
    <row r="131" spans="4:7">
      <c r="D131" s="1"/>
      <c r="E131" s="1"/>
      <c r="F131" s="1"/>
      <c r="G131" s="1"/>
    </row>
    <row r="132" spans="4:7">
      <c r="D132" s="1"/>
      <c r="E132" s="1"/>
      <c r="F132" s="1"/>
      <c r="G132" s="1"/>
    </row>
    <row r="133" spans="4:7">
      <c r="D133" s="1"/>
      <c r="E133" s="1"/>
      <c r="F133" s="1"/>
      <c r="G133" s="1"/>
    </row>
    <row r="134" spans="4:7">
      <c r="D134" s="1"/>
      <c r="E134" s="1"/>
      <c r="F134" s="1"/>
      <c r="G134" s="1"/>
    </row>
    <row r="135" spans="4:7">
      <c r="D135" s="1"/>
      <c r="E135" s="1"/>
      <c r="F135" s="1"/>
      <c r="G135" s="1"/>
    </row>
    <row r="136" spans="4:7">
      <c r="D136" s="1"/>
      <c r="E136" s="1"/>
      <c r="F136" s="1"/>
      <c r="G136" s="1"/>
    </row>
    <row r="137" spans="4:7">
      <c r="D137" s="1"/>
      <c r="E137" s="1"/>
      <c r="F137" s="1"/>
      <c r="G137" s="1"/>
    </row>
    <row r="138" spans="4:7">
      <c r="D138" s="1"/>
      <c r="E138" s="1"/>
      <c r="F138" s="1"/>
      <c r="G138" s="1"/>
    </row>
    <row r="139" spans="4:7">
      <c r="D139" s="1"/>
      <c r="E139" s="1"/>
      <c r="F139" s="1"/>
      <c r="G139" s="1"/>
    </row>
    <row r="140" spans="4:7">
      <c r="D140" s="1"/>
      <c r="E140" s="1"/>
      <c r="F140" s="1"/>
      <c r="G140" s="1"/>
    </row>
    <row r="141" spans="4:7">
      <c r="D141" s="1"/>
      <c r="E141" s="1"/>
      <c r="F141" s="1"/>
      <c r="G141" s="1"/>
    </row>
    <row r="142" spans="4:7">
      <c r="D142" s="1"/>
      <c r="E142" s="1"/>
      <c r="F142" s="1"/>
      <c r="G142" s="1"/>
    </row>
    <row r="143" spans="4:7">
      <c r="D143" s="1"/>
      <c r="E143" s="1"/>
      <c r="F143" s="1"/>
      <c r="G143" s="1"/>
    </row>
    <row r="144" spans="4:7">
      <c r="D144" s="1"/>
      <c r="E144" s="1"/>
      <c r="F144" s="1"/>
      <c r="G144" s="1"/>
    </row>
    <row r="145" spans="4:7">
      <c r="D145" s="1"/>
      <c r="E145" s="1"/>
      <c r="F145" s="1"/>
      <c r="G145" s="1"/>
    </row>
    <row r="146" spans="4:7">
      <c r="D146" s="1"/>
      <c r="E146" s="1"/>
      <c r="F146" s="1"/>
      <c r="G146" s="1"/>
    </row>
    <row r="147" spans="4:7">
      <c r="D147" s="1"/>
      <c r="E147" s="1"/>
      <c r="F147" s="1"/>
      <c r="G147" s="1"/>
    </row>
    <row r="148" spans="4:7">
      <c r="D148" s="1"/>
      <c r="E148" s="1"/>
      <c r="F148" s="1"/>
      <c r="G148" s="1"/>
    </row>
    <row r="149" spans="4:7">
      <c r="D149" s="1"/>
      <c r="E149" s="1"/>
      <c r="F149" s="1"/>
      <c r="G149" s="1"/>
    </row>
    <row r="150" spans="4:7">
      <c r="D150" s="1"/>
      <c r="E150" s="1"/>
      <c r="F150" s="1"/>
      <c r="G150" s="1"/>
    </row>
    <row r="151" spans="4:7">
      <c r="D151" s="1"/>
      <c r="E151" s="1"/>
      <c r="F151" s="1"/>
      <c r="G151" s="1"/>
    </row>
    <row r="152" spans="4:7">
      <c r="D152" s="1"/>
      <c r="E152" s="1"/>
      <c r="F152" s="1"/>
      <c r="G152" s="1"/>
    </row>
    <row r="153" spans="4:7">
      <c r="D153" s="1"/>
      <c r="E153" s="1"/>
      <c r="F153" s="1"/>
      <c r="G153" s="1"/>
    </row>
    <row r="154" spans="4:7">
      <c r="D154" s="1"/>
      <c r="E154" s="1"/>
      <c r="F154" s="1"/>
      <c r="G154" s="1"/>
    </row>
    <row r="155" spans="4:7">
      <c r="D155" s="1"/>
      <c r="E155" s="1"/>
      <c r="F155" s="1"/>
      <c r="G155" s="1"/>
    </row>
    <row r="156" spans="4:7">
      <c r="D156" s="1"/>
      <c r="E156" s="1"/>
      <c r="F156" s="1"/>
      <c r="G156" s="1"/>
    </row>
    <row r="157" spans="4:7">
      <c r="D157" s="1"/>
      <c r="E157" s="1"/>
      <c r="F157" s="1"/>
      <c r="G157" s="1"/>
    </row>
    <row r="158" spans="4:7">
      <c r="D158" s="1"/>
      <c r="E158" s="1"/>
      <c r="F158" s="1"/>
      <c r="G158" s="1"/>
    </row>
    <row r="159" spans="4:7">
      <c r="D159" s="1"/>
      <c r="E159" s="1"/>
      <c r="F159" s="1"/>
      <c r="G159" s="1"/>
    </row>
    <row r="160" spans="4:7">
      <c r="D160" s="1"/>
      <c r="E160" s="1"/>
      <c r="F160" s="1"/>
      <c r="G160" s="1"/>
    </row>
    <row r="161" spans="4:7">
      <c r="D161" s="1"/>
      <c r="E161" s="1"/>
      <c r="F161" s="1"/>
      <c r="G161" s="1"/>
    </row>
    <row r="162" spans="4:7">
      <c r="D162" s="1"/>
      <c r="E162" s="1"/>
      <c r="F162" s="1"/>
      <c r="G162" s="1"/>
    </row>
    <row r="163" spans="4:7">
      <c r="D163" s="1"/>
      <c r="E163" s="1"/>
      <c r="F163" s="1"/>
      <c r="G163" s="1"/>
    </row>
    <row r="164" spans="4:7">
      <c r="D164" s="1"/>
      <c r="E164" s="1"/>
      <c r="F164" s="1"/>
      <c r="G164" s="1"/>
    </row>
    <row r="165" spans="4:7">
      <c r="D165" s="1"/>
      <c r="E165" s="1"/>
      <c r="F165" s="1"/>
      <c r="G165" s="1"/>
    </row>
    <row r="166" spans="4:7">
      <c r="D166" s="1"/>
      <c r="E166" s="1"/>
      <c r="F166" s="1"/>
      <c r="G166" s="1"/>
    </row>
    <row r="167" spans="4:7">
      <c r="D167" s="1"/>
      <c r="E167" s="1"/>
      <c r="F167" s="1"/>
      <c r="G167" s="1"/>
    </row>
    <row r="168" spans="4:7">
      <c r="D168" s="1"/>
      <c r="E168" s="1"/>
      <c r="F168" s="1"/>
      <c r="G168" s="1"/>
    </row>
    <row r="169" spans="4:7">
      <c r="D169" s="1"/>
      <c r="E169" s="1"/>
      <c r="F169" s="1"/>
      <c r="G169" s="1"/>
    </row>
    <row r="170" spans="4:7">
      <c r="D170" s="1"/>
      <c r="E170" s="1"/>
      <c r="F170" s="1"/>
      <c r="G170" s="1"/>
    </row>
    <row r="171" spans="4:7">
      <c r="D171" s="1"/>
      <c r="E171" s="1"/>
      <c r="F171" s="1"/>
      <c r="G171" s="1"/>
    </row>
    <row r="172" spans="4:7">
      <c r="D172" s="1"/>
      <c r="E172" s="1"/>
      <c r="F172" s="1"/>
      <c r="G172" s="1"/>
    </row>
    <row r="173" spans="4:7">
      <c r="D173" s="1"/>
      <c r="E173" s="1"/>
      <c r="F173" s="1"/>
      <c r="G173" s="1"/>
    </row>
    <row r="174" spans="4:7">
      <c r="D174" s="1"/>
      <c r="E174" s="1"/>
      <c r="F174" s="1"/>
      <c r="G174" s="1"/>
    </row>
    <row r="175" spans="4:7">
      <c r="D175" s="1"/>
      <c r="E175" s="1"/>
      <c r="F175" s="1"/>
      <c r="G175" s="1"/>
    </row>
    <row r="176" spans="4:7">
      <c r="D176" s="1"/>
      <c r="E176" s="1"/>
      <c r="F176" s="1"/>
      <c r="G176" s="1"/>
    </row>
    <row r="177" spans="4:7">
      <c r="D177" s="1"/>
      <c r="E177" s="1"/>
      <c r="F177" s="1"/>
      <c r="G177" s="1"/>
    </row>
    <row r="178" spans="4:7">
      <c r="D178" s="1"/>
      <c r="E178" s="1"/>
      <c r="F178" s="1"/>
      <c r="G178" s="1"/>
    </row>
    <row r="179" spans="4:7">
      <c r="D179" s="1"/>
      <c r="E179" s="1"/>
      <c r="F179" s="1"/>
      <c r="G179" s="1"/>
    </row>
    <row r="180" spans="4:7">
      <c r="D180" s="1"/>
      <c r="E180" s="1"/>
      <c r="F180" s="1"/>
      <c r="G180" s="1"/>
    </row>
    <row r="181" spans="4:7">
      <c r="D181" s="1"/>
      <c r="E181" s="1"/>
      <c r="F181" s="1"/>
      <c r="G181" s="1"/>
    </row>
    <row r="182" spans="4:7">
      <c r="D182" s="1"/>
      <c r="E182" s="1"/>
      <c r="F182" s="1"/>
      <c r="G182" s="1"/>
    </row>
    <row r="183" spans="4:7">
      <c r="D183" s="1"/>
      <c r="E183" s="1"/>
      <c r="F183" s="1"/>
      <c r="G183" s="1"/>
    </row>
    <row r="184" spans="4:7">
      <c r="D184" s="1"/>
      <c r="E184" s="1"/>
      <c r="F184" s="1"/>
      <c r="G184" s="1"/>
    </row>
    <row r="185" spans="4:7">
      <c r="D185" s="1"/>
      <c r="E185" s="1"/>
      <c r="F185" s="1"/>
      <c r="G185" s="1"/>
    </row>
    <row r="186" spans="4:7">
      <c r="D186" s="1"/>
      <c r="E186" s="1"/>
      <c r="F186" s="1"/>
      <c r="G186" s="1"/>
    </row>
    <row r="187" spans="4:7">
      <c r="D187" s="1"/>
      <c r="E187" s="1"/>
      <c r="F187" s="1"/>
      <c r="G187" s="1"/>
    </row>
    <row r="188" spans="4:7">
      <c r="D188" s="1"/>
      <c r="E188" s="1"/>
      <c r="F188" s="1"/>
      <c r="G188" s="1"/>
    </row>
    <row r="189" spans="4:7">
      <c r="D189" s="1"/>
      <c r="E189" s="1"/>
      <c r="F189" s="1"/>
      <c r="G189" s="1"/>
    </row>
    <row r="190" spans="4:7">
      <c r="D190" s="1"/>
      <c r="E190" s="1"/>
      <c r="F190" s="1"/>
      <c r="G190" s="1"/>
    </row>
    <row r="191" spans="4:7">
      <c r="D191" s="1"/>
      <c r="E191" s="1"/>
      <c r="F191" s="1"/>
      <c r="G191" s="1"/>
    </row>
    <row r="192" spans="4:7">
      <c r="D192" s="1"/>
      <c r="E192" s="1"/>
      <c r="F192" s="1"/>
      <c r="G192" s="1"/>
    </row>
    <row r="193" spans="4:7">
      <c r="D193" s="1"/>
      <c r="E193" s="1"/>
      <c r="F193" s="1"/>
      <c r="G193" s="1"/>
    </row>
    <row r="194" spans="4:7">
      <c r="D194" s="1"/>
      <c r="E194" s="1"/>
      <c r="F194" s="1"/>
      <c r="G194" s="1"/>
    </row>
    <row r="195" spans="4:7">
      <c r="D195" s="1"/>
      <c r="E195" s="1"/>
      <c r="F195" s="1"/>
      <c r="G195" s="1"/>
    </row>
    <row r="196" spans="4:7">
      <c r="D196" s="1"/>
      <c r="E196" s="1"/>
      <c r="F196" s="1"/>
      <c r="G196" s="1"/>
    </row>
    <row r="197" spans="4:7">
      <c r="D197" s="1"/>
      <c r="E197" s="1"/>
      <c r="F197" s="1"/>
      <c r="G197" s="1"/>
    </row>
    <row r="198" spans="4:7">
      <c r="D198" s="1"/>
      <c r="E198" s="1"/>
      <c r="F198" s="1"/>
      <c r="G198" s="1"/>
    </row>
    <row r="199" spans="4:7">
      <c r="D199" s="1"/>
      <c r="E199" s="1"/>
      <c r="F199" s="1"/>
      <c r="G199" s="1"/>
    </row>
    <row r="200" spans="4:7">
      <c r="D200" s="1"/>
      <c r="E200" s="1"/>
      <c r="F200" s="1"/>
      <c r="G200" s="1"/>
    </row>
    <row r="201" spans="4:7">
      <c r="D201" s="1"/>
      <c r="E201" s="1"/>
      <c r="F201" s="1"/>
      <c r="G201" s="1"/>
    </row>
    <row r="202" spans="4:7">
      <c r="D202" s="1"/>
      <c r="E202" s="1"/>
      <c r="F202" s="1"/>
      <c r="G202" s="1"/>
    </row>
    <row r="203" spans="4:7">
      <c r="D203" s="1"/>
      <c r="E203" s="1"/>
      <c r="F203" s="1"/>
      <c r="G203" s="1"/>
    </row>
    <row r="204" spans="4:7">
      <c r="D204" s="1"/>
      <c r="E204" s="1"/>
      <c r="F204" s="1"/>
      <c r="G204" s="1"/>
    </row>
    <row r="205" spans="4:7">
      <c r="D205" s="1"/>
      <c r="E205" s="1"/>
      <c r="F205" s="1"/>
      <c r="G205" s="1"/>
    </row>
    <row r="206" spans="4:7">
      <c r="D206" s="1"/>
      <c r="E206" s="1"/>
      <c r="F206" s="1"/>
      <c r="G206" s="1"/>
    </row>
    <row r="207" spans="4:7">
      <c r="D207" s="1"/>
      <c r="E207" s="1"/>
      <c r="F207" s="1"/>
      <c r="G207" s="1"/>
    </row>
    <row r="208" spans="4:7">
      <c r="D208" s="1"/>
      <c r="E208" s="1"/>
      <c r="F208" s="1"/>
      <c r="G208" s="1"/>
    </row>
    <row r="209" spans="4:7">
      <c r="D209" s="1"/>
      <c r="E209" s="1"/>
      <c r="F209" s="1"/>
      <c r="G209" s="1"/>
    </row>
    <row r="210" spans="4:7">
      <c r="D210" s="1"/>
      <c r="E210" s="1"/>
      <c r="F210" s="1"/>
      <c r="G210" s="1"/>
    </row>
    <row r="211" spans="4:7">
      <c r="D211" s="1"/>
      <c r="E211" s="1"/>
      <c r="F211" s="1"/>
      <c r="G211" s="1"/>
    </row>
    <row r="212" spans="4:7">
      <c r="D212" s="1"/>
      <c r="E212" s="1"/>
      <c r="F212" s="1"/>
      <c r="G212" s="1"/>
    </row>
    <row r="213" spans="4:7">
      <c r="D213" s="1"/>
      <c r="E213" s="1"/>
      <c r="F213" s="1"/>
      <c r="G213" s="1"/>
    </row>
    <row r="214" spans="4:7">
      <c r="D214" s="1"/>
      <c r="E214" s="1"/>
      <c r="F214" s="1"/>
      <c r="G214" s="1"/>
    </row>
    <row r="215" spans="4:7">
      <c r="D215" s="1"/>
      <c r="E215" s="1"/>
      <c r="F215" s="1"/>
      <c r="G215" s="1"/>
    </row>
    <row r="216" spans="4:7">
      <c r="D216" s="1"/>
      <c r="E216" s="1"/>
      <c r="F216" s="1"/>
      <c r="G216" s="1"/>
    </row>
    <row r="217" spans="4:7">
      <c r="D217" s="1"/>
      <c r="E217" s="1"/>
      <c r="F217" s="1"/>
      <c r="G217" s="1"/>
    </row>
    <row r="218" spans="4:7">
      <c r="D218" s="1"/>
      <c r="E218" s="1"/>
      <c r="F218" s="1"/>
      <c r="G218" s="1"/>
    </row>
    <row r="219" spans="4:7">
      <c r="D219" s="1"/>
      <c r="E219" s="1"/>
      <c r="F219" s="1"/>
      <c r="G219" s="1"/>
    </row>
    <row r="220" spans="4:7">
      <c r="D220" s="1"/>
      <c r="E220" s="1"/>
      <c r="F220" s="1"/>
      <c r="G220" s="1"/>
    </row>
    <row r="221" spans="4:7">
      <c r="D221" s="1"/>
      <c r="E221" s="1"/>
      <c r="F221" s="1"/>
      <c r="G221" s="1"/>
    </row>
    <row r="222" spans="4:7">
      <c r="D222" s="1"/>
      <c r="E222" s="1"/>
      <c r="F222" s="1"/>
      <c r="G222" s="1"/>
    </row>
    <row r="223" spans="4:7">
      <c r="D223" s="1"/>
      <c r="E223" s="1"/>
      <c r="F223" s="1"/>
      <c r="G223" s="1"/>
    </row>
    <row r="224" spans="4:7">
      <c r="D224" s="1"/>
      <c r="E224" s="1"/>
      <c r="F224" s="1"/>
      <c r="G224" s="1"/>
    </row>
    <row r="225" spans="4:7">
      <c r="D225" s="1"/>
      <c r="E225" s="1"/>
      <c r="F225" s="1"/>
      <c r="G225" s="1"/>
    </row>
    <row r="226" spans="4:7">
      <c r="D226" s="1"/>
      <c r="E226" s="1"/>
      <c r="F226" s="1"/>
      <c r="G226" s="1"/>
    </row>
    <row r="227" spans="4:7">
      <c r="D227" s="1"/>
      <c r="E227" s="1"/>
      <c r="F227" s="1"/>
      <c r="G227" s="1"/>
    </row>
    <row r="228" spans="4:7">
      <c r="D228" s="1"/>
      <c r="E228" s="1"/>
      <c r="F228" s="1"/>
      <c r="G228" s="1"/>
    </row>
    <row r="229" spans="4:7">
      <c r="D229" s="1"/>
      <c r="E229" s="1"/>
      <c r="F229" s="1"/>
      <c r="G229" s="1"/>
    </row>
    <row r="230" spans="4:7">
      <c r="D230" s="1"/>
      <c r="E230" s="1"/>
      <c r="F230" s="1"/>
      <c r="G230" s="1"/>
    </row>
    <row r="231" spans="4:7">
      <c r="D231" s="1"/>
      <c r="E231" s="1"/>
      <c r="F231" s="1"/>
      <c r="G231" s="1"/>
    </row>
    <row r="232" spans="4:7">
      <c r="D232" s="1"/>
      <c r="E232" s="1"/>
      <c r="F232" s="1"/>
      <c r="G232" s="1"/>
    </row>
    <row r="233" spans="4:7">
      <c r="D233" s="1"/>
      <c r="E233" s="1"/>
      <c r="F233" s="1"/>
      <c r="G233" s="1"/>
    </row>
    <row r="234" spans="4:7">
      <c r="D234" s="1"/>
      <c r="E234" s="1"/>
      <c r="F234" s="1"/>
      <c r="G234" s="1"/>
    </row>
    <row r="235" spans="4:7">
      <c r="D235" s="1"/>
      <c r="E235" s="1"/>
      <c r="F235" s="1"/>
      <c r="G235" s="1"/>
    </row>
    <row r="236" spans="4:7">
      <c r="D236" s="1"/>
      <c r="E236" s="1"/>
      <c r="F236" s="1"/>
      <c r="G236" s="1"/>
    </row>
    <row r="237" spans="4:7">
      <c r="D237" s="1"/>
      <c r="E237" s="1"/>
      <c r="F237" s="1"/>
      <c r="G237" s="1"/>
    </row>
    <row r="238" spans="4:7">
      <c r="D238" s="1"/>
      <c r="E238" s="1"/>
      <c r="F238" s="1"/>
      <c r="G238" s="1"/>
    </row>
    <row r="239" spans="4:7">
      <c r="D239" s="1"/>
      <c r="E239" s="1"/>
      <c r="F239" s="1"/>
      <c r="G239" s="1"/>
    </row>
    <row r="240" spans="4:7">
      <c r="D240" s="1"/>
      <c r="E240" s="1"/>
      <c r="F240" s="1"/>
      <c r="G240" s="1"/>
    </row>
    <row r="241" spans="2:7">
      <c r="D241" s="1"/>
      <c r="E241" s="1"/>
      <c r="F241" s="1"/>
      <c r="G241" s="1"/>
    </row>
    <row r="242" spans="2:7">
      <c r="D242" s="1"/>
      <c r="E242" s="1"/>
      <c r="F242" s="1"/>
      <c r="G242" s="1"/>
    </row>
    <row r="243" spans="2:7">
      <c r="B243" s="44"/>
      <c r="D243" s="1"/>
      <c r="E243" s="1"/>
      <c r="F243" s="1"/>
      <c r="G243" s="1"/>
    </row>
    <row r="244" spans="2:7">
      <c r="B244" s="44"/>
      <c r="D244" s="1"/>
      <c r="E244" s="1"/>
      <c r="F244" s="1"/>
      <c r="G244" s="1"/>
    </row>
    <row r="245" spans="2:7">
      <c r="B245" s="3"/>
      <c r="D245" s="1"/>
      <c r="E245" s="1"/>
      <c r="F245" s="1"/>
      <c r="G245" s="1"/>
    </row>
    <row r="246" spans="2:7">
      <c r="D246" s="1"/>
      <c r="E246" s="1"/>
      <c r="F246" s="1"/>
      <c r="G246" s="1"/>
    </row>
    <row r="247" spans="2:7">
      <c r="D247" s="1"/>
      <c r="E247" s="1"/>
      <c r="F247" s="1"/>
      <c r="G247" s="1"/>
    </row>
    <row r="248" spans="2:7">
      <c r="D248" s="1"/>
      <c r="E248" s="1"/>
      <c r="F248" s="1"/>
      <c r="G248" s="1"/>
    </row>
  </sheetData>
  <sheetProtection sheet="1" objects="1" scenarios="1"/>
  <mergeCells count="2">
    <mergeCell ref="B6:N6"/>
    <mergeCell ref="B7:N7"/>
  </mergeCells>
  <phoneticPr fontId="3" type="noConversion"/>
  <dataValidations count="1">
    <dataValidation allowBlank="1" showInputMessage="1" showErrorMessage="1" sqref="J1:J7 J9:J1048576 K1:XFD1048576 B1:B44 D1:I1048576 A1:A1048576 C5:C1048576 B51:B55 B56:B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BM327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" customWidth="1"/>
    <col min="2" max="2" width="39.140625" style="2" bestFit="1" customWidth="1"/>
    <col min="3" max="3" width="41.7109375" style="2" bestFit="1" customWidth="1"/>
    <col min="4" max="4" width="5.42578125" style="2" bestFit="1" customWidth="1"/>
    <col min="5" max="5" width="6.5703125" style="2" bestFit="1" customWidth="1"/>
    <col min="6" max="6" width="8.5703125" style="1" customWidth="1"/>
    <col min="7" max="7" width="4.5703125" style="1" bestFit="1" customWidth="1"/>
    <col min="8" max="8" width="7.85546875" style="1" bestFit="1" customWidth="1"/>
    <col min="9" max="9" width="12" style="1" bestFit="1" customWidth="1"/>
    <col min="10" max="10" width="7" style="1" bestFit="1" customWidth="1"/>
    <col min="11" max="11" width="9.5703125" style="1" bestFit="1" customWidth="1"/>
    <col min="12" max="13" width="6.85546875" style="1" bestFit="1" customWidth="1"/>
    <col min="14" max="14" width="10" style="1" customWidth="1"/>
    <col min="15" max="15" width="9" style="1" bestFit="1" customWidth="1"/>
    <col min="16" max="16" width="7.5703125" style="1" customWidth="1"/>
    <col min="17" max="17" width="6.7109375" style="1" customWidth="1"/>
    <col min="18" max="18" width="7.7109375" style="1" customWidth="1"/>
    <col min="19" max="19" width="7.140625" style="1" customWidth="1"/>
    <col min="20" max="20" width="6" style="1" customWidth="1"/>
    <col min="21" max="21" width="7.85546875" style="1" customWidth="1"/>
    <col min="22" max="22" width="8.140625" style="1" customWidth="1"/>
    <col min="23" max="23" width="6.28515625" style="1" customWidth="1"/>
    <col min="24" max="24" width="8" style="1" customWidth="1"/>
    <col min="25" max="25" width="8.7109375" style="1" customWidth="1"/>
    <col min="26" max="26" width="10" style="1" customWidth="1"/>
    <col min="27" max="27" width="9.5703125" style="1" customWidth="1"/>
    <col min="28" max="28" width="6.140625" style="1" customWidth="1"/>
    <col min="29" max="30" width="5.7109375" style="1" customWidth="1"/>
    <col min="31" max="31" width="6.85546875" style="1" customWidth="1"/>
    <col min="32" max="32" width="6.42578125" style="1" customWidth="1"/>
    <col min="33" max="33" width="6.7109375" style="1" customWidth="1"/>
    <col min="34" max="34" width="7.28515625" style="1" customWidth="1"/>
    <col min="35" max="46" width="5.7109375" style="1" customWidth="1"/>
    <col min="47" max="16384" width="9.140625" style="1"/>
  </cols>
  <sheetData>
    <row r="1" spans="2:65">
      <c r="B1" s="57" t="s">
        <v>166</v>
      </c>
      <c r="C1" s="78" t="s" vm="1">
        <v>235</v>
      </c>
    </row>
    <row r="2" spans="2:65">
      <c r="B2" s="57" t="s">
        <v>165</v>
      </c>
      <c r="C2" s="78" t="s">
        <v>236</v>
      </c>
    </row>
    <row r="3" spans="2:65">
      <c r="B3" s="57" t="s">
        <v>167</v>
      </c>
      <c r="C3" s="78" t="s">
        <v>237</v>
      </c>
    </row>
    <row r="4" spans="2:65">
      <c r="B4" s="57" t="s">
        <v>168</v>
      </c>
      <c r="C4" s="78">
        <v>2148</v>
      </c>
    </row>
    <row r="6" spans="2:65" ht="26.25" customHeight="1">
      <c r="B6" s="142" t="s">
        <v>196</v>
      </c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4"/>
    </row>
    <row r="7" spans="2:65" ht="26.25" customHeight="1">
      <c r="B7" s="142" t="s">
        <v>78</v>
      </c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4"/>
      <c r="BM7" s="3"/>
    </row>
    <row r="8" spans="2:65" s="3" customFormat="1" ht="78.75">
      <c r="B8" s="23" t="s">
        <v>102</v>
      </c>
      <c r="C8" s="31" t="s">
        <v>37</v>
      </c>
      <c r="D8" s="31" t="s">
        <v>106</v>
      </c>
      <c r="E8" s="31" t="s">
        <v>104</v>
      </c>
      <c r="F8" s="31" t="s">
        <v>50</v>
      </c>
      <c r="G8" s="31" t="s">
        <v>15</v>
      </c>
      <c r="H8" s="31" t="s">
        <v>51</v>
      </c>
      <c r="I8" s="31" t="s">
        <v>88</v>
      </c>
      <c r="J8" s="31" t="s">
        <v>219</v>
      </c>
      <c r="K8" s="31" t="s">
        <v>218</v>
      </c>
      <c r="L8" s="31" t="s">
        <v>49</v>
      </c>
      <c r="M8" s="31" t="s">
        <v>48</v>
      </c>
      <c r="N8" s="31" t="s">
        <v>169</v>
      </c>
      <c r="O8" s="21" t="s">
        <v>171</v>
      </c>
      <c r="P8" s="1"/>
      <c r="Q8" s="1"/>
      <c r="BH8" s="1"/>
      <c r="BI8" s="1"/>
    </row>
    <row r="9" spans="2:65" s="3" customFormat="1" ht="25.5">
      <c r="B9" s="16"/>
      <c r="C9" s="17"/>
      <c r="D9" s="17"/>
      <c r="E9" s="17"/>
      <c r="F9" s="17"/>
      <c r="G9" s="17"/>
      <c r="H9" s="17"/>
      <c r="I9" s="17"/>
      <c r="J9" s="33" t="s">
        <v>226</v>
      </c>
      <c r="K9" s="33"/>
      <c r="L9" s="33" t="s">
        <v>222</v>
      </c>
      <c r="M9" s="33" t="s">
        <v>20</v>
      </c>
      <c r="N9" s="33" t="s">
        <v>20</v>
      </c>
      <c r="O9" s="34" t="s">
        <v>20</v>
      </c>
      <c r="BG9" s="1"/>
      <c r="BH9" s="1"/>
      <c r="BI9" s="1"/>
      <c r="BM9" s="4"/>
    </row>
    <row r="10" spans="2:65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1" t="s">
        <v>12</v>
      </c>
      <c r="O10" s="21" t="s">
        <v>13</v>
      </c>
      <c r="P10" s="5"/>
      <c r="BG10" s="1"/>
      <c r="BH10" s="3"/>
      <c r="BI10" s="1"/>
    </row>
    <row r="11" spans="2:65" s="4" customFormat="1" ht="18" customHeight="1">
      <c r="B11" s="117" t="s">
        <v>29</v>
      </c>
      <c r="C11" s="82"/>
      <c r="D11" s="82"/>
      <c r="E11" s="82"/>
      <c r="F11" s="82"/>
      <c r="G11" s="82"/>
      <c r="H11" s="82"/>
      <c r="I11" s="82"/>
      <c r="J11" s="91"/>
      <c r="K11" s="93"/>
      <c r="L11" s="91">
        <v>17.437599999999996</v>
      </c>
      <c r="M11" s="82"/>
      <c r="N11" s="92">
        <v>1</v>
      </c>
      <c r="O11" s="92">
        <f>L11/'סכום נכסי הקרן'!$C$42</f>
        <v>4.9586487654452015E-3</v>
      </c>
      <c r="P11" s="123"/>
      <c r="BG11" s="100"/>
      <c r="BH11" s="3"/>
      <c r="BI11" s="100"/>
      <c r="BM11" s="100"/>
    </row>
    <row r="12" spans="2:65" s="4" customFormat="1" ht="18" customHeight="1">
      <c r="B12" s="81" t="s">
        <v>215</v>
      </c>
      <c r="C12" s="82"/>
      <c r="D12" s="82"/>
      <c r="E12" s="82"/>
      <c r="F12" s="82"/>
      <c r="G12" s="82"/>
      <c r="H12" s="82"/>
      <c r="I12" s="82"/>
      <c r="J12" s="91"/>
      <c r="K12" s="93"/>
      <c r="L12" s="91">
        <v>17.437599999999996</v>
      </c>
      <c r="M12" s="82"/>
      <c r="N12" s="92">
        <v>1</v>
      </c>
      <c r="O12" s="92">
        <f>L12/'סכום נכסי הקרן'!$C$42</f>
        <v>4.9586487654452015E-3</v>
      </c>
      <c r="P12" s="123"/>
      <c r="BG12" s="100"/>
      <c r="BH12" s="3"/>
      <c r="BI12" s="100"/>
      <c r="BM12" s="100"/>
    </row>
    <row r="13" spans="2:65">
      <c r="B13" s="102" t="s">
        <v>41</v>
      </c>
      <c r="C13" s="82"/>
      <c r="D13" s="82"/>
      <c r="E13" s="82"/>
      <c r="F13" s="82"/>
      <c r="G13" s="82"/>
      <c r="H13" s="82"/>
      <c r="I13" s="82"/>
      <c r="J13" s="91"/>
      <c r="K13" s="93"/>
      <c r="L13" s="91">
        <v>17.437599999999996</v>
      </c>
      <c r="M13" s="82"/>
      <c r="N13" s="92">
        <v>1</v>
      </c>
      <c r="O13" s="92">
        <f>L13/'סכום נכסי הקרן'!$C$42</f>
        <v>4.9586487654452015E-3</v>
      </c>
      <c r="P13" s="122"/>
      <c r="BH13" s="3"/>
    </row>
    <row r="14" spans="2:65" ht="20.25">
      <c r="B14" s="87" t="s">
        <v>374</v>
      </c>
      <c r="C14" s="84" t="s">
        <v>375</v>
      </c>
      <c r="D14" s="97" t="s">
        <v>27</v>
      </c>
      <c r="E14" s="84"/>
      <c r="F14" s="97" t="s">
        <v>319</v>
      </c>
      <c r="G14" s="84" t="s">
        <v>376</v>
      </c>
      <c r="H14" s="84" t="s">
        <v>377</v>
      </c>
      <c r="I14" s="97" t="s">
        <v>150</v>
      </c>
      <c r="J14" s="94">
        <v>15.999999999999998</v>
      </c>
      <c r="K14" s="96">
        <v>30048.27</v>
      </c>
      <c r="L14" s="94">
        <v>17.437599999999996</v>
      </c>
      <c r="M14" s="95">
        <v>1.0862603509014292E-6</v>
      </c>
      <c r="N14" s="95">
        <v>1</v>
      </c>
      <c r="O14" s="95">
        <f>L14/'סכום נכסי הקרן'!$C$42</f>
        <v>4.9586487654452015E-3</v>
      </c>
      <c r="P14" s="122"/>
      <c r="BH14" s="4"/>
    </row>
    <row r="15" spans="2:65">
      <c r="B15" s="83"/>
      <c r="C15" s="84"/>
      <c r="D15" s="84"/>
      <c r="E15" s="84"/>
      <c r="F15" s="84"/>
      <c r="G15" s="84"/>
      <c r="H15" s="84"/>
      <c r="I15" s="84"/>
      <c r="J15" s="94"/>
      <c r="K15" s="96"/>
      <c r="L15" s="84"/>
      <c r="M15" s="84"/>
      <c r="N15" s="95"/>
      <c r="O15" s="84"/>
      <c r="P15" s="122"/>
    </row>
    <row r="16" spans="2:65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</row>
    <row r="17" spans="2:15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</row>
    <row r="18" spans="2:15">
      <c r="B18" s="99" t="s">
        <v>234</v>
      </c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</row>
    <row r="19" spans="2:15">
      <c r="B19" s="99" t="s">
        <v>99</v>
      </c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</row>
    <row r="20" spans="2:15">
      <c r="B20" s="99" t="s">
        <v>217</v>
      </c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</row>
    <row r="21" spans="2:15">
      <c r="B21" s="99" t="s">
        <v>225</v>
      </c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</row>
    <row r="22" spans="2:15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</row>
    <row r="23" spans="2:15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</row>
    <row r="24" spans="2:15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</row>
    <row r="25" spans="2:15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</row>
    <row r="26" spans="2:15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</row>
    <row r="27" spans="2:15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</row>
    <row r="28" spans="2:15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</row>
    <row r="29" spans="2:15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</row>
    <row r="30" spans="2:15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</row>
    <row r="31" spans="2:15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</row>
    <row r="32" spans="2:15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</row>
    <row r="33" spans="2:59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</row>
    <row r="34" spans="2:59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</row>
    <row r="35" spans="2:59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</row>
    <row r="36" spans="2:59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</row>
    <row r="37" spans="2:59" ht="20.25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BG37" s="4"/>
    </row>
    <row r="38" spans="2:59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BG38" s="3"/>
    </row>
    <row r="39" spans="2:59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</row>
    <row r="40" spans="2:59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</row>
    <row r="41" spans="2:59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</row>
    <row r="42" spans="2:59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</row>
    <row r="43" spans="2:59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</row>
    <row r="44" spans="2:59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</row>
    <row r="45" spans="2:59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</row>
    <row r="46" spans="2:59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</row>
    <row r="47" spans="2:59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</row>
    <row r="48" spans="2:59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</row>
    <row r="49" spans="2:15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</row>
    <row r="50" spans="2:15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</row>
    <row r="51" spans="2:15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</row>
    <row r="52" spans="2:15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</row>
    <row r="53" spans="2:15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</row>
    <row r="54" spans="2:15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</row>
    <row r="55" spans="2:15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</row>
    <row r="56" spans="2:15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</row>
    <row r="57" spans="2:15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</row>
    <row r="58" spans="2:15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</row>
    <row r="59" spans="2:15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</row>
    <row r="60" spans="2:15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</row>
    <row r="61" spans="2:15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</row>
    <row r="62" spans="2:15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</row>
    <row r="63" spans="2:15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</row>
    <row r="64" spans="2:15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</row>
    <row r="65" spans="2:15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</row>
    <row r="66" spans="2:15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</row>
    <row r="67" spans="2:15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</row>
    <row r="68" spans="2:15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</row>
    <row r="69" spans="2:15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</row>
    <row r="70" spans="2:15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</row>
    <row r="71" spans="2:15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</row>
    <row r="72" spans="2:15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</row>
    <row r="73" spans="2:15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</row>
    <row r="74" spans="2:15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</row>
    <row r="75" spans="2:15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</row>
    <row r="76" spans="2:15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</row>
    <row r="77" spans="2:15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</row>
    <row r="78" spans="2:15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</row>
    <row r="79" spans="2:15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</row>
    <row r="80" spans="2:15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</row>
    <row r="81" spans="2:15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</row>
    <row r="82" spans="2:15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</row>
    <row r="83" spans="2:15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</row>
    <row r="84" spans="2:15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</row>
    <row r="85" spans="2:15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</row>
    <row r="86" spans="2:15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</row>
    <row r="87" spans="2:15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</row>
    <row r="88" spans="2:15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</row>
    <row r="89" spans="2:15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</row>
    <row r="90" spans="2:15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</row>
    <row r="91" spans="2:15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</row>
    <row r="92" spans="2:15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</row>
    <row r="93" spans="2:15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</row>
    <row r="94" spans="2:15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</row>
    <row r="95" spans="2:15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</row>
    <row r="96" spans="2:15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</row>
    <row r="97" spans="2:15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</row>
    <row r="98" spans="2:15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</row>
    <row r="99" spans="2:15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</row>
    <row r="100" spans="2:15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</row>
    <row r="101" spans="2:15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</row>
    <row r="102" spans="2:15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</row>
    <row r="103" spans="2:15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</row>
    <row r="104" spans="2:15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</row>
    <row r="105" spans="2:15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</row>
    <row r="106" spans="2:15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</row>
    <row r="107" spans="2:15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</row>
    <row r="108" spans="2:15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</row>
    <row r="109" spans="2:15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</row>
    <row r="110" spans="2:15"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  <c r="M110" s="101"/>
      <c r="N110" s="101"/>
      <c r="O110" s="101"/>
    </row>
    <row r="111" spans="2:15">
      <c r="B111" s="101"/>
      <c r="C111" s="101"/>
      <c r="D111" s="101"/>
      <c r="E111" s="101"/>
      <c r="F111" s="101"/>
      <c r="G111" s="101"/>
      <c r="H111" s="101"/>
      <c r="I111" s="101"/>
      <c r="J111" s="101"/>
      <c r="K111" s="101"/>
      <c r="L111" s="101"/>
      <c r="M111" s="101"/>
      <c r="N111" s="101"/>
      <c r="O111" s="101"/>
    </row>
    <row r="112" spans="2:15">
      <c r="B112" s="101"/>
      <c r="C112" s="101"/>
      <c r="D112" s="101"/>
      <c r="E112" s="101"/>
      <c r="F112" s="101"/>
      <c r="G112" s="101"/>
      <c r="H112" s="101"/>
      <c r="I112" s="101"/>
      <c r="J112" s="101"/>
      <c r="K112" s="101"/>
      <c r="L112" s="101"/>
      <c r="M112" s="101"/>
      <c r="N112" s="101"/>
      <c r="O112" s="101"/>
    </row>
    <row r="113" spans="2:15">
      <c r="B113" s="101"/>
      <c r="C113" s="101"/>
      <c r="D113" s="101"/>
      <c r="E113" s="101"/>
      <c r="F113" s="101"/>
      <c r="G113" s="101"/>
      <c r="H113" s="101"/>
      <c r="I113" s="101"/>
      <c r="J113" s="101"/>
      <c r="K113" s="101"/>
      <c r="L113" s="101"/>
      <c r="M113" s="101"/>
      <c r="N113" s="101"/>
      <c r="O113" s="101"/>
    </row>
    <row r="114" spans="2:15">
      <c r="B114" s="101"/>
      <c r="C114" s="101"/>
      <c r="D114" s="101"/>
      <c r="E114" s="101"/>
      <c r="F114" s="101"/>
      <c r="G114" s="101"/>
      <c r="H114" s="101"/>
      <c r="I114" s="101"/>
      <c r="J114" s="101"/>
      <c r="K114" s="101"/>
      <c r="L114" s="101"/>
      <c r="M114" s="101"/>
      <c r="N114" s="101"/>
      <c r="O114" s="101"/>
    </row>
    <row r="115" spans="2:15">
      <c r="C115" s="1"/>
      <c r="D115" s="1"/>
      <c r="E115" s="1"/>
    </row>
    <row r="116" spans="2:15">
      <c r="C116" s="1"/>
      <c r="D116" s="1"/>
      <c r="E116" s="1"/>
    </row>
    <row r="117" spans="2:15">
      <c r="C117" s="1"/>
      <c r="D117" s="1"/>
      <c r="E117" s="1"/>
    </row>
    <row r="118" spans="2:15">
      <c r="C118" s="1"/>
      <c r="D118" s="1"/>
      <c r="E118" s="1"/>
    </row>
    <row r="119" spans="2:15">
      <c r="C119" s="1"/>
      <c r="D119" s="1"/>
      <c r="E119" s="1"/>
    </row>
    <row r="120" spans="2:15">
      <c r="C120" s="1"/>
      <c r="D120" s="1"/>
      <c r="E120" s="1"/>
    </row>
    <row r="121" spans="2:15">
      <c r="C121" s="1"/>
      <c r="D121" s="1"/>
      <c r="E121" s="1"/>
    </row>
    <row r="122" spans="2:15">
      <c r="C122" s="1"/>
      <c r="D122" s="1"/>
      <c r="E122" s="1"/>
    </row>
    <row r="123" spans="2:15">
      <c r="C123" s="1"/>
      <c r="D123" s="1"/>
      <c r="E123" s="1"/>
    </row>
    <row r="124" spans="2:15">
      <c r="C124" s="1"/>
      <c r="D124" s="1"/>
      <c r="E124" s="1"/>
    </row>
    <row r="125" spans="2:15">
      <c r="C125" s="1"/>
      <c r="D125" s="1"/>
      <c r="E125" s="1"/>
    </row>
    <row r="126" spans="2:15">
      <c r="C126" s="1"/>
      <c r="D126" s="1"/>
      <c r="E126" s="1"/>
    </row>
    <row r="127" spans="2:15">
      <c r="C127" s="1"/>
      <c r="D127" s="1"/>
      <c r="E127" s="1"/>
    </row>
    <row r="128" spans="2:1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2:5">
      <c r="C321" s="1"/>
      <c r="D321" s="1"/>
      <c r="E321" s="1"/>
    </row>
    <row r="322" spans="2:5">
      <c r="C322" s="1"/>
      <c r="D322" s="1"/>
      <c r="E322" s="1"/>
    </row>
    <row r="323" spans="2:5">
      <c r="C323" s="1"/>
      <c r="D323" s="1"/>
      <c r="E323" s="1"/>
    </row>
    <row r="324" spans="2:5">
      <c r="C324" s="1"/>
      <c r="D324" s="1"/>
      <c r="E324" s="1"/>
    </row>
    <row r="325" spans="2:5">
      <c r="B325" s="44"/>
      <c r="C325" s="1"/>
      <c r="D325" s="1"/>
      <c r="E325" s="1"/>
    </row>
    <row r="326" spans="2:5">
      <c r="B326" s="44"/>
      <c r="C326" s="1"/>
      <c r="D326" s="1"/>
      <c r="E326" s="1"/>
    </row>
    <row r="327" spans="2:5">
      <c r="B327" s="3"/>
      <c r="C327" s="1"/>
      <c r="D327" s="1"/>
      <c r="E327" s="1"/>
    </row>
  </sheetData>
  <sheetProtection sheet="1" objects="1" scenarios="1"/>
  <mergeCells count="2">
    <mergeCell ref="B6:O6"/>
    <mergeCell ref="B7:O7"/>
  </mergeCells>
  <phoneticPr fontId="3" type="noConversion"/>
  <dataValidations count="1">
    <dataValidation allowBlank="1" showInputMessage="1" showErrorMessage="1" sqref="A1:A1048576 B39:B1048576 C5:C1048576 D1:AF1048576 AH1:XFD1048576 AG1:AG37 B1:B17 B19:B37 AG42:AG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ummary xmlns="bfcfe556-96ce-4d01-8fd6-8e85e8b36402" xsi:nil="true"/>
    <product xmlns="bfcfe556-96ce-4d01-8fd6-8e85e8b36402">Yozma</product>
    <_x05ea__x05d0__x05e8__x05d9__x05da_ xmlns="556d651a-f128-4b84-9e10-e5d878421e87">2018-12-04T10:56:38+00:00</_x05ea__x05d0__x05e8__x05d9__x05da_>
    <docType xmlns="bfcfe556-96ce-4d01-8fd6-8e85e8b36402">FinancialReport</docType>
    <MainTitle xmlns="bded8783-a812-46f4-ab1f-f1c65b719ad8" xsi:nil="true"/>
    <Archive xmlns="bfcfe556-96ce-4d01-8fd6-8e85e8b36402">false</Archive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3AD5DD09B7E788449783873D031F677A" ma:contentTypeVersion="7" ma:contentTypeDescription="צור מסמך חדש." ma:contentTypeScope="" ma:versionID="a7a1dbf92c03dd7f39babe65e85362dd">
  <xsd:schema xmlns:xsd="http://www.w3.org/2001/XMLSchema" xmlns:p="http://schemas.microsoft.com/office/2006/metadata/properties" xmlns:ns1="http://schemas.microsoft.com/sharepoint/v3" xmlns:ns2="bfcfe556-96ce-4d01-8fd6-8e85e8b36402" xmlns:ns3="bded8783-a812-46f4-ab1f-f1c65b719ad8" xmlns:ns4="556d651a-f128-4b84-9e10-e5d878421e87" targetNamespace="http://schemas.microsoft.com/office/2006/metadata/properties" ma:root="true" ma:fieldsID="2f195af82c21c6c156da129b43c85250" ns1:_="" ns2:_="" ns3:_="" ns4:_="">
    <xsd:import namespace="http://schemas.microsoft.com/sharepoint/v3"/>
    <xsd:import namespace="bfcfe556-96ce-4d01-8fd6-8e85e8b36402"/>
    <xsd:import namespace="bded8783-a812-46f4-ab1f-f1c65b719ad8"/>
    <xsd:import namespace="556d651a-f128-4b84-9e10-e5d878421e8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ummary" minOccurs="0"/>
                <xsd:element ref="ns2:docType"/>
                <xsd:element ref="ns2:product"/>
                <xsd:element ref="ns2:Archive" minOccurs="0"/>
                <xsd:element ref="ns3:MainTitle" minOccurs="0"/>
                <xsd:element ref="ns4:_x05ea__x05d0__x05e8__x05d9__x05da_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מתזמן תאריך התחלה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" ma:hidden="true" ma:internalName="PublishingExpirationDate">
      <xsd:simpleType>
        <xsd:restriction base="dms:Unknown"/>
      </xsd:simpleType>
    </xsd:element>
  </xsd:schema>
  <xsd:schema xmlns:xsd="http://www.w3.org/2001/XMLSchema" xmlns:dms="http://schemas.microsoft.com/office/2006/documentManagement/types" targetNamespace="bfcfe556-96ce-4d01-8fd6-8e85e8b36402" elementFormDefault="qualified">
    <xsd:import namespace="http://schemas.microsoft.com/office/2006/documentManagement/types"/>
    <xsd:element name="summary" ma:index="10" nillable="true" ma:displayName="summary" ma:internalName="summary">
      <xsd:simpleType>
        <xsd:restriction base="dms:Text">
          <xsd:maxLength value="255"/>
        </xsd:restriction>
      </xsd:simpleType>
    </xsd:element>
    <xsd:element name="docType" ma:index="11" ma:displayName="docType" ma:default="FinancialReport" ma:format="Dropdown" ma:internalName="docType">
      <xsd:simpleType>
        <xsd:restriction base="dms:Choice">
          <xsd:enumeration value="FinancialReport"/>
          <xsd:enumeration value="GeneralMeeting"/>
          <xsd:enumeration value="AssetsList"/>
          <xsd:enumeration value="AssetsFlow"/>
          <xsd:enumeration value="Regulations"/>
          <xsd:enumeration value="ArchiveRegulations"/>
          <xsd:enumeration value="Forms"/>
          <xsd:enumeration value="TiedSides"/>
        </xsd:restriction>
      </xsd:simpleType>
    </xsd:element>
    <xsd:element name="product" ma:index="12" ma:displayName="product" ma:default="Yozma" ma:format="Dropdown" ma:internalName="product">
      <xsd:simpleType>
        <xsd:restriction base="dms:Choice">
          <xsd:enumeration value="Yozma"/>
          <xsd:enumeration value="Ishit"/>
          <xsd:enumeration value="Mashlima"/>
          <xsd:enumeration value="MakefetHonit"/>
          <xsd:enumeration value="MakefetMerkazit"/>
          <xsd:enumeration value="MakefetMahala"/>
          <xsd:enumeration value="MakefetHishtalmut"/>
          <xsd:enumeration value="MigdalTagmulim"/>
          <xsd:enumeration value="MigdalMerkazit"/>
          <xsd:enumeration value="MigdalHishtalmut"/>
          <xsd:enumeration value="MigdalOvdim"/>
          <xsd:enumeration value="NewMakefet"/>
          <xsd:enumeration value="MigdalGemel"/>
          <xsd:enumeration value="MigdalMakefet"/>
          <xsd:enumeration value="Publicity"/>
          <xsd:enumeration value="MakefetTakzivit"/>
        </xsd:restriction>
      </xsd:simpleType>
    </xsd:element>
    <xsd:element name="Archive" ma:index="13" nillable="true" ma:displayName="Archive" ma:default="0" ma:internalName="Archive">
      <xsd:simpleType>
        <xsd:restriction base="dms:Boolean"/>
      </xsd:simpleType>
    </xsd:element>
  </xsd:schema>
  <xsd:schema xmlns:xsd="http://www.w3.org/2001/XMLSchema" xmlns:dms="http://schemas.microsoft.com/office/2006/documentManagement/types" targetNamespace="bded8783-a812-46f4-ab1f-f1c65b719ad8" elementFormDefault="qualified">
    <xsd:import namespace="http://schemas.microsoft.com/office/2006/documentManagement/types"/>
    <xsd:element name="MainTitle" ma:index="14" nillable="true" ma:displayName="MainTitle" ma:internalName="MainTitle">
      <xsd:simpleType>
        <xsd:restriction base="dms:Text">
          <xsd:maxLength value="255"/>
        </xsd:restriction>
      </xsd:simpleType>
    </xsd:element>
  </xsd:schema>
  <xsd:schema xmlns:xsd="http://www.w3.org/2001/XMLSchema" xmlns:dms="http://schemas.microsoft.com/office/2006/documentManagement/types" targetNamespace="556d651a-f128-4b84-9e10-e5d878421e87" elementFormDefault="qualified">
    <xsd:import namespace="http://schemas.microsoft.com/office/2006/documentManagement/types"/>
    <xsd:element name="_x05ea__x05d0__x05e8__x05d9__x05da_" ma:index="15" ma:displayName="תאריך" ma:default="[today]" ma:format="DateTime" ma:internalName="_x05ea__x05d0__x05e8__x05d9__x05da_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2AC070A1-B1B4-443C-95AE-F1F3DD5ABB3F}"/>
</file>

<file path=customXml/itemProps2.xml><?xml version="1.0" encoding="utf-8"?>
<ds:datastoreItem xmlns:ds="http://schemas.openxmlformats.org/officeDocument/2006/customXml" ds:itemID="{D343379C-934C-47E9-99BB-CCC19D05E2BB}"/>
</file>

<file path=customXml/itemProps3.xml><?xml version="1.0" encoding="utf-8"?>
<ds:datastoreItem xmlns:ds="http://schemas.openxmlformats.org/officeDocument/2006/customXml" ds:itemID="{6CEAFB95-82D3-443D-B5D8-FE863E85395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31</vt:i4>
      </vt:variant>
      <vt:variant>
        <vt:lpstr>טווחים בעלי שם</vt:lpstr>
      </vt:variant>
      <vt:variant>
        <vt:i4>30</vt:i4>
      </vt:variant>
    </vt:vector>
  </HeadingPairs>
  <TitlesOfParts>
    <vt:vector size="61" baseType="lpstr">
      <vt:lpstr>סכום נכסי הקרן</vt:lpstr>
      <vt:lpstr>Sheet1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Sheet1!Print_Area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'לא סחיר- תעודות התחייבות ממשלתי'!Print_Area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'תעודות התחייבות ממשלתיות'!Print_Area</vt:lpstr>
      <vt:lpstr>'תעודות חוב מסחריות '!Print_Area</vt:lpstr>
      <vt:lpstr>'תעודות סל'!Print_Area</vt:lpstr>
    </vt:vector>
  </TitlesOfParts>
  <Company>OZAR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אולה קלוקוב</cp:lastModifiedBy>
  <cp:lastPrinted>2017-05-01T10:11:51Z</cp:lastPrinted>
  <dcterms:created xsi:type="dcterms:W3CDTF">2005-07-19T07:39:38Z</dcterms:created>
  <dcterms:modified xsi:type="dcterms:W3CDTF">2018-12-04T08:14:26Z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0x0101003AD5DD09B7E788449783873D031F677A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  <property fmtid="{D5CDD505-2E9C-101B-9397-08002B2CF9AE}" pid="20" name="kb4cc1381c4248d7a2dfa3f1be0c86c0">
    <vt:lpwstr/>
  </property>
  <property fmtid="{D5CDD505-2E9C-101B-9397-08002B2CF9AE}" pid="22" name="aa1c885e8039426686f6c49672b09953">
    <vt:lpwstr/>
  </property>
  <property fmtid="{D5CDD505-2E9C-101B-9397-08002B2CF9AE}" pid="23" name="e09eddfac2354f9ab04a226e27f86f1f">
    <vt:lpwstr/>
  </property>
  <property fmtid="{D5CDD505-2E9C-101B-9397-08002B2CF9AE}" pid="24" name="b76e59bb9f5947a781773f53cc6e9460">
    <vt:lpwstr/>
  </property>
  <property fmtid="{D5CDD505-2E9C-101B-9397-08002B2CF9AE}" pid="25" name="n612d9597dc7466f957352ce79be86f3">
    <vt:lpwstr/>
  </property>
  <property fmtid="{D5CDD505-2E9C-101B-9397-08002B2CF9AE}" pid="26" name="ia53b9f18d984e01914f4b79710425b7">
    <vt:lpwstr/>
  </property>
</Properties>
</file>