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9-23\קבצים לאינטרנט 09-23\"/>
    </mc:Choice>
  </mc:AlternateContent>
  <xr:revisionPtr revIDLastSave="0" documentId="8_{F7504596-E16C-49A1-9733-2402CE40421A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אופציות!$B$8:$L$15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עתידיים'!$B$8:$K$15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מזומנים!$B$7:$L$200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69" l="1"/>
  <c r="G13" i="69"/>
  <c r="M22" i="69"/>
  <c r="J22" i="69"/>
  <c r="G22" i="69"/>
  <c r="L20" i="69"/>
  <c r="L19" i="69"/>
  <c r="L18" i="69"/>
  <c r="L17" i="69"/>
  <c r="L16" i="69"/>
  <c r="L15" i="69"/>
  <c r="L14" i="69"/>
  <c r="O13" i="69" l="1"/>
  <c r="O22" i="69"/>
  <c r="J16" i="58"/>
  <c r="J12" i="58"/>
  <c r="J11" i="58" s="1"/>
  <c r="J10" i="58" s="1"/>
  <c r="C23" i="88" l="1"/>
  <c r="C10" i="88" s="1"/>
  <c r="C12" i="88"/>
  <c r="C11" i="88"/>
  <c r="C42" i="88" l="1"/>
  <c r="J31" i="76"/>
  <c r="J30" i="76"/>
  <c r="J29" i="76"/>
  <c r="J28" i="76"/>
  <c r="J27" i="76"/>
  <c r="J26" i="76"/>
  <c r="J25" i="76"/>
  <c r="J24" i="76"/>
  <c r="J23" i="76"/>
  <c r="J22" i="76"/>
  <c r="J20" i="76"/>
  <c r="J19" i="76"/>
  <c r="J18" i="76"/>
  <c r="J17" i="76"/>
  <c r="J16" i="76"/>
  <c r="J15" i="76"/>
  <c r="J14" i="76"/>
  <c r="K13" i="76"/>
  <c r="J13" i="76"/>
  <c r="J12" i="76"/>
  <c r="J11" i="76"/>
  <c r="O158" i="69"/>
  <c r="O157" i="69"/>
  <c r="O156" i="69"/>
  <c r="O155" i="69"/>
  <c r="O154" i="69"/>
  <c r="O153" i="69"/>
  <c r="O152" i="69"/>
  <c r="O151" i="69"/>
  <c r="P150" i="69"/>
  <c r="O150" i="69"/>
  <c r="O149" i="69"/>
  <c r="O148" i="69"/>
  <c r="O147" i="69"/>
  <c r="O146" i="69"/>
  <c r="O145" i="69"/>
  <c r="O144" i="69"/>
  <c r="P143" i="69"/>
  <c r="O143" i="69"/>
  <c r="O142" i="69"/>
  <c r="O141" i="69"/>
  <c r="O140" i="69"/>
  <c r="O139" i="69"/>
  <c r="O138" i="69"/>
  <c r="O137" i="69"/>
  <c r="O136" i="69"/>
  <c r="O135" i="69"/>
  <c r="O134" i="69"/>
  <c r="O133" i="69"/>
  <c r="P132" i="69"/>
  <c r="O132" i="69"/>
  <c r="O131" i="69"/>
  <c r="O130" i="69"/>
  <c r="O129" i="69"/>
  <c r="O128" i="69"/>
  <c r="O127" i="69"/>
  <c r="O126" i="69"/>
  <c r="P125" i="69"/>
  <c r="O125" i="69"/>
  <c r="O124" i="69"/>
  <c r="O123" i="69"/>
  <c r="O122" i="69"/>
  <c r="O121" i="69"/>
  <c r="O120" i="69"/>
  <c r="O119" i="69"/>
  <c r="O118" i="69"/>
  <c r="O117" i="69"/>
  <c r="O116" i="69"/>
  <c r="O115" i="69"/>
  <c r="P114" i="69"/>
  <c r="O114" i="69"/>
  <c r="O113" i="69"/>
  <c r="O112" i="69"/>
  <c r="O111" i="69"/>
  <c r="O110" i="69"/>
  <c r="O109" i="69"/>
  <c r="O108" i="69"/>
  <c r="P107" i="69"/>
  <c r="O107" i="69"/>
  <c r="O106" i="69"/>
  <c r="O105" i="69"/>
  <c r="O104" i="69"/>
  <c r="O103" i="69"/>
  <c r="O102" i="69"/>
  <c r="O101" i="69"/>
  <c r="O100" i="69"/>
  <c r="O99" i="69"/>
  <c r="O98" i="69"/>
  <c r="O97" i="69"/>
  <c r="P96" i="69"/>
  <c r="O96" i="69"/>
  <c r="O95" i="69"/>
  <c r="O94" i="69"/>
  <c r="O93" i="69"/>
  <c r="O92" i="69"/>
  <c r="O91" i="69"/>
  <c r="O90" i="69"/>
  <c r="P89" i="69"/>
  <c r="O89" i="69"/>
  <c r="O88" i="69"/>
  <c r="O87" i="69"/>
  <c r="O86" i="69"/>
  <c r="O85" i="69"/>
  <c r="O84" i="69"/>
  <c r="O83" i="69"/>
  <c r="O82" i="69"/>
  <c r="O81" i="69"/>
  <c r="O80" i="69"/>
  <c r="O79" i="69"/>
  <c r="P78" i="69"/>
  <c r="O78" i="69"/>
  <c r="O77" i="69"/>
  <c r="O76" i="69"/>
  <c r="O75" i="69"/>
  <c r="O74" i="69"/>
  <c r="O73" i="69"/>
  <c r="O72" i="69"/>
  <c r="P71" i="69"/>
  <c r="O71" i="69"/>
  <c r="O70" i="69"/>
  <c r="O69" i="69"/>
  <c r="O68" i="69"/>
  <c r="O67" i="69"/>
  <c r="O66" i="69"/>
  <c r="O65" i="69"/>
  <c r="O64" i="69"/>
  <c r="O63" i="69"/>
  <c r="O62" i="69"/>
  <c r="O61" i="69"/>
  <c r="P60" i="69"/>
  <c r="O60" i="69"/>
  <c r="O59" i="69"/>
  <c r="O58" i="69"/>
  <c r="O57" i="69"/>
  <c r="O56" i="69"/>
  <c r="O55" i="69"/>
  <c r="O54" i="69"/>
  <c r="P53" i="69"/>
  <c r="O53" i="69"/>
  <c r="O52" i="69"/>
  <c r="O51" i="69"/>
  <c r="O50" i="69"/>
  <c r="O49" i="69"/>
  <c r="O48" i="69"/>
  <c r="O47" i="69"/>
  <c r="O46" i="69"/>
  <c r="O45" i="69"/>
  <c r="O44" i="69"/>
  <c r="O43" i="69"/>
  <c r="P42" i="69"/>
  <c r="O42" i="69"/>
  <c r="O41" i="69"/>
  <c r="O40" i="69"/>
  <c r="O39" i="69"/>
  <c r="O38" i="69"/>
  <c r="O37" i="69"/>
  <c r="O36" i="69"/>
  <c r="P35" i="69"/>
  <c r="O35" i="69"/>
  <c r="O34" i="69"/>
  <c r="O33" i="69"/>
  <c r="O32" i="69"/>
  <c r="O31" i="69"/>
  <c r="O30" i="69"/>
  <c r="O29" i="69"/>
  <c r="O28" i="69"/>
  <c r="O27" i="69"/>
  <c r="O26" i="69"/>
  <c r="O25" i="69"/>
  <c r="P24" i="69"/>
  <c r="O24" i="69"/>
  <c r="O23" i="69"/>
  <c r="O20" i="69"/>
  <c r="O19" i="69"/>
  <c r="O18" i="69"/>
  <c r="O17" i="69"/>
  <c r="O16" i="69"/>
  <c r="P15" i="69"/>
  <c r="O15" i="69"/>
  <c r="O14" i="69"/>
  <c r="O12" i="69"/>
  <c r="O11" i="69"/>
  <c r="M48" i="63"/>
  <c r="M47" i="63"/>
  <c r="M46" i="63"/>
  <c r="M45" i="63"/>
  <c r="M44" i="63"/>
  <c r="M43" i="63"/>
  <c r="M42" i="63"/>
  <c r="N41" i="63"/>
  <c r="M41" i="63"/>
  <c r="M40" i="63"/>
  <c r="M39" i="63"/>
  <c r="M37" i="63"/>
  <c r="M36" i="63"/>
  <c r="M35" i="63"/>
  <c r="M34" i="63"/>
  <c r="N33" i="63"/>
  <c r="M33" i="63"/>
  <c r="M32" i="63"/>
  <c r="M31" i="63"/>
  <c r="M30" i="63"/>
  <c r="M29" i="63"/>
  <c r="M28" i="63"/>
  <c r="M26" i="63"/>
  <c r="M25" i="63"/>
  <c r="M24" i="63"/>
  <c r="M23" i="63"/>
  <c r="M22" i="63"/>
  <c r="N21" i="63"/>
  <c r="M21" i="63"/>
  <c r="M20" i="63"/>
  <c r="M18" i="63"/>
  <c r="M17" i="63"/>
  <c r="M16" i="63"/>
  <c r="M15" i="63"/>
  <c r="M14" i="63"/>
  <c r="N13" i="63"/>
  <c r="M13" i="63"/>
  <c r="M12" i="63"/>
  <c r="M11" i="63"/>
  <c r="Q39" i="59"/>
  <c r="Q38" i="59"/>
  <c r="Q37" i="59"/>
  <c r="Q35" i="59"/>
  <c r="Q34" i="59"/>
  <c r="Q33" i="59"/>
  <c r="Q32" i="59"/>
  <c r="Q31" i="59"/>
  <c r="R30" i="59"/>
  <c r="Q30" i="59"/>
  <c r="Q29" i="59"/>
  <c r="Q28" i="59"/>
  <c r="Q27" i="59"/>
  <c r="Q26" i="59"/>
  <c r="Q25" i="59"/>
  <c r="Q23" i="59"/>
  <c r="R22" i="59"/>
  <c r="Q22" i="59"/>
  <c r="Q21" i="59"/>
  <c r="Q20" i="59"/>
  <c r="Q19" i="59"/>
  <c r="Q18" i="59"/>
  <c r="Q17" i="59"/>
  <c r="Q16" i="59"/>
  <c r="Q15" i="59"/>
  <c r="Q14" i="59"/>
  <c r="Q13" i="59"/>
  <c r="Q12" i="59"/>
  <c r="R11" i="59"/>
  <c r="Q11" i="59"/>
  <c r="K22" i="58"/>
  <c r="K21" i="58"/>
  <c r="K20" i="58"/>
  <c r="K19" i="58"/>
  <c r="K18" i="58"/>
  <c r="K17" i="58"/>
  <c r="L16" i="58"/>
  <c r="K16" i="58"/>
  <c r="K14" i="58"/>
  <c r="K13" i="58"/>
  <c r="K12" i="58"/>
  <c r="K11" i="58"/>
  <c r="K10" i="58"/>
  <c r="K31" i="76" l="1"/>
  <c r="K28" i="76"/>
  <c r="K25" i="76"/>
  <c r="K22" i="76"/>
  <c r="K18" i="76"/>
  <c r="K15" i="76"/>
  <c r="K12" i="76"/>
  <c r="P157" i="69"/>
  <c r="P154" i="69"/>
  <c r="P151" i="69"/>
  <c r="P148" i="69"/>
  <c r="P145" i="69"/>
  <c r="P142" i="69"/>
  <c r="P139" i="69"/>
  <c r="P136" i="69"/>
  <c r="P133" i="69"/>
  <c r="P130" i="69"/>
  <c r="P127" i="69"/>
  <c r="P124" i="69"/>
  <c r="P121" i="69"/>
  <c r="P118" i="69"/>
  <c r="P115" i="69"/>
  <c r="P112" i="69"/>
  <c r="P109" i="69"/>
  <c r="P106" i="69"/>
  <c r="P103" i="69"/>
  <c r="P100" i="69"/>
  <c r="P97" i="69"/>
  <c r="P94" i="69"/>
  <c r="P91" i="69"/>
  <c r="P88" i="69"/>
  <c r="P85" i="69"/>
  <c r="P82" i="69"/>
  <c r="P79" i="69"/>
  <c r="P76" i="69"/>
  <c r="P73" i="69"/>
  <c r="P70" i="69"/>
  <c r="P67" i="69"/>
  <c r="P64" i="69"/>
  <c r="P61" i="69"/>
  <c r="P58" i="69"/>
  <c r="P55" i="69"/>
  <c r="P52" i="69"/>
  <c r="P49" i="69"/>
  <c r="P46" i="69"/>
  <c r="P43" i="69"/>
  <c r="P40" i="69"/>
  <c r="P37" i="69"/>
  <c r="P34" i="69"/>
  <c r="P31" i="69"/>
  <c r="P28" i="69"/>
  <c r="P25" i="69"/>
  <c r="P20" i="69"/>
  <c r="P17" i="69"/>
  <c r="P14" i="69"/>
  <c r="N48" i="63"/>
  <c r="N45" i="63"/>
  <c r="N42" i="63"/>
  <c r="N39" i="63"/>
  <c r="N35" i="63"/>
  <c r="N32" i="63"/>
  <c r="N29" i="63"/>
  <c r="N25" i="63"/>
  <c r="N22" i="63"/>
  <c r="N18" i="63"/>
  <c r="N15" i="63"/>
  <c r="N12" i="63"/>
  <c r="R38" i="59"/>
  <c r="R34" i="59"/>
  <c r="R31" i="59"/>
  <c r="R28" i="59"/>
  <c r="R25" i="59"/>
  <c r="R21" i="59"/>
  <c r="R18" i="59"/>
  <c r="R15" i="59"/>
  <c r="R12" i="59"/>
  <c r="L21" i="58"/>
  <c r="L18" i="58"/>
  <c r="L14" i="58"/>
  <c r="L11" i="58"/>
  <c r="K30" i="76"/>
  <c r="K27" i="76"/>
  <c r="K24" i="76"/>
  <c r="K20" i="76"/>
  <c r="K17" i="76"/>
  <c r="L12" i="58"/>
  <c r="L20" i="58"/>
  <c r="R19" i="59"/>
  <c r="R27" i="59"/>
  <c r="R39" i="59"/>
  <c r="N17" i="63"/>
  <c r="N30" i="63"/>
  <c r="N37" i="63"/>
  <c r="P11" i="69"/>
  <c r="P19" i="69"/>
  <c r="P32" i="69"/>
  <c r="P39" i="69"/>
  <c r="P50" i="69"/>
  <c r="P57" i="69"/>
  <c r="P68" i="69"/>
  <c r="P75" i="69"/>
  <c r="P86" i="69"/>
  <c r="P93" i="69"/>
  <c r="P104" i="69"/>
  <c r="P111" i="69"/>
  <c r="P122" i="69"/>
  <c r="P129" i="69"/>
  <c r="P140" i="69"/>
  <c r="P147" i="69"/>
  <c r="P158" i="69"/>
  <c r="K23" i="76"/>
  <c r="L17" i="58"/>
  <c r="R16" i="59"/>
  <c r="R23" i="59"/>
  <c r="R35" i="59"/>
  <c r="N14" i="63"/>
  <c r="N26" i="63"/>
  <c r="N34" i="63"/>
  <c r="N46" i="63"/>
  <c r="P16" i="69"/>
  <c r="P29" i="69"/>
  <c r="P36" i="69"/>
  <c r="P47" i="69"/>
  <c r="P54" i="69"/>
  <c r="P65" i="69"/>
  <c r="P72" i="69"/>
  <c r="P83" i="69"/>
  <c r="P90" i="69"/>
  <c r="P101" i="69"/>
  <c r="P108" i="69"/>
  <c r="P119" i="69"/>
  <c r="P126" i="69"/>
  <c r="P137" i="69"/>
  <c r="P144" i="69"/>
  <c r="P155" i="69"/>
  <c r="K14" i="76"/>
  <c r="L13" i="58"/>
  <c r="R13" i="59"/>
  <c r="R20" i="59"/>
  <c r="R32" i="59"/>
  <c r="N11" i="63"/>
  <c r="N23" i="63"/>
  <c r="N31" i="63"/>
  <c r="N43" i="63"/>
  <c r="P12" i="69"/>
  <c r="P26" i="69"/>
  <c r="P33" i="69"/>
  <c r="P44" i="69"/>
  <c r="P51" i="69"/>
  <c r="P62" i="69"/>
  <c r="P69" i="69"/>
  <c r="P80" i="69"/>
  <c r="P87" i="69"/>
  <c r="P98" i="69"/>
  <c r="P105" i="69"/>
  <c r="P116" i="69"/>
  <c r="P123" i="69"/>
  <c r="P134" i="69"/>
  <c r="P141" i="69"/>
  <c r="P152" i="69"/>
  <c r="K11" i="76"/>
  <c r="K19" i="76"/>
  <c r="K29" i="76"/>
  <c r="L10" i="58"/>
  <c r="L22" i="58"/>
  <c r="R17" i="59"/>
  <c r="R29" i="59"/>
  <c r="R37" i="59"/>
  <c r="N20" i="63"/>
  <c r="N28" i="63"/>
  <c r="N40" i="63"/>
  <c r="N47" i="63"/>
  <c r="P23" i="69"/>
  <c r="P30" i="69"/>
  <c r="P41" i="69"/>
  <c r="P48" i="69"/>
  <c r="P59" i="69"/>
  <c r="P66" i="69"/>
  <c r="P77" i="69"/>
  <c r="P84" i="69"/>
  <c r="P95" i="69"/>
  <c r="P102" i="69"/>
  <c r="P113" i="69"/>
  <c r="P120" i="69"/>
  <c r="P131" i="69"/>
  <c r="P138" i="69"/>
  <c r="P149" i="69"/>
  <c r="P156" i="69"/>
  <c r="L19" i="58"/>
  <c r="R14" i="59"/>
  <c r="R26" i="59"/>
  <c r="R33" i="59"/>
  <c r="N16" i="63"/>
  <c r="N24" i="63"/>
  <c r="N36" i="63"/>
  <c r="N44" i="63"/>
  <c r="P18" i="69"/>
  <c r="P27" i="69"/>
  <c r="P38" i="69"/>
  <c r="P45" i="69"/>
  <c r="P56" i="69"/>
  <c r="P63" i="69"/>
  <c r="P74" i="69"/>
  <c r="P81" i="69"/>
  <c r="P92" i="69"/>
  <c r="P99" i="69"/>
  <c r="P110" i="69"/>
  <c r="P117" i="69"/>
  <c r="P128" i="69"/>
  <c r="P135" i="69"/>
  <c r="P146" i="69"/>
  <c r="P153" i="69"/>
  <c r="K16" i="76"/>
  <c r="K26" i="76"/>
  <c r="P13" i="69"/>
  <c r="P22" i="69"/>
  <c r="D15" i="88"/>
  <c r="D21" i="88"/>
  <c r="D39" i="88"/>
  <c r="D24" i="88"/>
  <c r="D37" i="88"/>
  <c r="D16" i="88"/>
  <c r="D22" i="88"/>
  <c r="D28" i="88"/>
  <c r="D34" i="88"/>
  <c r="D40" i="88"/>
  <c r="D41" i="88"/>
  <c r="D18" i="88"/>
  <c r="D19" i="88"/>
  <c r="D17" i="88"/>
  <c r="D23" i="88"/>
  <c r="D29" i="88"/>
  <c r="D35" i="88"/>
  <c r="D36" i="88"/>
  <c r="D31" i="88"/>
  <c r="D30" i="88"/>
  <c r="D13" i="88"/>
  <c r="D14" i="88"/>
  <c r="D20" i="88"/>
  <c r="D26" i="88"/>
  <c r="D32" i="88"/>
  <c r="D38" i="88"/>
  <c r="D27" i="88"/>
  <c r="D33" i="88"/>
  <c r="D12" i="88"/>
  <c r="D42" i="88"/>
  <c r="D25" i="88"/>
  <c r="D10" i="88"/>
  <c r="D11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4">
    <s v="Migdal Hashkaot Neches Boded"/>
    <s v="{[Time].[Hie Time].[Yom].&amp;[20230930]}"/>
    <s v="{[Medida].[Medida].&amp;[2]}"/>
    <s v="{[Keren].[Keren].[All]}"/>
    <s v="{[Cheshbon KM].[Hie Peilut].[Chevra].&amp;[367]&amp;[Kod_Peilut_L7_1044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8]&amp;[NechesBoded_L2_102]&amp;[NechesBoded_L1_101]"/>
    <s v="[Neches].[Hie Neches Boded].[Neches Boded L3].&amp;[NechesBoded_L3_114]&amp;[NechesBoded_L2_103]&amp;[NechesBoded_L1_101]"/>
    <s v="[Neches].[Hie Neches Boded].[Neches Boded L3].&amp;[NechesBoded_L3_121]&amp;[NechesBoded_L2_103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15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3" si="14">
        <n x="1" s="1"/>
        <n x="12"/>
        <n x="13"/>
      </t>
    </mdx>
    <mdx n="0" f="v">
      <t c="3" si="14">
        <n x="1" s="1"/>
        <n x="15"/>
        <n x="13"/>
      </t>
    </mdx>
    <mdx n="0" f="v">
      <t c="3" si="14">
        <n x="1" s="1"/>
        <n x="16"/>
        <n x="13"/>
      </t>
    </mdx>
    <mdx n="0" f="v">
      <t c="3" si="14">
        <n x="1" s="1"/>
        <n x="17"/>
        <n x="13"/>
      </t>
    </mdx>
    <mdx n="0" f="v">
      <t c="3" si="14">
        <n x="1" s="1"/>
        <n x="18"/>
        <n x="13"/>
      </t>
    </mdx>
    <mdx n="0" f="v">
      <t c="3" si="14">
        <n x="1" s="1"/>
        <n x="19"/>
        <n x="13"/>
      </t>
    </mdx>
    <mdx n="0" f="v">
      <t c="3" si="14">
        <n x="1" s="1"/>
        <n x="20"/>
        <n x="13"/>
      </t>
    </mdx>
    <mdx n="0" f="v">
      <t c="3" si="14">
        <n x="1" s="1"/>
        <n x="21"/>
        <n x="13"/>
      </t>
    </mdx>
    <mdx n="0" f="v">
      <t c="3" si="14">
        <n x="1" s="1"/>
        <n x="22"/>
        <n x="13"/>
      </t>
    </mdx>
    <mdx n="0" f="v">
      <t c="3" si="14">
        <n x="1" s="1"/>
        <n x="23"/>
        <n x="13"/>
      </t>
    </mdx>
  </mdxMetadata>
  <valueMetadata count="1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</valueMetadata>
</metadata>
</file>

<file path=xl/sharedStrings.xml><?xml version="1.0" encoding="utf-8"?>
<sst xmlns="http://schemas.openxmlformats.org/spreadsheetml/2006/main" count="2335" uniqueCount="629">
  <si>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</si>
  <si>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</si>
  <si>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</si>
  <si>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</si>
  <si>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</si>
  <si>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</si>
  <si>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</si>
  <si>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</si>
  <si>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</si>
  <si>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</si>
  <si>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</si>
  <si>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</si>
  <si>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</si>
  <si>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</si>
  <si>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</si>
  <si>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</si>
  <si>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</si>
  <si>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</si>
  <si>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</si>
  <si>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</si>
  <si>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</si>
  <si>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</si>
  <si>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שחר</t>
  </si>
  <si>
    <t>גליל</t>
  </si>
  <si>
    <t>סה"כ צמודות מדד</t>
  </si>
  <si>
    <t>סה"כ תעודות התחייבות ממשלתיות</t>
  </si>
  <si>
    <t>אחר</t>
  </si>
  <si>
    <t>סה"כ חוזים עתידיים בישראל</t>
  </si>
  <si>
    <t>שיעור ריבית ממוצע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</si>
  <si>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</si>
  <si>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</si>
  <si>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</si>
  <si>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</si>
  <si>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</si>
  <si>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חוזים עתידיים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</si>
  <si>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</si>
  <si>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</si>
  <si>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</si>
  <si>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</si>
  <si>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</si>
  <si>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</si>
  <si>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</si>
  <si>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</si>
  <si>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סה"כ אג"ח שהנפיקו ממשלות זרות בחו"ל</t>
  </si>
  <si>
    <t>ענף מסחר</t>
  </si>
  <si>
    <t>שם מדרג</t>
  </si>
  <si>
    <t>ערד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</si>
  <si>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</si>
  <si>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</si>
  <si>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</si>
  <si>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</si>
  <si>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</si>
  <si>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</si>
  <si>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</si>
  <si>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</si>
  <si>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</si>
  <si>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</si>
  <si>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</si>
  <si>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</si>
  <si>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</si>
  <si>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</si>
  <si>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</si>
  <si>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</si>
  <si>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</si>
  <si>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</si>
  <si>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</si>
  <si>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</si>
  <si>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</si>
  <si>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</si>
  <si>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</si>
  <si>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</si>
  <si>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</si>
  <si>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</si>
  <si>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</si>
  <si>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</si>
  <si>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</si>
  <si>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</si>
  <si>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</si>
  <si>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</si>
  <si>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</si>
  <si>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</si>
  <si>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</si>
  <si>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</si>
  <si>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</si>
  <si>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</si>
  <si>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</si>
  <si>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</si>
  <si>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</si>
  <si>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</si>
  <si>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</si>
  <si>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</si>
  <si>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</si>
  <si>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</si>
  <si>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</si>
  <si>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</si>
  <si>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</si>
  <si>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</si>
  <si>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</si>
  <si>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</si>
  <si>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SIX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</si>
  <si>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</si>
  <si>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</si>
  <si>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</si>
  <si>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</si>
  <si>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</si>
  <si>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</si>
  <si>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</si>
  <si>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</si>
  <si>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</si>
  <si>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</si>
  <si>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</si>
  <si>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</si>
  <si>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</si>
  <si>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</si>
  <si>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</si>
  <si>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</si>
  <si>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</si>
  <si>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</si>
  <si>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</si>
  <si>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</si>
  <si>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</si>
  <si>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</si>
  <si>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</si>
  <si>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</si>
  <si>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</si>
  <si>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</si>
  <si>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</si>
  <si>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</si>
  <si>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</si>
  <si>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</si>
  <si>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</si>
  <si>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</si>
  <si>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</si>
  <si>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</si>
  <si>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</si>
  <si>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</si>
  <si>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</si>
  <si>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</si>
  <si>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</si>
  <si>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</si>
  <si>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</si>
  <si>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</si>
  <si>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</si>
  <si>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</si>
  <si>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</si>
  <si>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</si>
  <si>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</si>
  <si>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</si>
  <si>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</si>
  <si>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</si>
  <si>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</si>
  <si>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</si>
  <si>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</si>
  <si>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</si>
  <si>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</si>
  <si>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</si>
  <si>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מט"ח/ מט"ח</t>
  </si>
  <si>
    <t>סה"כ בחו"ל:</t>
  </si>
  <si>
    <t>סה"כ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</si>
  <si>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</si>
  <si>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</si>
  <si>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</si>
  <si>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</si>
  <si>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</si>
  <si>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</si>
  <si>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</si>
  <si>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</si>
  <si>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</si>
  <si>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</si>
  <si>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</si>
  <si>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</si>
  <si>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</si>
  <si>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</si>
  <si>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</si>
  <si>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</si>
  <si>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</si>
  <si>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</si>
  <si>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</si>
  <si>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</si>
  <si>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</si>
  <si>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</si>
  <si>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</si>
  <si>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</si>
  <si>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</si>
  <si>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</si>
  <si>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30/09/2023</t>
  </si>
  <si>
    <t>מגדל מקפת קרנות פנסיה וקופות גמל בע"מ</t>
  </si>
  <si>
    <t>מגדל מקפת אישית (מספר אוצר 162) - מסלול הלכה למקבלי קצבה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</si>
  <si>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</si>
  <si>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</si>
  <si>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</si>
  <si>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</si>
  <si>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</si>
  <si>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</si>
  <si>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</si>
  <si>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</si>
  <si>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</si>
  <si>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</si>
  <si>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</si>
  <si>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</si>
  <si>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</si>
  <si>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</si>
  <si>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</si>
  <si>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</si>
  <si>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</si>
  <si>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</si>
  <si>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</si>
  <si>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ממשל שקלית 0226</t>
  </si>
  <si>
    <t>1174697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</si>
  <si>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</si>
  <si>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</si>
  <si>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</si>
  <si>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</si>
  <si>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</si>
  <si>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</si>
  <si>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</si>
  <si>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</si>
  <si>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</si>
  <si>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</si>
  <si>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</si>
  <si>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</si>
  <si>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0928</t>
  </si>
  <si>
    <t>1150879</t>
  </si>
  <si>
    <t>ממשל שקלית 1152</t>
  </si>
  <si>
    <t>1184076</t>
  </si>
  <si>
    <t>T 1.875 02/32</t>
  </si>
  <si>
    <t>US91282CDY49</t>
  </si>
  <si>
    <t>AA+</t>
  </si>
  <si>
    <t>FITCH</t>
  </si>
  <si>
    <t>הראל סל כשר תא 90</t>
  </si>
  <si>
    <t>1166172</t>
  </si>
  <si>
    <t>511776783</t>
  </si>
  <si>
    <t>מניות</t>
  </si>
  <si>
    <t>הראל סל כשר תל אביב 125</t>
  </si>
  <si>
    <t>1155340</t>
  </si>
  <si>
    <t>פסגות ETF כש תא 125</t>
  </si>
  <si>
    <t>1155324</t>
  </si>
  <si>
    <t>513765339</t>
  </si>
  <si>
    <t>קסם ETF כשרה תא 125</t>
  </si>
  <si>
    <t>1155365</t>
  </si>
  <si>
    <t>510938608</t>
  </si>
  <si>
    <t>תכלית סל כש תא 125</t>
  </si>
  <si>
    <t>1155373</t>
  </si>
  <si>
    <t>513534974</t>
  </si>
  <si>
    <t>הראל סל כשרה תל בונד 60</t>
  </si>
  <si>
    <t>1155092</t>
  </si>
  <si>
    <t>אג"ח</t>
  </si>
  <si>
    <t>הראל סל כשרה תל בונד שקלי</t>
  </si>
  <si>
    <t>1155191</t>
  </si>
  <si>
    <t>פסגות ETF כש תלבונד 60</t>
  </si>
  <si>
    <t>1155076</t>
  </si>
  <si>
    <t>קסם ETF כשרה תל בונד 60</t>
  </si>
  <si>
    <t>1155126</t>
  </si>
  <si>
    <t>תכלית סל כש תלבונד שקלי</t>
  </si>
  <si>
    <t>1155183</t>
  </si>
  <si>
    <t>תכלית סל כשרה תל בונד תשואות</t>
  </si>
  <si>
    <t>1155100</t>
  </si>
  <si>
    <t>AMUNDI S&amp;P 500 UCITS ETF</t>
  </si>
  <si>
    <t>LU1681049018</t>
  </si>
  <si>
    <t>DAIWA ETF TOPIX</t>
  </si>
  <si>
    <t>JP3027620008</t>
  </si>
  <si>
    <t>HORIZONS S&amp;P/TSX 60 INDEX</t>
  </si>
  <si>
    <t>CA44056G1054</t>
  </si>
  <si>
    <t>ISHARES CORE MSCI EURPOE</t>
  </si>
  <si>
    <t>IE00B1YZSC51</t>
  </si>
  <si>
    <t>ISHARES S&amp;P500 SWAP UCITS</t>
  </si>
  <si>
    <t>IE00BMTX1Y45</t>
  </si>
  <si>
    <t>SOURCE S&amp;P 500 UCITS ETF</t>
  </si>
  <si>
    <t>IE00B3YCGJ38</t>
  </si>
  <si>
    <t>UBS ETF MSCI EMERG.MARKETS</t>
  </si>
  <si>
    <t>LU0480132876</t>
  </si>
  <si>
    <t>VANGUARD AUST SHARES IDX ETF</t>
  </si>
  <si>
    <t>AU000000VAS1</t>
  </si>
  <si>
    <t>AMUNDI ETF EUR HY LIQ BD IBX</t>
  </si>
  <si>
    <t>LU1681040496</t>
  </si>
  <si>
    <t>ISHARES JP MORGAN USD EM CORP</t>
  </si>
  <si>
    <t>IE00B6TLBW47</t>
  </si>
  <si>
    <t>ISHARES MARKIT IBOXX $ HIGH</t>
  </si>
  <si>
    <t>IE00B4PY7Y77</t>
  </si>
  <si>
    <t>ISHARES MARKIT IBOXX EUR HIGH YIELD</t>
  </si>
  <si>
    <t>IE00B66F4759</t>
  </si>
  <si>
    <t>ISHARES USD CORP BND</t>
  </si>
  <si>
    <t>IE0032895942</t>
  </si>
  <si>
    <t>ISHARES USD TREASURY 7 10Y</t>
  </si>
  <si>
    <t>IE00B1FZS798</t>
  </si>
  <si>
    <t>PIMCO INV GRADE CORP BD ETF</t>
  </si>
  <si>
    <t>US72201R8170</t>
  </si>
  <si>
    <t>NYSE</t>
  </si>
  <si>
    <t>SPDR HIGH YIELD BOND ETF</t>
  </si>
  <si>
    <t>US78468R6229</t>
  </si>
  <si>
    <t>SPDR PORTFOLIO INTERMEDIATE</t>
  </si>
  <si>
    <t>US78464A3757</t>
  </si>
  <si>
    <t>מבטיח תשואה 01.02.2028</t>
  </si>
  <si>
    <t>מבטיח תשואה 01.03.2028</t>
  </si>
  <si>
    <t>מבטיח תשואה 01.05.2028</t>
  </si>
  <si>
    <t>מבטיח תשואה 01.06.2028</t>
  </si>
  <si>
    <t>מבטיח תשואה 01.07.2028</t>
  </si>
  <si>
    <t>מבטיח תשואה 01.08.2028</t>
  </si>
  <si>
    <t>מבטיח תשואה 01.09.2028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</si>
  <si>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</si>
  <si>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</si>
  <si>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</si>
  <si>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</si>
  <si>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</si>
  <si>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</si>
  <si>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</si>
  <si>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</si>
  <si>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</si>
  <si>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</si>
  <si>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</si>
  <si>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</si>
  <si>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</si>
  <si>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</si>
  <si>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</si>
  <si>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</si>
  <si>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</si>
  <si>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</si>
  <si>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</si>
  <si>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</si>
  <si>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</si>
  <si>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</si>
  <si>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</si>
  <si>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</si>
  <si>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</si>
  <si>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</si>
  <si>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</si>
  <si>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</si>
  <si>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</si>
  <si>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</si>
  <si>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</si>
  <si>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</si>
  <si>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</si>
  <si>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</si>
  <si>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</si>
  <si>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</si>
  <si>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</si>
  <si>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</si>
  <si>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</si>
  <si>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</si>
  <si>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</si>
  <si>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</si>
  <si>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</si>
  <si>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</si>
  <si>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</si>
  <si>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</si>
  <si>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</si>
  <si>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</si>
  <si>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</si>
  <si>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</si>
  <si>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</si>
  <si>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</si>
  <si>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</si>
  <si>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</si>
  <si>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</si>
  <si>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</si>
  <si>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</si>
  <si>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</si>
  <si>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</si>
  <si>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</si>
  <si>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</si>
  <si>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</si>
  <si>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</si>
  <si>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</si>
  <si>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</si>
  <si>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</si>
  <si>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</si>
  <si>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</si>
  <si>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</si>
  <si>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</si>
  <si>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</si>
  <si>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</si>
  <si>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</si>
  <si>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</si>
  <si>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</si>
  <si>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</si>
  <si>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</si>
  <si>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</si>
  <si>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</si>
  <si>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</si>
  <si>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</si>
  <si>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</si>
  <si>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</si>
  <si>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</si>
  <si>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</si>
  <si>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</si>
  <si>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</si>
  <si>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</si>
  <si>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</si>
  <si>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</si>
  <si>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</si>
  <si>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</si>
  <si>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</si>
  <si>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</si>
  <si>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</si>
  <si>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</si>
  <si>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</si>
  <si>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</si>
  <si>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</si>
  <si>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</si>
  <si>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</si>
  <si>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</si>
  <si>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</si>
  <si>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</si>
  <si>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</si>
  <si>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</si>
  <si>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</si>
  <si>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</si>
  <si>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</si>
  <si>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</si>
  <si>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</si>
  <si>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</si>
  <si>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</si>
  <si>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</si>
  <si>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</si>
  <si>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</si>
  <si>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</si>
  <si>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</si>
  <si>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</si>
  <si>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</si>
  <si>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</si>
  <si>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</si>
  <si>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</si>
  <si>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</si>
  <si>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</si>
  <si>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</si>
  <si>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</si>
  <si>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</si>
  <si>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</si>
  <si>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</si>
  <si>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</si>
  <si>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</si>
  <si>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</si>
  <si>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</si>
  <si>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</si>
  <si>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</si>
  <si>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</si>
  <si>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</si>
  <si>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</si>
  <si>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</si>
  <si>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</si>
  <si>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</si>
  <si>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</si>
  <si>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</si>
  <si>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</si>
  <si>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</si>
  <si>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</si>
  <si>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</si>
  <si>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</si>
  <si>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</si>
  <si>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</si>
  <si>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</si>
  <si>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</si>
  <si>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</si>
  <si>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</si>
  <si>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</si>
  <si>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</si>
  <si>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</si>
  <si>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</si>
  <si>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</si>
  <si>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</si>
  <si>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</si>
  <si>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</si>
  <si>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</si>
  <si>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</si>
  <si>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</si>
  <si>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</si>
  <si>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</si>
  <si>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</si>
  <si>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</si>
  <si>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</si>
  <si>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</si>
  <si>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</si>
  <si>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</si>
  <si>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</si>
  <si>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</si>
  <si>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</si>
  <si>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</si>
  <si>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</si>
  <si>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</si>
  <si>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</si>
  <si>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</si>
  <si>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</si>
  <si>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</si>
  <si>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</si>
  <si>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</si>
  <si>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</si>
  <si>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</si>
  <si>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</si>
  <si>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</si>
  <si>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</si>
  <si>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</si>
  <si>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</si>
  <si>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</si>
  <si>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</si>
  <si>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</si>
  <si>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</si>
  <si>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</si>
  <si>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</si>
  <si>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</si>
  <si>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</si>
  <si>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</si>
  <si>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</si>
  <si>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</si>
  <si>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</si>
  <si>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</si>
  <si>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</si>
  <si>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</si>
  <si>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</si>
  <si>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</si>
  <si>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</si>
  <si>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</si>
  <si>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</si>
  <si>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</si>
  <si>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</si>
  <si>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</si>
  <si>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</si>
  <si>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</si>
  <si>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</si>
  <si>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</si>
  <si>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</si>
  <si>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</si>
  <si>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</si>
  <si>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</si>
  <si>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</si>
  <si>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</si>
  <si>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</si>
  <si>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</si>
  <si>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</si>
  <si>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</si>
  <si>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</si>
  <si>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</si>
  <si>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</si>
  <si>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</si>
  <si>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</si>
  <si>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</si>
  <si>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</si>
  <si>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</si>
  <si>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</si>
  <si>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</si>
  <si>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</si>
  <si>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</si>
  <si>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</si>
  <si>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</si>
  <si>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</si>
  <si>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</si>
  <si>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</si>
  <si>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</si>
  <si>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</si>
  <si>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</si>
  <si>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</si>
  <si>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</si>
  <si>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</si>
  <si>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</si>
  <si>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</si>
  <si>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</si>
  <si>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</si>
  <si>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</si>
  <si>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</si>
  <si>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</si>
  <si>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</si>
  <si>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</si>
  <si>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</si>
  <si>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</si>
  <si>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</si>
  <si>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</si>
  <si>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</si>
  <si>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</si>
  <si>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</si>
  <si>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₪ / מט"ח</t>
  </si>
  <si>
    <t>+ILS/-USD 3.577 04-12-23 (10) -265</t>
  </si>
  <si>
    <t>10000626</t>
  </si>
  <si>
    <t>ל.ר.</t>
  </si>
  <si>
    <t>+ILS/-USD 3.6223 04-12-23 (10) -377</t>
  </si>
  <si>
    <t>10000608</t>
  </si>
  <si>
    <t>+ILS/-USD 3.6647 04-12-23 (10) -193</t>
  </si>
  <si>
    <t>10000644</t>
  </si>
  <si>
    <t>+ILS/-USD 3.7305 04-12-23 (10) -195</t>
  </si>
  <si>
    <t>10000648</t>
  </si>
  <si>
    <t>+ILS/-USD 3.78 04-12-23 (10) -180</t>
  </si>
  <si>
    <t>10000654</t>
  </si>
  <si>
    <t>+ILS/-USD 3.835 04-12-23 (10) -125</t>
  </si>
  <si>
    <t>10000667</t>
  </si>
  <si>
    <t>+USD/-ILS 3.5605 04-12-23 (10) -260</t>
  </si>
  <si>
    <t>10000622</t>
  </si>
  <si>
    <t>+JPY/-USD 144.72 16-01-24 (10) -286</t>
  </si>
  <si>
    <t>10000661</t>
  </si>
  <si>
    <t>+USD/-AUD 0.6511 16-01-24 (10) +33</t>
  </si>
  <si>
    <t>10000656</t>
  </si>
  <si>
    <t>+USD/-CAD 1.30937 22-01-24 (10) -33.3</t>
  </si>
  <si>
    <t>10000632</t>
  </si>
  <si>
    <t>+USD/-EUR 1.05772 13-02-24 (10) +68.2</t>
  </si>
  <si>
    <t>10000665</t>
  </si>
  <si>
    <t>+USD/-EUR 1.07292 13-02-24 (10) +73.2</t>
  </si>
  <si>
    <t>10000664</t>
  </si>
  <si>
    <t>+USD/-EUR 1.1099 13-02-24 (10) +109</t>
  </si>
  <si>
    <t>10000642</t>
  </si>
  <si>
    <t>+USD/-GBP 1.29182 11-01-24 (10) -0.8</t>
  </si>
  <si>
    <t>10000640</t>
  </si>
  <si>
    <t>+USD/-JPY 135.623 16-01-24 (10) -393.5</t>
  </si>
  <si>
    <t>10000634</t>
  </si>
  <si>
    <t>+USD/-JPY 142 16-01-24 (10) -337</t>
  </si>
  <si>
    <t>10000650</t>
  </si>
  <si>
    <t>פרנק שווצרי</t>
  </si>
  <si>
    <t>דולר ניו-זילנד</t>
  </si>
  <si>
    <t>כתר נורבגי</t>
  </si>
  <si>
    <t>רובל רוסי</t>
  </si>
  <si>
    <t>יואן סיני</t>
  </si>
  <si>
    <t>בנק לאומי לישראל בע"מ</t>
  </si>
  <si>
    <t>מעלות S&amp;P</t>
  </si>
  <si>
    <t>ilAAA</t>
  </si>
  <si>
    <t>סה"כ תעודות חוב מסחריות</t>
  </si>
  <si>
    <t>סה"כ אגרות חוב קונצרניות</t>
  </si>
  <si>
    <t>סה"כ מניות</t>
  </si>
  <si>
    <t>סה"כ תעודות השתתפות בקרנות נאמנות</t>
  </si>
  <si>
    <t>סה"כ כתבי אופציה</t>
  </si>
  <si>
    <t>סה"כ אופציות</t>
  </si>
  <si>
    <t>סה"כ מוצרים מובנים</t>
  </si>
  <si>
    <t>סה"כ אג"ח קונצרני</t>
  </si>
  <si>
    <t xml:space="preserve">סה"כ קרנות השקעה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</si>
  <si>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</si>
  <si>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</si>
  <si>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</si>
  <si>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</si>
  <si>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</si>
  <si>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</si>
  <si>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</si>
  <si>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</si>
  <si>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</si>
  <si>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אפיק מובטח תשואה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</si>
</sst>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0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3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23" xfId="0" applyFont="1" applyFill="1" applyBorder="1" applyAlignment="1">
      <alignment horizontal="right"/>
    </xf>
    <xf numFmtId="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0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3"/>
    </xf>
    <xf numFmtId="0" fontId="26" fillId="0" borderId="0" xfId="0" applyFont="1" applyFill="1" applyBorder="1" applyAlignment="1">
      <alignment horizontal="right" indent="4"/>
    </xf>
    <xf numFmtId="0" fontId="26" fillId="0" borderId="0" xfId="0" applyFont="1" applyFill="1" applyBorder="1" applyAlignment="1">
      <alignment horizontal="right" indent="3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166" fontId="25" fillId="0" borderId="23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14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0" fontId="29" fillId="0" borderId="0" xfId="0" applyFont="1" applyFill="1" applyBorder="1" applyAlignment="1">
      <alignment horizontal="right" indent="3"/>
    </xf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Fill="1" applyBorder="1" applyAlignment="1">
      <alignment horizontal="right"/>
    </xf>
    <xf numFmtId="167" fontId="5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27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166" fontId="29" fillId="0" borderId="0" xfId="0" applyNumberFormat="1" applyFont="1" applyFill="1" applyBorder="1" applyAlignment="1">
      <alignment horizontal="right"/>
    </xf>
    <xf numFmtId="2" fontId="29" fillId="0" borderId="0" xfId="14" applyNumberFormat="1" applyFont="1" applyFill="1" applyBorder="1" applyAlignment="1">
      <alignment horizontal="right"/>
    </xf>
    <xf numFmtId="10" fontId="29" fillId="0" borderId="0" xfId="14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M10" sqref="M10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115</v>
      </c>
      <c r="C1" s="67" t="s" vm="1">
        <v>185</v>
      </c>
    </row>
    <row r="2" spans="1:4">
      <c r="B2" s="46" t="s">
        <v>114</v>
      </c>
      <c r="C2" s="67" t="s">
        <v>186</v>
      </c>
    </row>
    <row r="3" spans="1:4">
      <c r="B3" s="46" t="s">
        <v>116</v>
      </c>
      <c r="C3" s="67" t="s">
        <v>187</v>
      </c>
    </row>
    <row r="4" spans="1:4">
      <c r="B4" s="46" t="s">
        <v>117</v>
      </c>
      <c r="C4" s="67">
        <v>12146</v>
      </c>
    </row>
    <row r="6" spans="1:4" ht="26.25" customHeight="1">
      <c r="B6" s="116" t="s">
        <v>124</v>
      </c>
      <c r="C6" s="117"/>
      <c r="D6" s="118"/>
    </row>
    <row r="7" spans="1:4" s="9" customFormat="1">
      <c r="B7" s="21"/>
      <c r="C7" s="22" t="s">
        <v>86</v>
      </c>
      <c r="D7" s="23" t="s">
        <v>84</v>
      </c>
    </row>
    <row r="8" spans="1:4" s="9" customFormat="1">
      <c r="B8" s="21"/>
      <c r="C8" s="24" t="s">
        <v>164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123</v>
      </c>
      <c r="C10" s="95">
        <f>C11+C12+C23+C33+C34+C35+C36+C37</f>
        <v>69417.871924351013</v>
      </c>
      <c r="D10" s="96">
        <f>C10/$C$42</f>
        <v>1</v>
      </c>
    </row>
    <row r="11" spans="1:4">
      <c r="A11" s="42" t="s">
        <v>100</v>
      </c>
      <c r="B11" s="27" t="s">
        <v>125</v>
      </c>
      <c r="C11" s="95">
        <f>מזומנים!J10</f>
        <v>1915.8480151400004</v>
      </c>
      <c r="D11" s="96">
        <f t="shared" ref="D11:D42" si="0">C11/$C$42</f>
        <v>2.7598771930488153E-2</v>
      </c>
    </row>
    <row r="12" spans="1:4">
      <c r="B12" s="27" t="s">
        <v>126</v>
      </c>
      <c r="C12" s="95">
        <f>SUM(C13:C22)</f>
        <v>25071.361020001008</v>
      </c>
      <c r="D12" s="96">
        <f t="shared" si="0"/>
        <v>0.36116579671763538</v>
      </c>
    </row>
    <row r="13" spans="1:4">
      <c r="A13" s="44" t="s">
        <v>100</v>
      </c>
      <c r="B13" s="28" t="s">
        <v>47</v>
      </c>
      <c r="C13" s="95" vm="2">
        <v>4519.6825000000008</v>
      </c>
      <c r="D13" s="96">
        <f t="shared" si="0"/>
        <v>6.5108341335000597E-2</v>
      </c>
    </row>
    <row r="14" spans="1:4">
      <c r="A14" s="44" t="s">
        <v>100</v>
      </c>
      <c r="B14" s="28" t="s">
        <v>48</v>
      </c>
      <c r="C14" s="95">
        <v>0</v>
      </c>
      <c r="D14" s="96">
        <f t="shared" si="0"/>
        <v>0</v>
      </c>
    </row>
    <row r="15" spans="1:4">
      <c r="A15" s="44" t="s">
        <v>100</v>
      </c>
      <c r="B15" s="28" t="s">
        <v>49</v>
      </c>
      <c r="C15" s="95">
        <v>0</v>
      </c>
      <c r="D15" s="96">
        <f t="shared" si="0"/>
        <v>0</v>
      </c>
    </row>
    <row r="16" spans="1:4">
      <c r="A16" s="44" t="s">
        <v>100</v>
      </c>
      <c r="B16" s="28" t="s">
        <v>50</v>
      </c>
      <c r="C16" s="95">
        <v>0</v>
      </c>
      <c r="D16" s="96">
        <f t="shared" si="0"/>
        <v>0</v>
      </c>
    </row>
    <row r="17" spans="1:4">
      <c r="A17" s="44" t="s">
        <v>100</v>
      </c>
      <c r="B17" s="28" t="s">
        <v>177</v>
      </c>
      <c r="C17" s="95" vm="3">
        <v>20551.678520001005</v>
      </c>
      <c r="D17" s="96">
        <f t="shared" si="0"/>
        <v>0.29605745538263478</v>
      </c>
    </row>
    <row r="18" spans="1:4">
      <c r="A18" s="44" t="s">
        <v>100</v>
      </c>
      <c r="B18" s="28" t="s">
        <v>51</v>
      </c>
      <c r="C18" s="95">
        <v>0</v>
      </c>
      <c r="D18" s="96">
        <f t="shared" si="0"/>
        <v>0</v>
      </c>
    </row>
    <row r="19" spans="1:4">
      <c r="A19" s="44" t="s">
        <v>100</v>
      </c>
      <c r="B19" s="28" t="s">
        <v>52</v>
      </c>
      <c r="C19" s="95">
        <v>0</v>
      </c>
      <c r="D19" s="96">
        <f t="shared" si="0"/>
        <v>0</v>
      </c>
    </row>
    <row r="20" spans="1:4">
      <c r="A20" s="44" t="s">
        <v>100</v>
      </c>
      <c r="B20" s="28" t="s">
        <v>53</v>
      </c>
      <c r="C20" s="95">
        <v>0</v>
      </c>
      <c r="D20" s="96">
        <f t="shared" si="0"/>
        <v>0</v>
      </c>
    </row>
    <row r="21" spans="1:4">
      <c r="A21" s="44" t="s">
        <v>100</v>
      </c>
      <c r="B21" s="28" t="s">
        <v>54</v>
      </c>
      <c r="C21" s="95">
        <v>0</v>
      </c>
      <c r="D21" s="96">
        <f t="shared" si="0"/>
        <v>0</v>
      </c>
    </row>
    <row r="22" spans="1:4">
      <c r="A22" s="44" t="s">
        <v>100</v>
      </c>
      <c r="B22" s="28" t="s">
        <v>55</v>
      </c>
      <c r="C22" s="95">
        <v>0</v>
      </c>
      <c r="D22" s="96">
        <f t="shared" si="0"/>
        <v>0</v>
      </c>
    </row>
    <row r="23" spans="1:4">
      <c r="B23" s="27" t="s">
        <v>127</v>
      </c>
      <c r="C23" s="95">
        <f>SUM(C24:C32)</f>
        <v>42430.662889210005</v>
      </c>
      <c r="D23" s="96">
        <f t="shared" si="0"/>
        <v>0.61123543135187641</v>
      </c>
    </row>
    <row r="24" spans="1:4">
      <c r="A24" s="44" t="s">
        <v>100</v>
      </c>
      <c r="B24" s="28" t="s">
        <v>56</v>
      </c>
      <c r="C24" s="95" vm="4">
        <v>42447.394349210008</v>
      </c>
      <c r="D24" s="96">
        <f t="shared" si="0"/>
        <v>0.61147645660281236</v>
      </c>
    </row>
    <row r="25" spans="1:4">
      <c r="A25" s="44" t="s">
        <v>100</v>
      </c>
      <c r="B25" s="28" t="s">
        <v>57</v>
      </c>
      <c r="C25" s="95">
        <v>0</v>
      </c>
      <c r="D25" s="96">
        <f t="shared" si="0"/>
        <v>0</v>
      </c>
    </row>
    <row r="26" spans="1:4">
      <c r="A26" s="44" t="s">
        <v>100</v>
      </c>
      <c r="B26" s="28" t="s">
        <v>49</v>
      </c>
      <c r="C26" s="95">
        <v>0</v>
      </c>
      <c r="D26" s="96">
        <f t="shared" si="0"/>
        <v>0</v>
      </c>
    </row>
    <row r="27" spans="1:4">
      <c r="A27" s="44" t="s">
        <v>100</v>
      </c>
      <c r="B27" s="28" t="s">
        <v>58</v>
      </c>
      <c r="C27" s="95">
        <v>0</v>
      </c>
      <c r="D27" s="96">
        <f t="shared" si="0"/>
        <v>0</v>
      </c>
    </row>
    <row r="28" spans="1:4">
      <c r="A28" s="44" t="s">
        <v>100</v>
      </c>
      <c r="B28" s="28" t="s">
        <v>59</v>
      </c>
      <c r="C28" s="95">
        <v>0</v>
      </c>
      <c r="D28" s="96">
        <f t="shared" si="0"/>
        <v>0</v>
      </c>
    </row>
    <row r="29" spans="1:4">
      <c r="A29" s="44" t="s">
        <v>100</v>
      </c>
      <c r="B29" s="28" t="s">
        <v>60</v>
      </c>
      <c r="C29" s="95">
        <v>0</v>
      </c>
      <c r="D29" s="96">
        <f t="shared" si="0"/>
        <v>0</v>
      </c>
    </row>
    <row r="30" spans="1:4">
      <c r="A30" s="44" t="s">
        <v>100</v>
      </c>
      <c r="B30" s="28" t="s">
        <v>150</v>
      </c>
      <c r="C30" s="95">
        <v>0</v>
      </c>
      <c r="D30" s="96">
        <f t="shared" si="0"/>
        <v>0</v>
      </c>
    </row>
    <row r="31" spans="1:4">
      <c r="A31" s="44" t="s">
        <v>100</v>
      </c>
      <c r="B31" s="28" t="s">
        <v>81</v>
      </c>
      <c r="C31" s="95" vm="5">
        <v>-16.731460000000002</v>
      </c>
      <c r="D31" s="96">
        <f t="shared" si="0"/>
        <v>-2.4102525093585867E-4</v>
      </c>
    </row>
    <row r="32" spans="1:4">
      <c r="A32" s="44" t="s">
        <v>100</v>
      </c>
      <c r="B32" s="28" t="s">
        <v>61</v>
      </c>
      <c r="C32" s="95">
        <v>0</v>
      </c>
      <c r="D32" s="96">
        <f t="shared" si="0"/>
        <v>0</v>
      </c>
    </row>
    <row r="33" spans="1:4">
      <c r="A33" s="44" t="s">
        <v>100</v>
      </c>
      <c r="B33" s="27" t="s">
        <v>128</v>
      </c>
      <c r="C33" s="95">
        <v>0</v>
      </c>
      <c r="D33" s="96">
        <f t="shared" si="0"/>
        <v>0</v>
      </c>
    </row>
    <row r="34" spans="1:4">
      <c r="A34" s="44" t="s">
        <v>100</v>
      </c>
      <c r="B34" s="27" t="s">
        <v>129</v>
      </c>
      <c r="C34" s="95">
        <v>0</v>
      </c>
      <c r="D34" s="96">
        <f t="shared" si="0"/>
        <v>0</v>
      </c>
    </row>
    <row r="35" spans="1:4">
      <c r="A35" s="44" t="s">
        <v>100</v>
      </c>
      <c r="B35" s="27" t="s">
        <v>130</v>
      </c>
      <c r="C35" s="95">
        <v>0</v>
      </c>
      <c r="D35" s="96">
        <f t="shared" si="0"/>
        <v>0</v>
      </c>
    </row>
    <row r="36" spans="1:4">
      <c r="A36" s="44" t="s">
        <v>100</v>
      </c>
      <c r="B36" s="45" t="s">
        <v>131</v>
      </c>
      <c r="C36" s="95">
        <v>0</v>
      </c>
      <c r="D36" s="96">
        <f t="shared" si="0"/>
        <v>0</v>
      </c>
    </row>
    <row r="37" spans="1:4">
      <c r="A37" s="44" t="s">
        <v>100</v>
      </c>
      <c r="B37" s="27" t="s">
        <v>132</v>
      </c>
      <c r="C37" s="95">
        <v>0</v>
      </c>
      <c r="D37" s="96">
        <f t="shared" si="0"/>
        <v>0</v>
      </c>
    </row>
    <row r="38" spans="1:4">
      <c r="A38" s="44"/>
      <c r="B38" s="55" t="s">
        <v>134</v>
      </c>
      <c r="C38" s="95">
        <v>0</v>
      </c>
      <c r="D38" s="96">
        <f t="shared" si="0"/>
        <v>0</v>
      </c>
    </row>
    <row r="39" spans="1:4">
      <c r="A39" s="44" t="s">
        <v>100</v>
      </c>
      <c r="B39" s="56" t="s">
        <v>135</v>
      </c>
      <c r="C39" s="95">
        <v>0</v>
      </c>
      <c r="D39" s="96">
        <f t="shared" si="0"/>
        <v>0</v>
      </c>
    </row>
    <row r="40" spans="1:4">
      <c r="A40" s="44" t="s">
        <v>100</v>
      </c>
      <c r="B40" s="56" t="s">
        <v>162</v>
      </c>
      <c r="C40" s="95">
        <v>0</v>
      </c>
      <c r="D40" s="96">
        <f t="shared" si="0"/>
        <v>0</v>
      </c>
    </row>
    <row r="41" spans="1:4">
      <c r="A41" s="44" t="s">
        <v>100</v>
      </c>
      <c r="B41" s="56" t="s">
        <v>136</v>
      </c>
      <c r="C41" s="95">
        <v>0</v>
      </c>
      <c r="D41" s="96">
        <f t="shared" si="0"/>
        <v>0</v>
      </c>
    </row>
    <row r="42" spans="1:4">
      <c r="B42" s="56" t="s">
        <v>62</v>
      </c>
      <c r="C42" s="95">
        <f>C38+C10</f>
        <v>69417.871924351013</v>
      </c>
      <c r="D42" s="96">
        <f t="shared" si="0"/>
        <v>1</v>
      </c>
    </row>
    <row r="43" spans="1:4">
      <c r="A43" s="44" t="s">
        <v>100</v>
      </c>
      <c r="B43" s="56" t="s">
        <v>133</v>
      </c>
      <c r="C43" s="95"/>
      <c r="D43" s="96"/>
    </row>
    <row r="44" spans="1:4">
      <c r="B44" s="5" t="s">
        <v>85</v>
      </c>
    </row>
    <row r="45" spans="1:4">
      <c r="C45" s="62" t="s">
        <v>122</v>
      </c>
      <c r="D45" s="34" t="s">
        <v>80</v>
      </c>
    </row>
    <row r="46" spans="1:4">
      <c r="C46" s="63" t="s">
        <v>0</v>
      </c>
      <c r="D46" s="23" t="s">
        <v>1</v>
      </c>
    </row>
    <row r="47" spans="1:4">
      <c r="C47" s="97" t="s">
        <v>105</v>
      </c>
      <c r="D47" s="98" vm="6">
        <v>2.4773999999999998</v>
      </c>
    </row>
    <row r="48" spans="1:4">
      <c r="C48" s="97" t="s">
        <v>112</v>
      </c>
      <c r="D48" s="98">
        <v>0.76144962166467534</v>
      </c>
    </row>
    <row r="49" spans="2:4">
      <c r="C49" s="97" t="s">
        <v>109</v>
      </c>
      <c r="D49" s="98" vm="7">
        <v>2.8424999999999998</v>
      </c>
    </row>
    <row r="50" spans="2:4">
      <c r="B50" s="11"/>
      <c r="C50" s="97" t="s">
        <v>602</v>
      </c>
      <c r="D50" s="98" vm="8">
        <v>4.2</v>
      </c>
    </row>
    <row r="51" spans="2:4">
      <c r="C51" s="97" t="s">
        <v>103</v>
      </c>
      <c r="D51" s="98" vm="9">
        <v>4.0530999999999997</v>
      </c>
    </row>
    <row r="52" spans="2:4">
      <c r="C52" s="97" t="s">
        <v>104</v>
      </c>
      <c r="D52" s="98" vm="10">
        <v>4.6779000000000002</v>
      </c>
    </row>
    <row r="53" spans="2:4">
      <c r="C53" s="97" t="s">
        <v>106</v>
      </c>
      <c r="D53" s="98">
        <v>0.48832814016447873</v>
      </c>
    </row>
    <row r="54" spans="2:4">
      <c r="C54" s="97" t="s">
        <v>110</v>
      </c>
      <c r="D54" s="98">
        <v>2.5659999999999999E-2</v>
      </c>
    </row>
    <row r="55" spans="2:4">
      <c r="C55" s="97" t="s">
        <v>111</v>
      </c>
      <c r="D55" s="98">
        <v>0.21951275516061627</v>
      </c>
    </row>
    <row r="56" spans="2:4">
      <c r="C56" s="97" t="s">
        <v>108</v>
      </c>
      <c r="D56" s="98" vm="11">
        <v>0.54359999999999997</v>
      </c>
    </row>
    <row r="57" spans="2:4">
      <c r="C57" s="97" t="s">
        <v>603</v>
      </c>
      <c r="D57" s="98">
        <v>2.2928704</v>
      </c>
    </row>
    <row r="58" spans="2:4">
      <c r="C58" s="97" t="s">
        <v>107</v>
      </c>
      <c r="D58" s="98" vm="12">
        <v>0.35270000000000001</v>
      </c>
    </row>
    <row r="59" spans="2:4">
      <c r="C59" s="97" t="s">
        <v>101</v>
      </c>
      <c r="D59" s="98" vm="13">
        <v>3.8239999999999998</v>
      </c>
    </row>
    <row r="60" spans="2:4">
      <c r="C60" s="97" t="s">
        <v>113</v>
      </c>
      <c r="D60" s="98" vm="14">
        <v>0.2031</v>
      </c>
    </row>
    <row r="61" spans="2:4">
      <c r="C61" s="97" t="s">
        <v>604</v>
      </c>
      <c r="D61" s="98" vm="15">
        <v>0.36</v>
      </c>
    </row>
    <row r="62" spans="2:4">
      <c r="C62" s="97" t="s">
        <v>605</v>
      </c>
      <c r="D62" s="98">
        <v>3.9578505476717096E-2</v>
      </c>
    </row>
    <row r="63" spans="2:4">
      <c r="C63" s="97" t="s">
        <v>606</v>
      </c>
      <c r="D63" s="98">
        <v>0.52397917237599345</v>
      </c>
    </row>
    <row r="64" spans="2:4">
      <c r="C64" s="97" t="s">
        <v>102</v>
      </c>
      <c r="D64" s="98">
        <v>1</v>
      </c>
    </row>
    <row r="65" spans="3:4">
      <c r="C65" s="99"/>
      <c r="D65" s="99"/>
    </row>
    <row r="66" spans="3:4">
      <c r="C66" s="99"/>
      <c r="D66" s="99"/>
    </row>
    <row r="67" spans="3:4">
      <c r="C67" s="100"/>
      <c r="D67" s="100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topLeftCell="A5" workbookViewId="0">
      <selection activeCell="H19" sqref="H19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63.28515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9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115</v>
      </c>
      <c r="C1" s="67" t="s" vm="1">
        <v>185</v>
      </c>
    </row>
    <row r="2" spans="2:12">
      <c r="B2" s="46" t="s">
        <v>114</v>
      </c>
      <c r="C2" s="67" t="s">
        <v>186</v>
      </c>
    </row>
    <row r="3" spans="2:12">
      <c r="B3" s="46" t="s">
        <v>116</v>
      </c>
      <c r="C3" s="67" t="s">
        <v>187</v>
      </c>
    </row>
    <row r="4" spans="2:12">
      <c r="B4" s="46" t="s">
        <v>117</v>
      </c>
      <c r="C4" s="67">
        <v>12146</v>
      </c>
    </row>
    <row r="6" spans="2:12" ht="26.25" customHeight="1">
      <c r="B6" s="119" t="s">
        <v>137</v>
      </c>
      <c r="C6" s="120"/>
      <c r="D6" s="120"/>
      <c r="E6" s="120"/>
      <c r="F6" s="120"/>
      <c r="G6" s="120"/>
      <c r="H6" s="120"/>
      <c r="I6" s="120"/>
      <c r="J6" s="120"/>
      <c r="K6" s="120"/>
      <c r="L6" s="121"/>
    </row>
    <row r="7" spans="2:12" s="3" customFormat="1" ht="63">
      <c r="B7" s="66" t="s">
        <v>90</v>
      </c>
      <c r="C7" s="49" t="s">
        <v>32</v>
      </c>
      <c r="D7" s="49" t="s">
        <v>92</v>
      </c>
      <c r="E7" s="49" t="s">
        <v>14</v>
      </c>
      <c r="F7" s="49" t="s">
        <v>45</v>
      </c>
      <c r="G7" s="49" t="s">
        <v>78</v>
      </c>
      <c r="H7" s="49" t="s">
        <v>16</v>
      </c>
      <c r="I7" s="49" t="s">
        <v>18</v>
      </c>
      <c r="J7" s="49" t="s">
        <v>42</v>
      </c>
      <c r="K7" s="49" t="s">
        <v>118</v>
      </c>
      <c r="L7" s="51" t="s">
        <v>119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164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88" t="s">
        <v>31</v>
      </c>
      <c r="C10" s="73"/>
      <c r="D10" s="73"/>
      <c r="E10" s="73"/>
      <c r="F10" s="73"/>
      <c r="G10" s="73"/>
      <c r="H10" s="73"/>
      <c r="I10" s="73"/>
      <c r="J10" s="83">
        <f>J11</f>
        <v>1915.8480151400004</v>
      </c>
      <c r="K10" s="84">
        <f>IFERROR(J10/$J$10,0)</f>
        <v>1</v>
      </c>
      <c r="L10" s="84">
        <f>J10/'סכום נכסי הקרן'!$C$42</f>
        <v>2.7598771930488153E-2</v>
      </c>
    </row>
    <row r="11" spans="2:12">
      <c r="B11" s="93" t="s">
        <v>158</v>
      </c>
      <c r="C11" s="73"/>
      <c r="D11" s="73"/>
      <c r="E11" s="73"/>
      <c r="F11" s="73"/>
      <c r="G11" s="73"/>
      <c r="H11" s="73"/>
      <c r="I11" s="73"/>
      <c r="J11" s="83">
        <f>J12+J16</f>
        <v>1915.8480151400004</v>
      </c>
      <c r="K11" s="84">
        <f t="shared" ref="K11:K22" si="0">IFERROR(J11/$J$10,0)</f>
        <v>1</v>
      </c>
      <c r="L11" s="84">
        <f>J11/'סכום נכסי הקרן'!$C$42</f>
        <v>2.7598771930488153E-2</v>
      </c>
    </row>
    <row r="12" spans="2:12">
      <c r="B12" s="89" t="s">
        <v>29</v>
      </c>
      <c r="C12" s="71"/>
      <c r="D12" s="71"/>
      <c r="E12" s="71"/>
      <c r="F12" s="71"/>
      <c r="G12" s="71"/>
      <c r="H12" s="71"/>
      <c r="I12" s="71"/>
      <c r="J12" s="80">
        <f>SUM(J13:J14)</f>
        <v>1573.5200451400003</v>
      </c>
      <c r="K12" s="81">
        <f t="shared" si="0"/>
        <v>0.82131778340726858</v>
      </c>
      <c r="L12" s="81">
        <f>J12/'סכום נכסי הקרן'!$C$42</f>
        <v>2.2667362186711275E-2</v>
      </c>
    </row>
    <row r="13" spans="2:12">
      <c r="B13" s="76" t="s">
        <v>607</v>
      </c>
      <c r="C13" s="73">
        <v>34810000</v>
      </c>
      <c r="D13" s="73">
        <v>10</v>
      </c>
      <c r="E13" s="73" t="s">
        <v>609</v>
      </c>
      <c r="F13" s="73" t="s">
        <v>608</v>
      </c>
      <c r="G13" s="86" t="s">
        <v>102</v>
      </c>
      <c r="H13" s="87"/>
      <c r="I13" s="87"/>
      <c r="J13" s="83">
        <v>4.9359451399999994</v>
      </c>
      <c r="K13" s="84">
        <f t="shared" si="0"/>
        <v>2.5763761535328813E-3</v>
      </c>
      <c r="L13" s="84">
        <f>J13/'סכום נכסי הקרן'!$C$42</f>
        <v>7.1104817868502323E-5</v>
      </c>
    </row>
    <row r="14" spans="2:12">
      <c r="B14" s="76" t="s">
        <v>607</v>
      </c>
      <c r="C14" s="73">
        <v>34110000</v>
      </c>
      <c r="D14" s="73">
        <v>10</v>
      </c>
      <c r="E14" s="73" t="s">
        <v>609</v>
      </c>
      <c r="F14" s="73" t="s">
        <v>608</v>
      </c>
      <c r="G14" s="86" t="s">
        <v>102</v>
      </c>
      <c r="H14" s="87"/>
      <c r="I14" s="87"/>
      <c r="J14" s="83">
        <v>1568.5841000000003</v>
      </c>
      <c r="K14" s="84">
        <f t="shared" si="0"/>
        <v>0.81874140725373568</v>
      </c>
      <c r="L14" s="84">
        <f>J14/'סכום נכסי הקרן'!$C$42</f>
        <v>2.259625736884277E-2</v>
      </c>
    </row>
    <row r="15" spans="2:12">
      <c r="B15" s="72"/>
      <c r="C15" s="73"/>
      <c r="D15" s="73"/>
      <c r="E15" s="73"/>
      <c r="F15" s="73"/>
      <c r="G15" s="73"/>
      <c r="H15" s="73"/>
      <c r="I15" s="73"/>
      <c r="J15" s="73"/>
      <c r="K15" s="84"/>
      <c r="L15" s="73"/>
    </row>
    <row r="16" spans="2:12">
      <c r="B16" s="89" t="s">
        <v>30</v>
      </c>
      <c r="C16" s="71"/>
      <c r="D16" s="71"/>
      <c r="E16" s="71"/>
      <c r="F16" s="71"/>
      <c r="G16" s="71"/>
      <c r="H16" s="71"/>
      <c r="I16" s="71"/>
      <c r="J16" s="80">
        <f>SUM(J17:J22)</f>
        <v>342.32796999999999</v>
      </c>
      <c r="K16" s="81">
        <f t="shared" si="0"/>
        <v>0.17868221659273134</v>
      </c>
      <c r="L16" s="81">
        <f>J16/'סכום נכסי הקרן'!$C$42</f>
        <v>4.9314097437768781E-3</v>
      </c>
    </row>
    <row r="17" spans="2:12">
      <c r="B17" s="76" t="s">
        <v>607</v>
      </c>
      <c r="C17" s="73">
        <v>34510000</v>
      </c>
      <c r="D17" s="73">
        <v>10</v>
      </c>
      <c r="E17" s="73" t="s">
        <v>609</v>
      </c>
      <c r="F17" s="73" t="s">
        <v>608</v>
      </c>
      <c r="G17" s="86" t="s">
        <v>103</v>
      </c>
      <c r="H17" s="87"/>
      <c r="I17" s="87"/>
      <c r="J17" s="83">
        <v>2.7225500000000005</v>
      </c>
      <c r="K17" s="84">
        <f t="shared" si="0"/>
        <v>1.4210678396642286E-3</v>
      </c>
      <c r="L17" s="84">
        <f>J17/'סכום נכסי הקרן'!$C$42</f>
        <v>3.921972720464455E-5</v>
      </c>
    </row>
    <row r="18" spans="2:12">
      <c r="B18" s="76" t="s">
        <v>607</v>
      </c>
      <c r="C18" s="73">
        <v>33810000</v>
      </c>
      <c r="D18" s="73">
        <v>10</v>
      </c>
      <c r="E18" s="73" t="s">
        <v>609</v>
      </c>
      <c r="F18" s="73" t="s">
        <v>608</v>
      </c>
      <c r="G18" s="86" t="s">
        <v>104</v>
      </c>
      <c r="H18" s="87"/>
      <c r="I18" s="87"/>
      <c r="J18" s="83">
        <v>6.9700000000000014E-3</v>
      </c>
      <c r="K18" s="84">
        <f t="shared" si="0"/>
        <v>3.6380756432240629E-6</v>
      </c>
      <c r="L18" s="84">
        <f>J18/'סכום נכסי הקרן'!$C$42</f>
        <v>1.004064199432049E-7</v>
      </c>
    </row>
    <row r="19" spans="2:12">
      <c r="B19" s="76" t="s">
        <v>607</v>
      </c>
      <c r="C19" s="73">
        <v>34610000</v>
      </c>
      <c r="D19" s="73">
        <v>10</v>
      </c>
      <c r="E19" s="73" t="s">
        <v>609</v>
      </c>
      <c r="F19" s="73" t="s">
        <v>608</v>
      </c>
      <c r="G19" s="86" t="s">
        <v>105</v>
      </c>
      <c r="H19" s="87"/>
      <c r="I19" s="87"/>
      <c r="J19" s="83">
        <v>3.1960000000000002E-2</v>
      </c>
      <c r="K19" s="84">
        <f t="shared" si="0"/>
        <v>1.6681907827466435E-5</v>
      </c>
      <c r="L19" s="84">
        <f>J19/'סכום נכסי הקרן'!$C$42</f>
        <v>4.6040016949567118E-7</v>
      </c>
    </row>
    <row r="20" spans="2:12">
      <c r="B20" s="76" t="s">
        <v>607</v>
      </c>
      <c r="C20" s="73">
        <v>31710000</v>
      </c>
      <c r="D20" s="73">
        <v>10</v>
      </c>
      <c r="E20" s="73" t="s">
        <v>609</v>
      </c>
      <c r="F20" s="73" t="s">
        <v>608</v>
      </c>
      <c r="G20" s="86" t="s">
        <v>110</v>
      </c>
      <c r="H20" s="87"/>
      <c r="I20" s="87"/>
      <c r="J20" s="83">
        <v>2.1484600000000005</v>
      </c>
      <c r="K20" s="84">
        <f t="shared" si="0"/>
        <v>1.121414633635749E-3</v>
      </c>
      <c r="L20" s="84">
        <f>J20/'סכום נכסי הקרן'!$C$42</f>
        <v>3.0949666713224964E-5</v>
      </c>
    </row>
    <row r="21" spans="2:12">
      <c r="B21" s="76" t="s">
        <v>607</v>
      </c>
      <c r="C21" s="73">
        <v>34710000</v>
      </c>
      <c r="D21" s="73">
        <v>10</v>
      </c>
      <c r="E21" s="73" t="s">
        <v>609</v>
      </c>
      <c r="F21" s="73" t="s">
        <v>608</v>
      </c>
      <c r="G21" s="86" t="s">
        <v>109</v>
      </c>
      <c r="H21" s="87"/>
      <c r="I21" s="87"/>
      <c r="J21" s="83">
        <v>63.059640000000009</v>
      </c>
      <c r="K21" s="84">
        <f t="shared" si="0"/>
        <v>3.2914740366496102E-2</v>
      </c>
      <c r="L21" s="84">
        <f>J21/'סכום נכסי הקרן'!$C$42</f>
        <v>9.0840641252615804E-4</v>
      </c>
    </row>
    <row r="22" spans="2:12">
      <c r="B22" s="76" t="s">
        <v>607</v>
      </c>
      <c r="C22" s="73">
        <v>34010000</v>
      </c>
      <c r="D22" s="73">
        <v>10</v>
      </c>
      <c r="E22" s="73" t="s">
        <v>609</v>
      </c>
      <c r="F22" s="73" t="s">
        <v>608</v>
      </c>
      <c r="G22" s="86" t="s">
        <v>101</v>
      </c>
      <c r="H22" s="87"/>
      <c r="I22" s="87"/>
      <c r="J22" s="83">
        <v>274.35838999999999</v>
      </c>
      <c r="K22" s="84">
        <f t="shared" si="0"/>
        <v>0.14320467376946458</v>
      </c>
      <c r="L22" s="84">
        <f>J22/'סכום נכסי הקרן'!$C$42</f>
        <v>3.9522731307434118E-3</v>
      </c>
    </row>
    <row r="23" spans="2:12">
      <c r="B23" s="72"/>
      <c r="C23" s="73"/>
      <c r="D23" s="73"/>
      <c r="E23" s="73"/>
      <c r="F23" s="73"/>
      <c r="G23" s="73"/>
      <c r="H23" s="73"/>
      <c r="I23" s="73"/>
      <c r="J23" s="73"/>
      <c r="K23" s="84"/>
      <c r="L23" s="73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101" t="s">
        <v>176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102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</row>
    <row r="122" spans="2:12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</row>
    <row r="123" spans="2:12">
      <c r="B123" s="103"/>
      <c r="C123" s="103"/>
      <c r="D123" s="104"/>
      <c r="E123" s="104"/>
      <c r="F123" s="104"/>
      <c r="G123" s="104"/>
      <c r="H123" s="104"/>
      <c r="I123" s="104"/>
      <c r="J123" s="104"/>
      <c r="K123" s="104"/>
      <c r="L123" s="104"/>
    </row>
    <row r="124" spans="2:12">
      <c r="B124" s="103"/>
      <c r="C124" s="103"/>
      <c r="D124" s="104"/>
      <c r="E124" s="104"/>
      <c r="F124" s="104"/>
      <c r="G124" s="104"/>
      <c r="H124" s="104"/>
      <c r="I124" s="104"/>
      <c r="J124" s="104"/>
      <c r="K124" s="104"/>
      <c r="L124" s="104"/>
    </row>
    <row r="125" spans="2:12">
      <c r="B125" s="103"/>
      <c r="C125" s="103"/>
      <c r="D125" s="104"/>
      <c r="E125" s="104"/>
      <c r="F125" s="104"/>
      <c r="G125" s="104"/>
      <c r="H125" s="104"/>
      <c r="I125" s="104"/>
      <c r="J125" s="104"/>
      <c r="K125" s="104"/>
      <c r="L125" s="104"/>
    </row>
    <row r="126" spans="2:12">
      <c r="B126" s="103"/>
      <c r="C126" s="103"/>
      <c r="D126" s="104"/>
      <c r="E126" s="104"/>
      <c r="F126" s="104"/>
      <c r="G126" s="104"/>
      <c r="H126" s="104"/>
      <c r="I126" s="104"/>
      <c r="J126" s="104"/>
      <c r="K126" s="104"/>
      <c r="L126" s="104"/>
    </row>
    <row r="127" spans="2:12">
      <c r="B127" s="103"/>
      <c r="C127" s="103"/>
      <c r="D127" s="104"/>
      <c r="E127" s="104"/>
      <c r="F127" s="104"/>
      <c r="G127" s="104"/>
      <c r="H127" s="104"/>
      <c r="I127" s="104"/>
      <c r="J127" s="104"/>
      <c r="K127" s="104"/>
      <c r="L127" s="104"/>
    </row>
    <row r="128" spans="2:12">
      <c r="B128" s="103"/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</row>
    <row r="129" spans="2:12">
      <c r="B129" s="103"/>
      <c r="C129" s="103"/>
      <c r="D129" s="104"/>
      <c r="E129" s="104"/>
      <c r="F129" s="104"/>
      <c r="G129" s="104"/>
      <c r="H129" s="104"/>
      <c r="I129" s="104"/>
      <c r="J129" s="104"/>
      <c r="K129" s="104"/>
      <c r="L129" s="104"/>
    </row>
    <row r="130" spans="2:12">
      <c r="B130" s="103"/>
      <c r="C130" s="103"/>
      <c r="D130" s="104"/>
      <c r="E130" s="104"/>
      <c r="F130" s="104"/>
      <c r="G130" s="104"/>
      <c r="H130" s="104"/>
      <c r="I130" s="104"/>
      <c r="J130" s="104"/>
      <c r="K130" s="104"/>
      <c r="L130" s="104"/>
    </row>
    <row r="131" spans="2:12">
      <c r="B131" s="103"/>
      <c r="C131" s="103"/>
      <c r="D131" s="104"/>
      <c r="E131" s="104"/>
      <c r="F131" s="104"/>
      <c r="G131" s="104"/>
      <c r="H131" s="104"/>
      <c r="I131" s="104"/>
      <c r="J131" s="104"/>
      <c r="K131" s="104"/>
      <c r="L131" s="104"/>
    </row>
    <row r="132" spans="2:12">
      <c r="B132" s="103"/>
      <c r="C132" s="103"/>
      <c r="D132" s="104"/>
      <c r="E132" s="104"/>
      <c r="F132" s="104"/>
      <c r="G132" s="104"/>
      <c r="H132" s="104"/>
      <c r="I132" s="104"/>
      <c r="J132" s="104"/>
      <c r="K132" s="104"/>
      <c r="L132" s="104"/>
    </row>
    <row r="133" spans="2:12">
      <c r="B133" s="103"/>
      <c r="C133" s="103"/>
      <c r="D133" s="104"/>
      <c r="E133" s="104"/>
      <c r="F133" s="104"/>
      <c r="G133" s="104"/>
      <c r="H133" s="104"/>
      <c r="I133" s="104"/>
      <c r="J133" s="104"/>
      <c r="K133" s="104"/>
      <c r="L133" s="104"/>
    </row>
    <row r="134" spans="2:12">
      <c r="B134" s="103"/>
      <c r="C134" s="103"/>
      <c r="D134" s="104"/>
      <c r="E134" s="104"/>
      <c r="F134" s="104"/>
      <c r="G134" s="104"/>
      <c r="H134" s="104"/>
      <c r="I134" s="104"/>
      <c r="J134" s="104"/>
      <c r="K134" s="104"/>
      <c r="L134" s="104"/>
    </row>
    <row r="135" spans="2:12">
      <c r="B135" s="103"/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</row>
    <row r="136" spans="2:12">
      <c r="B136" s="103"/>
      <c r="C136" s="103"/>
      <c r="D136" s="104"/>
      <c r="E136" s="104"/>
      <c r="F136" s="104"/>
      <c r="G136" s="104"/>
      <c r="H136" s="104"/>
      <c r="I136" s="104"/>
      <c r="J136" s="104"/>
      <c r="K136" s="104"/>
      <c r="L136" s="104"/>
    </row>
    <row r="137" spans="2:12">
      <c r="B137" s="103"/>
      <c r="C137" s="103"/>
      <c r="D137" s="104"/>
      <c r="E137" s="104"/>
      <c r="F137" s="104"/>
      <c r="G137" s="104"/>
      <c r="H137" s="104"/>
      <c r="I137" s="104"/>
      <c r="J137" s="104"/>
      <c r="K137" s="104"/>
      <c r="L137" s="104"/>
    </row>
    <row r="138" spans="2:12">
      <c r="B138" s="103"/>
      <c r="C138" s="103"/>
      <c r="D138" s="104"/>
      <c r="E138" s="104"/>
      <c r="F138" s="104"/>
      <c r="G138" s="104"/>
      <c r="H138" s="104"/>
      <c r="I138" s="104"/>
      <c r="J138" s="104"/>
      <c r="K138" s="104"/>
      <c r="L138" s="104"/>
    </row>
    <row r="139" spans="2:12">
      <c r="B139" s="103"/>
      <c r="C139" s="103"/>
      <c r="D139" s="104"/>
      <c r="E139" s="104"/>
      <c r="F139" s="104"/>
      <c r="G139" s="104"/>
      <c r="H139" s="104"/>
      <c r="I139" s="104"/>
      <c r="J139" s="104"/>
      <c r="K139" s="104"/>
      <c r="L139" s="104"/>
    </row>
    <row r="140" spans="2:12">
      <c r="B140" s="103"/>
      <c r="C140" s="103"/>
      <c r="D140" s="104"/>
      <c r="E140" s="104"/>
      <c r="F140" s="104"/>
      <c r="G140" s="104"/>
      <c r="H140" s="104"/>
      <c r="I140" s="104"/>
      <c r="J140" s="104"/>
      <c r="K140" s="104"/>
      <c r="L140" s="104"/>
    </row>
    <row r="141" spans="2:12">
      <c r="B141" s="103"/>
      <c r="C141" s="103"/>
      <c r="D141" s="104"/>
      <c r="E141" s="104"/>
      <c r="F141" s="104"/>
      <c r="G141" s="104"/>
      <c r="H141" s="104"/>
      <c r="I141" s="104"/>
      <c r="J141" s="104"/>
      <c r="K141" s="104"/>
      <c r="L141" s="104"/>
    </row>
    <row r="142" spans="2:12">
      <c r="B142" s="103"/>
      <c r="C142" s="103"/>
      <c r="D142" s="104"/>
      <c r="E142" s="104"/>
      <c r="F142" s="104"/>
      <c r="G142" s="104"/>
      <c r="H142" s="104"/>
      <c r="I142" s="104"/>
      <c r="J142" s="104"/>
      <c r="K142" s="104"/>
      <c r="L142" s="104"/>
    </row>
    <row r="143" spans="2:12">
      <c r="B143" s="103"/>
      <c r="C143" s="103"/>
      <c r="D143" s="104"/>
      <c r="E143" s="104"/>
      <c r="F143" s="104"/>
      <c r="G143" s="104"/>
      <c r="H143" s="104"/>
      <c r="I143" s="104"/>
      <c r="J143" s="104"/>
      <c r="K143" s="104"/>
      <c r="L143" s="104"/>
    </row>
    <row r="144" spans="2:12">
      <c r="B144" s="103"/>
      <c r="C144" s="103"/>
      <c r="D144" s="104"/>
      <c r="E144" s="104"/>
      <c r="F144" s="104"/>
      <c r="G144" s="104"/>
      <c r="H144" s="104"/>
      <c r="I144" s="104"/>
      <c r="J144" s="104"/>
      <c r="K144" s="104"/>
      <c r="L144" s="104"/>
    </row>
    <row r="145" spans="2:12">
      <c r="B145" s="103"/>
      <c r="C145" s="103"/>
      <c r="D145" s="104"/>
      <c r="E145" s="104"/>
      <c r="F145" s="104"/>
      <c r="G145" s="104"/>
      <c r="H145" s="104"/>
      <c r="I145" s="104"/>
      <c r="J145" s="104"/>
      <c r="K145" s="104"/>
      <c r="L145" s="104"/>
    </row>
    <row r="146" spans="2:12">
      <c r="B146" s="103"/>
      <c r="C146" s="103"/>
      <c r="D146" s="104"/>
      <c r="E146" s="104"/>
      <c r="F146" s="104"/>
      <c r="G146" s="104"/>
      <c r="H146" s="104"/>
      <c r="I146" s="104"/>
      <c r="J146" s="104"/>
      <c r="K146" s="104"/>
      <c r="L146" s="104"/>
    </row>
    <row r="147" spans="2:12">
      <c r="B147" s="103"/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</row>
    <row r="148" spans="2:12">
      <c r="B148" s="103"/>
      <c r="C148" s="103"/>
      <c r="D148" s="104"/>
      <c r="E148" s="104"/>
      <c r="F148" s="104"/>
      <c r="G148" s="104"/>
      <c r="H148" s="104"/>
      <c r="I148" s="104"/>
      <c r="J148" s="104"/>
      <c r="K148" s="104"/>
      <c r="L148" s="104"/>
    </row>
    <row r="149" spans="2:12">
      <c r="B149" s="103"/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</row>
    <row r="150" spans="2:12">
      <c r="B150" s="103"/>
      <c r="C150" s="103"/>
      <c r="D150" s="104"/>
      <c r="E150" s="104"/>
      <c r="F150" s="104"/>
      <c r="G150" s="104"/>
      <c r="H150" s="104"/>
      <c r="I150" s="104"/>
      <c r="J150" s="104"/>
      <c r="K150" s="104"/>
      <c r="L150" s="104"/>
    </row>
    <row r="151" spans="2:12">
      <c r="B151" s="103"/>
      <c r="C151" s="103"/>
      <c r="D151" s="104"/>
      <c r="E151" s="104"/>
      <c r="F151" s="104"/>
      <c r="G151" s="104"/>
      <c r="H151" s="104"/>
      <c r="I151" s="104"/>
      <c r="J151" s="104"/>
      <c r="K151" s="104"/>
      <c r="L151" s="104"/>
    </row>
    <row r="152" spans="2:12">
      <c r="B152" s="103"/>
      <c r="C152" s="103"/>
      <c r="D152" s="104"/>
      <c r="E152" s="104"/>
      <c r="F152" s="104"/>
      <c r="G152" s="104"/>
      <c r="H152" s="104"/>
      <c r="I152" s="104"/>
      <c r="J152" s="104"/>
      <c r="K152" s="104"/>
      <c r="L152" s="104"/>
    </row>
    <row r="153" spans="2:12">
      <c r="B153" s="103"/>
      <c r="C153" s="103"/>
      <c r="D153" s="104"/>
      <c r="E153" s="104"/>
      <c r="F153" s="104"/>
      <c r="G153" s="104"/>
      <c r="H153" s="104"/>
      <c r="I153" s="104"/>
      <c r="J153" s="104"/>
      <c r="K153" s="104"/>
      <c r="L153" s="104"/>
    </row>
    <row r="154" spans="2:12">
      <c r="B154" s="103"/>
      <c r="C154" s="103"/>
      <c r="D154" s="104"/>
      <c r="E154" s="104"/>
      <c r="F154" s="104"/>
      <c r="G154" s="104"/>
      <c r="H154" s="104"/>
      <c r="I154" s="104"/>
      <c r="J154" s="104"/>
      <c r="K154" s="104"/>
      <c r="L154" s="104"/>
    </row>
    <row r="155" spans="2:12">
      <c r="B155" s="103"/>
      <c r="C155" s="103"/>
      <c r="D155" s="104"/>
      <c r="E155" s="104"/>
      <c r="F155" s="104"/>
      <c r="G155" s="104"/>
      <c r="H155" s="104"/>
      <c r="I155" s="104"/>
      <c r="J155" s="104"/>
      <c r="K155" s="104"/>
      <c r="L155" s="104"/>
    </row>
    <row r="156" spans="2:12">
      <c r="B156" s="103"/>
      <c r="C156" s="103"/>
      <c r="D156" s="104"/>
      <c r="E156" s="104"/>
      <c r="F156" s="104"/>
      <c r="G156" s="104"/>
      <c r="H156" s="104"/>
      <c r="I156" s="104"/>
      <c r="J156" s="104"/>
      <c r="K156" s="104"/>
      <c r="L156" s="104"/>
    </row>
    <row r="157" spans="2:12">
      <c r="B157" s="103"/>
      <c r="C157" s="103"/>
      <c r="D157" s="104"/>
      <c r="E157" s="104"/>
      <c r="F157" s="104"/>
      <c r="G157" s="104"/>
      <c r="H157" s="104"/>
      <c r="I157" s="104"/>
      <c r="J157" s="104"/>
      <c r="K157" s="104"/>
      <c r="L157" s="104"/>
    </row>
    <row r="158" spans="2:12">
      <c r="B158" s="103"/>
      <c r="C158" s="103"/>
      <c r="D158" s="104"/>
      <c r="E158" s="104"/>
      <c r="F158" s="104"/>
      <c r="G158" s="104"/>
      <c r="H158" s="104"/>
      <c r="I158" s="104"/>
      <c r="J158" s="104"/>
      <c r="K158" s="104"/>
      <c r="L158" s="104"/>
    </row>
    <row r="159" spans="2:12">
      <c r="B159" s="103"/>
      <c r="C159" s="103"/>
      <c r="D159" s="104"/>
      <c r="E159" s="104"/>
      <c r="F159" s="104"/>
      <c r="G159" s="104"/>
      <c r="H159" s="104"/>
      <c r="I159" s="104"/>
      <c r="J159" s="104"/>
      <c r="K159" s="104"/>
      <c r="L159" s="104"/>
    </row>
    <row r="160" spans="2:12">
      <c r="B160" s="103"/>
      <c r="C160" s="103"/>
      <c r="D160" s="104"/>
      <c r="E160" s="104"/>
      <c r="F160" s="104"/>
      <c r="G160" s="104"/>
      <c r="H160" s="104"/>
      <c r="I160" s="104"/>
      <c r="J160" s="104"/>
      <c r="K160" s="104"/>
      <c r="L160" s="104"/>
    </row>
    <row r="161" spans="2:12">
      <c r="B161" s="103"/>
      <c r="C161" s="103"/>
      <c r="D161" s="104"/>
      <c r="E161" s="104"/>
      <c r="F161" s="104"/>
      <c r="G161" s="104"/>
      <c r="H161" s="104"/>
      <c r="I161" s="104"/>
      <c r="J161" s="104"/>
      <c r="K161" s="104"/>
      <c r="L161" s="104"/>
    </row>
    <row r="162" spans="2:12">
      <c r="B162" s="103"/>
      <c r="C162" s="103"/>
      <c r="D162" s="104"/>
      <c r="E162" s="104"/>
      <c r="F162" s="104"/>
      <c r="G162" s="104"/>
      <c r="H162" s="104"/>
      <c r="I162" s="104"/>
      <c r="J162" s="104"/>
      <c r="K162" s="104"/>
      <c r="L162" s="104"/>
    </row>
    <row r="163" spans="2:12">
      <c r="B163" s="103"/>
      <c r="C163" s="103"/>
      <c r="D163" s="104"/>
      <c r="E163" s="104"/>
      <c r="F163" s="104"/>
      <c r="G163" s="104"/>
      <c r="H163" s="104"/>
      <c r="I163" s="104"/>
      <c r="J163" s="104"/>
      <c r="K163" s="104"/>
      <c r="L163" s="104"/>
    </row>
    <row r="164" spans="2:12">
      <c r="B164" s="103"/>
      <c r="C164" s="103"/>
      <c r="D164" s="104"/>
      <c r="E164" s="104"/>
      <c r="F164" s="104"/>
      <c r="G164" s="104"/>
      <c r="H164" s="104"/>
      <c r="I164" s="104"/>
      <c r="J164" s="104"/>
      <c r="K164" s="104"/>
      <c r="L164" s="104"/>
    </row>
    <row r="165" spans="2:12">
      <c r="B165" s="103"/>
      <c r="C165" s="103"/>
      <c r="D165" s="104"/>
      <c r="E165" s="104"/>
      <c r="F165" s="104"/>
      <c r="G165" s="104"/>
      <c r="H165" s="104"/>
      <c r="I165" s="104"/>
      <c r="J165" s="104"/>
      <c r="K165" s="104"/>
      <c r="L165" s="104"/>
    </row>
    <row r="166" spans="2:12">
      <c r="B166" s="103"/>
      <c r="C166" s="103"/>
      <c r="D166" s="104"/>
      <c r="E166" s="104"/>
      <c r="F166" s="104"/>
      <c r="G166" s="104"/>
      <c r="H166" s="104"/>
      <c r="I166" s="104"/>
      <c r="J166" s="104"/>
      <c r="K166" s="104"/>
      <c r="L166" s="104"/>
    </row>
    <row r="167" spans="2:12">
      <c r="B167" s="103"/>
      <c r="C167" s="103"/>
      <c r="D167" s="104"/>
      <c r="E167" s="104"/>
      <c r="F167" s="104"/>
      <c r="G167" s="104"/>
      <c r="H167" s="104"/>
      <c r="I167" s="104"/>
      <c r="J167" s="104"/>
      <c r="K167" s="104"/>
      <c r="L167" s="104"/>
    </row>
    <row r="168" spans="2:12">
      <c r="B168" s="103"/>
      <c r="C168" s="103"/>
      <c r="D168" s="104"/>
      <c r="E168" s="104"/>
      <c r="F168" s="104"/>
      <c r="G168" s="104"/>
      <c r="H168" s="104"/>
      <c r="I168" s="104"/>
      <c r="J168" s="104"/>
      <c r="K168" s="104"/>
      <c r="L168" s="104"/>
    </row>
    <row r="169" spans="2:12">
      <c r="B169" s="103"/>
      <c r="C169" s="103"/>
      <c r="D169" s="104"/>
      <c r="E169" s="104"/>
      <c r="F169" s="104"/>
      <c r="G169" s="104"/>
      <c r="H169" s="104"/>
      <c r="I169" s="104"/>
      <c r="J169" s="104"/>
      <c r="K169" s="104"/>
      <c r="L169" s="104"/>
    </row>
    <row r="170" spans="2:12">
      <c r="B170" s="103"/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</row>
    <row r="171" spans="2:12">
      <c r="B171" s="103"/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</row>
    <row r="172" spans="2:12">
      <c r="B172" s="103"/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</row>
    <row r="173" spans="2:12">
      <c r="B173" s="103"/>
      <c r="C173" s="103"/>
      <c r="D173" s="104"/>
      <c r="E173" s="104"/>
      <c r="F173" s="104"/>
      <c r="G173" s="104"/>
      <c r="H173" s="104"/>
      <c r="I173" s="104"/>
      <c r="J173" s="104"/>
      <c r="K173" s="104"/>
      <c r="L173" s="104"/>
    </row>
    <row r="174" spans="2:12">
      <c r="B174" s="103"/>
      <c r="C174" s="103"/>
      <c r="D174" s="104"/>
      <c r="E174" s="104"/>
      <c r="F174" s="104"/>
      <c r="G174" s="104"/>
      <c r="H174" s="104"/>
      <c r="I174" s="104"/>
      <c r="J174" s="104"/>
      <c r="K174" s="104"/>
      <c r="L174" s="104"/>
    </row>
    <row r="175" spans="2:12">
      <c r="B175" s="103"/>
      <c r="C175" s="103"/>
      <c r="D175" s="104"/>
      <c r="E175" s="104"/>
      <c r="F175" s="104"/>
      <c r="G175" s="104"/>
      <c r="H175" s="104"/>
      <c r="I175" s="104"/>
      <c r="J175" s="104"/>
      <c r="K175" s="104"/>
      <c r="L175" s="104"/>
    </row>
    <row r="176" spans="2:12">
      <c r="B176" s="103"/>
      <c r="C176" s="103"/>
      <c r="D176" s="104"/>
      <c r="E176" s="104"/>
      <c r="F176" s="104"/>
      <c r="G176" s="104"/>
      <c r="H176" s="104"/>
      <c r="I176" s="104"/>
      <c r="J176" s="104"/>
      <c r="K176" s="104"/>
      <c r="L176" s="104"/>
    </row>
    <row r="177" spans="2:12">
      <c r="B177" s="103"/>
      <c r="C177" s="103"/>
      <c r="D177" s="104"/>
      <c r="E177" s="104"/>
      <c r="F177" s="104"/>
      <c r="G177" s="104"/>
      <c r="H177" s="104"/>
      <c r="I177" s="104"/>
      <c r="J177" s="104"/>
      <c r="K177" s="104"/>
      <c r="L177" s="104"/>
    </row>
    <row r="178" spans="2:12">
      <c r="B178" s="103"/>
      <c r="C178" s="103"/>
      <c r="D178" s="104"/>
      <c r="E178" s="104"/>
      <c r="F178" s="104"/>
      <c r="G178" s="104"/>
      <c r="H178" s="104"/>
      <c r="I178" s="104"/>
      <c r="J178" s="104"/>
      <c r="K178" s="104"/>
      <c r="L178" s="104"/>
    </row>
    <row r="179" spans="2:12">
      <c r="B179" s="103"/>
      <c r="C179" s="103"/>
      <c r="D179" s="104"/>
      <c r="E179" s="104"/>
      <c r="F179" s="104"/>
      <c r="G179" s="104"/>
      <c r="H179" s="104"/>
      <c r="I179" s="104"/>
      <c r="J179" s="104"/>
      <c r="K179" s="104"/>
      <c r="L179" s="104"/>
    </row>
    <row r="180" spans="2:12">
      <c r="B180" s="103"/>
      <c r="C180" s="103"/>
      <c r="D180" s="104"/>
      <c r="E180" s="104"/>
      <c r="F180" s="104"/>
      <c r="G180" s="104"/>
      <c r="H180" s="104"/>
      <c r="I180" s="104"/>
      <c r="J180" s="104"/>
      <c r="K180" s="104"/>
      <c r="L180" s="104"/>
    </row>
    <row r="181" spans="2:12">
      <c r="B181" s="103"/>
      <c r="C181" s="103"/>
      <c r="D181" s="104"/>
      <c r="E181" s="104"/>
      <c r="F181" s="104"/>
      <c r="G181" s="104"/>
      <c r="H181" s="104"/>
      <c r="I181" s="104"/>
      <c r="J181" s="104"/>
      <c r="K181" s="104"/>
      <c r="L181" s="104"/>
    </row>
    <row r="182" spans="2:12">
      <c r="B182" s="103"/>
      <c r="C182" s="103"/>
      <c r="D182" s="104"/>
      <c r="E182" s="104"/>
      <c r="F182" s="104"/>
      <c r="G182" s="104"/>
      <c r="H182" s="104"/>
      <c r="I182" s="104"/>
      <c r="J182" s="104"/>
      <c r="K182" s="104"/>
      <c r="L182" s="104"/>
    </row>
    <row r="183" spans="2:12">
      <c r="B183" s="103"/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</row>
    <row r="184" spans="2:12">
      <c r="B184" s="103"/>
      <c r="C184" s="103"/>
      <c r="D184" s="104"/>
      <c r="E184" s="104"/>
      <c r="F184" s="104"/>
      <c r="G184" s="104"/>
      <c r="H184" s="104"/>
      <c r="I184" s="104"/>
      <c r="J184" s="104"/>
      <c r="K184" s="104"/>
      <c r="L184" s="104"/>
    </row>
    <row r="185" spans="2:12">
      <c r="B185" s="103"/>
      <c r="C185" s="103"/>
      <c r="D185" s="104"/>
      <c r="E185" s="104"/>
      <c r="F185" s="104"/>
      <c r="G185" s="104"/>
      <c r="H185" s="104"/>
      <c r="I185" s="104"/>
      <c r="J185" s="104"/>
      <c r="K185" s="104"/>
      <c r="L185" s="104"/>
    </row>
    <row r="186" spans="2:12">
      <c r="B186" s="103"/>
      <c r="C186" s="103"/>
      <c r="D186" s="104"/>
      <c r="E186" s="104"/>
      <c r="F186" s="104"/>
      <c r="G186" s="104"/>
      <c r="H186" s="104"/>
      <c r="I186" s="104"/>
      <c r="J186" s="104"/>
      <c r="K186" s="104"/>
      <c r="L186" s="104"/>
    </row>
    <row r="187" spans="2:12">
      <c r="B187" s="103"/>
      <c r="C187" s="103"/>
      <c r="D187" s="104"/>
      <c r="E187" s="104"/>
      <c r="F187" s="104"/>
      <c r="G187" s="104"/>
      <c r="H187" s="104"/>
      <c r="I187" s="104"/>
      <c r="J187" s="104"/>
      <c r="K187" s="104"/>
      <c r="L187" s="104"/>
    </row>
    <row r="188" spans="2:12">
      <c r="B188" s="103"/>
      <c r="C188" s="103"/>
      <c r="D188" s="104"/>
      <c r="E188" s="104"/>
      <c r="F188" s="104"/>
      <c r="G188" s="104"/>
      <c r="H188" s="104"/>
      <c r="I188" s="104"/>
      <c r="J188" s="104"/>
      <c r="K188" s="104"/>
      <c r="L188" s="104"/>
    </row>
    <row r="189" spans="2:12">
      <c r="B189" s="103"/>
      <c r="C189" s="103"/>
      <c r="D189" s="104"/>
      <c r="E189" s="104"/>
      <c r="F189" s="104"/>
      <c r="G189" s="104"/>
      <c r="H189" s="104"/>
      <c r="I189" s="104"/>
      <c r="J189" s="104"/>
      <c r="K189" s="104"/>
      <c r="L189" s="104"/>
    </row>
    <row r="190" spans="2:12">
      <c r="B190" s="103"/>
      <c r="C190" s="103"/>
      <c r="D190" s="104"/>
      <c r="E190" s="104"/>
      <c r="F190" s="104"/>
      <c r="G190" s="104"/>
      <c r="H190" s="104"/>
      <c r="I190" s="104"/>
      <c r="J190" s="104"/>
      <c r="K190" s="104"/>
      <c r="L190" s="104"/>
    </row>
    <row r="191" spans="2:12">
      <c r="B191" s="103"/>
      <c r="C191" s="103"/>
      <c r="D191" s="104"/>
      <c r="E191" s="104"/>
      <c r="F191" s="104"/>
      <c r="G191" s="104"/>
      <c r="H191" s="104"/>
      <c r="I191" s="104"/>
      <c r="J191" s="104"/>
      <c r="K191" s="104"/>
      <c r="L191" s="104"/>
    </row>
    <row r="192" spans="2:12">
      <c r="B192" s="103"/>
      <c r="C192" s="103"/>
      <c r="D192" s="104"/>
      <c r="E192" s="104"/>
      <c r="F192" s="104"/>
      <c r="G192" s="104"/>
      <c r="H192" s="104"/>
      <c r="I192" s="104"/>
      <c r="J192" s="104"/>
      <c r="K192" s="104"/>
      <c r="L192" s="104"/>
    </row>
    <row r="193" spans="2:12">
      <c r="B193" s="103"/>
      <c r="C193" s="103"/>
      <c r="D193" s="104"/>
      <c r="E193" s="104"/>
      <c r="F193" s="104"/>
      <c r="G193" s="104"/>
      <c r="H193" s="104"/>
      <c r="I193" s="104"/>
      <c r="J193" s="104"/>
      <c r="K193" s="104"/>
      <c r="L193" s="104"/>
    </row>
    <row r="194" spans="2:12">
      <c r="B194" s="103"/>
      <c r="C194" s="103"/>
      <c r="D194" s="104"/>
      <c r="E194" s="104"/>
      <c r="F194" s="104"/>
      <c r="G194" s="104"/>
      <c r="H194" s="104"/>
      <c r="I194" s="104"/>
      <c r="J194" s="104"/>
      <c r="K194" s="104"/>
      <c r="L194" s="104"/>
    </row>
    <row r="195" spans="2:12">
      <c r="B195" s="103"/>
      <c r="C195" s="103"/>
      <c r="D195" s="104"/>
      <c r="E195" s="104"/>
      <c r="F195" s="104"/>
      <c r="G195" s="104"/>
      <c r="H195" s="104"/>
      <c r="I195" s="104"/>
      <c r="J195" s="104"/>
      <c r="K195" s="104"/>
      <c r="L195" s="104"/>
    </row>
    <row r="196" spans="2:12">
      <c r="B196" s="103"/>
      <c r="C196" s="103"/>
      <c r="D196" s="104"/>
      <c r="E196" s="104"/>
      <c r="F196" s="104"/>
      <c r="G196" s="104"/>
      <c r="H196" s="104"/>
      <c r="I196" s="104"/>
      <c r="J196" s="104"/>
      <c r="K196" s="104"/>
      <c r="L196" s="104"/>
    </row>
    <row r="197" spans="2:12">
      <c r="B197" s="103"/>
      <c r="C197" s="103"/>
      <c r="D197" s="104"/>
      <c r="E197" s="104"/>
      <c r="F197" s="104"/>
      <c r="G197" s="104"/>
      <c r="H197" s="104"/>
      <c r="I197" s="104"/>
      <c r="J197" s="104"/>
      <c r="K197" s="104"/>
      <c r="L197" s="104"/>
    </row>
    <row r="198" spans="2:12">
      <c r="B198" s="103"/>
      <c r="C198" s="103"/>
      <c r="D198" s="104"/>
      <c r="E198" s="104"/>
      <c r="F198" s="104"/>
      <c r="G198" s="104"/>
      <c r="H198" s="104"/>
      <c r="I198" s="104"/>
      <c r="J198" s="104"/>
      <c r="K198" s="104"/>
      <c r="L198" s="104"/>
    </row>
    <row r="199" spans="2:12">
      <c r="B199" s="103"/>
      <c r="C199" s="103"/>
      <c r="D199" s="104"/>
      <c r="E199" s="104"/>
      <c r="F199" s="104"/>
      <c r="G199" s="104"/>
      <c r="H199" s="104"/>
      <c r="I199" s="104"/>
      <c r="J199" s="104"/>
      <c r="K199" s="104"/>
      <c r="L199" s="104"/>
    </row>
    <row r="200" spans="2:12">
      <c r="B200" s="103"/>
      <c r="C200" s="103"/>
      <c r="D200" s="104"/>
      <c r="E200" s="104"/>
      <c r="F200" s="104"/>
      <c r="G200" s="104"/>
      <c r="H200" s="104"/>
      <c r="I200" s="104"/>
      <c r="J200" s="104"/>
      <c r="K200" s="104"/>
      <c r="L200" s="104"/>
    </row>
    <row r="201" spans="2:12">
      <c r="B201" s="103"/>
      <c r="C201" s="103"/>
      <c r="D201" s="104"/>
      <c r="E201" s="104"/>
      <c r="F201" s="104"/>
      <c r="G201" s="104"/>
      <c r="H201" s="104"/>
      <c r="I201" s="104"/>
      <c r="J201" s="104"/>
      <c r="K201" s="104"/>
      <c r="L201" s="104"/>
    </row>
    <row r="202" spans="2:12">
      <c r="B202" s="103"/>
      <c r="C202" s="103"/>
      <c r="D202" s="104"/>
      <c r="E202" s="104"/>
      <c r="F202" s="104"/>
      <c r="G202" s="104"/>
      <c r="H202" s="104"/>
      <c r="I202" s="104"/>
      <c r="J202" s="104"/>
      <c r="K202" s="104"/>
      <c r="L202" s="104"/>
    </row>
    <row r="203" spans="2:12">
      <c r="B203" s="103"/>
      <c r="C203" s="103"/>
      <c r="D203" s="104"/>
      <c r="E203" s="104"/>
      <c r="F203" s="104"/>
      <c r="G203" s="104"/>
      <c r="H203" s="104"/>
      <c r="I203" s="104"/>
      <c r="J203" s="104"/>
      <c r="K203" s="104"/>
      <c r="L203" s="104"/>
    </row>
    <row r="204" spans="2:12">
      <c r="B204" s="103"/>
      <c r="C204" s="103"/>
      <c r="D204" s="104"/>
      <c r="E204" s="104"/>
      <c r="F204" s="104"/>
      <c r="G204" s="104"/>
      <c r="H204" s="104"/>
      <c r="I204" s="104"/>
      <c r="J204" s="104"/>
      <c r="K204" s="104"/>
      <c r="L204" s="104"/>
    </row>
    <row r="205" spans="2:12">
      <c r="B205" s="103"/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</row>
    <row r="206" spans="2:12">
      <c r="B206" s="103"/>
      <c r="C206" s="103"/>
      <c r="D206" s="104"/>
      <c r="E206" s="104"/>
      <c r="F206" s="104"/>
      <c r="G206" s="104"/>
      <c r="H206" s="104"/>
      <c r="I206" s="104"/>
      <c r="J206" s="104"/>
      <c r="K206" s="104"/>
      <c r="L206" s="104"/>
    </row>
    <row r="207" spans="2:12">
      <c r="B207" s="103"/>
      <c r="C207" s="103"/>
      <c r="D207" s="104"/>
      <c r="E207" s="104"/>
      <c r="F207" s="104"/>
      <c r="G207" s="104"/>
      <c r="H207" s="104"/>
      <c r="I207" s="104"/>
      <c r="J207" s="104"/>
      <c r="K207" s="104"/>
      <c r="L207" s="104"/>
    </row>
    <row r="208" spans="2:12">
      <c r="B208" s="103"/>
      <c r="C208" s="103"/>
      <c r="D208" s="104"/>
      <c r="E208" s="104"/>
      <c r="F208" s="104"/>
      <c r="G208" s="104"/>
      <c r="H208" s="104"/>
      <c r="I208" s="104"/>
      <c r="J208" s="104"/>
      <c r="K208" s="104"/>
      <c r="L208" s="104"/>
    </row>
    <row r="209" spans="2:12">
      <c r="B209" s="103"/>
      <c r="C209" s="103"/>
      <c r="D209" s="104"/>
      <c r="E209" s="104"/>
      <c r="F209" s="104"/>
      <c r="G209" s="104"/>
      <c r="H209" s="104"/>
      <c r="I209" s="104"/>
      <c r="J209" s="104"/>
      <c r="K209" s="104"/>
      <c r="L209" s="104"/>
    </row>
    <row r="210" spans="2:12">
      <c r="B210" s="103"/>
      <c r="C210" s="103"/>
      <c r="D210" s="104"/>
      <c r="E210" s="104"/>
      <c r="F210" s="104"/>
      <c r="G210" s="104"/>
      <c r="H210" s="104"/>
      <c r="I210" s="104"/>
      <c r="J210" s="104"/>
      <c r="K210" s="104"/>
      <c r="L210" s="104"/>
    </row>
    <row r="211" spans="2:12">
      <c r="B211" s="103"/>
      <c r="C211" s="103"/>
      <c r="D211" s="104"/>
      <c r="E211" s="104"/>
      <c r="F211" s="104"/>
      <c r="G211" s="104"/>
      <c r="H211" s="104"/>
      <c r="I211" s="104"/>
      <c r="J211" s="104"/>
      <c r="K211" s="104"/>
      <c r="L211" s="104"/>
    </row>
    <row r="212" spans="2:12">
      <c r="B212" s="103"/>
      <c r="C212" s="103"/>
      <c r="D212" s="104"/>
      <c r="E212" s="104"/>
      <c r="F212" s="104"/>
      <c r="G212" s="104"/>
      <c r="H212" s="104"/>
      <c r="I212" s="104"/>
      <c r="J212" s="104"/>
      <c r="K212" s="104"/>
      <c r="L212" s="104"/>
    </row>
    <row r="213" spans="2:12">
      <c r="B213" s="103"/>
      <c r="C213" s="103"/>
      <c r="D213" s="104"/>
      <c r="E213" s="104"/>
      <c r="F213" s="104"/>
      <c r="G213" s="104"/>
      <c r="H213" s="104"/>
      <c r="I213" s="104"/>
      <c r="J213" s="104"/>
      <c r="K213" s="104"/>
      <c r="L213" s="104"/>
    </row>
    <row r="214" spans="2:12">
      <c r="B214" s="103"/>
      <c r="C214" s="103"/>
      <c r="D214" s="104"/>
      <c r="E214" s="104"/>
      <c r="F214" s="104"/>
      <c r="G214" s="104"/>
      <c r="H214" s="104"/>
      <c r="I214" s="104"/>
      <c r="J214" s="104"/>
      <c r="K214" s="104"/>
      <c r="L214" s="104"/>
    </row>
    <row r="215" spans="2:12">
      <c r="B215" s="103"/>
      <c r="C215" s="103"/>
      <c r="D215" s="104"/>
      <c r="E215" s="104"/>
      <c r="F215" s="104"/>
      <c r="G215" s="104"/>
      <c r="H215" s="104"/>
      <c r="I215" s="104"/>
      <c r="J215" s="104"/>
      <c r="K215" s="104"/>
      <c r="L215" s="104"/>
    </row>
    <row r="216" spans="2:12">
      <c r="B216" s="103"/>
      <c r="C216" s="103"/>
      <c r="D216" s="104"/>
      <c r="E216" s="104"/>
      <c r="F216" s="104"/>
      <c r="G216" s="104"/>
      <c r="H216" s="104"/>
      <c r="I216" s="104"/>
      <c r="J216" s="104"/>
      <c r="K216" s="104"/>
      <c r="L216" s="104"/>
    </row>
    <row r="217" spans="2:12">
      <c r="B217" s="103"/>
      <c r="C217" s="103"/>
      <c r="D217" s="104"/>
      <c r="E217" s="104"/>
      <c r="F217" s="104"/>
      <c r="G217" s="104"/>
      <c r="H217" s="104"/>
      <c r="I217" s="104"/>
      <c r="J217" s="104"/>
      <c r="K217" s="104"/>
      <c r="L217" s="104"/>
    </row>
    <row r="218" spans="2:12">
      <c r="B218" s="103"/>
      <c r="C218" s="103"/>
      <c r="D218" s="104"/>
      <c r="E218" s="104"/>
      <c r="F218" s="104"/>
      <c r="G218" s="104"/>
      <c r="H218" s="104"/>
      <c r="I218" s="104"/>
      <c r="J218" s="104"/>
      <c r="K218" s="104"/>
      <c r="L218" s="104"/>
    </row>
    <row r="219" spans="2:12">
      <c r="B219" s="103"/>
      <c r="C219" s="103"/>
      <c r="D219" s="104"/>
      <c r="E219" s="104"/>
      <c r="F219" s="104"/>
      <c r="G219" s="104"/>
      <c r="H219" s="104"/>
      <c r="I219" s="104"/>
      <c r="J219" s="104"/>
      <c r="K219" s="104"/>
      <c r="L219" s="104"/>
    </row>
    <row r="220" spans="2:12">
      <c r="B220" s="103"/>
      <c r="C220" s="103"/>
      <c r="D220" s="104"/>
      <c r="E220" s="104"/>
      <c r="F220" s="104"/>
      <c r="G220" s="104"/>
      <c r="H220" s="104"/>
      <c r="I220" s="104"/>
      <c r="J220" s="104"/>
      <c r="K220" s="104"/>
      <c r="L220" s="104"/>
    </row>
    <row r="221" spans="2:12">
      <c r="B221" s="103"/>
      <c r="C221" s="103"/>
      <c r="D221" s="104"/>
      <c r="E221" s="104"/>
      <c r="F221" s="104"/>
      <c r="G221" s="104"/>
      <c r="H221" s="104"/>
      <c r="I221" s="104"/>
      <c r="J221" s="104"/>
      <c r="K221" s="104"/>
      <c r="L221" s="104"/>
    </row>
    <row r="222" spans="2:12">
      <c r="B222" s="103"/>
      <c r="C222" s="103"/>
      <c r="D222" s="104"/>
      <c r="E222" s="104"/>
      <c r="F222" s="104"/>
      <c r="G222" s="104"/>
      <c r="H222" s="104"/>
      <c r="I222" s="104"/>
      <c r="J222" s="104"/>
      <c r="K222" s="104"/>
      <c r="L222" s="104"/>
    </row>
    <row r="223" spans="2:12">
      <c r="B223" s="103"/>
      <c r="C223" s="103"/>
      <c r="D223" s="104"/>
      <c r="E223" s="104"/>
      <c r="F223" s="104"/>
      <c r="G223" s="104"/>
      <c r="H223" s="104"/>
      <c r="I223" s="104"/>
      <c r="J223" s="104"/>
      <c r="K223" s="104"/>
      <c r="L223" s="104"/>
    </row>
    <row r="224" spans="2:12">
      <c r="B224" s="103"/>
      <c r="C224" s="103"/>
      <c r="D224" s="104"/>
      <c r="E224" s="104"/>
      <c r="F224" s="104"/>
      <c r="G224" s="104"/>
      <c r="H224" s="104"/>
      <c r="I224" s="104"/>
      <c r="J224" s="104"/>
      <c r="K224" s="104"/>
      <c r="L224" s="104"/>
    </row>
    <row r="225" spans="2:12">
      <c r="B225" s="103"/>
      <c r="C225" s="103"/>
      <c r="D225" s="104"/>
      <c r="E225" s="104"/>
      <c r="F225" s="104"/>
      <c r="G225" s="104"/>
      <c r="H225" s="104"/>
      <c r="I225" s="104"/>
      <c r="J225" s="104"/>
      <c r="K225" s="104"/>
      <c r="L225" s="104"/>
    </row>
    <row r="226" spans="2:12">
      <c r="B226" s="103"/>
      <c r="C226" s="103"/>
      <c r="D226" s="104"/>
      <c r="E226" s="104"/>
      <c r="F226" s="104"/>
      <c r="G226" s="104"/>
      <c r="H226" s="104"/>
      <c r="I226" s="104"/>
      <c r="J226" s="104"/>
      <c r="K226" s="104"/>
      <c r="L226" s="104"/>
    </row>
    <row r="227" spans="2:12">
      <c r="B227" s="103"/>
      <c r="C227" s="103"/>
      <c r="D227" s="104"/>
      <c r="E227" s="104"/>
      <c r="F227" s="104"/>
      <c r="G227" s="104"/>
      <c r="H227" s="104"/>
      <c r="I227" s="104"/>
      <c r="J227" s="104"/>
      <c r="K227" s="104"/>
      <c r="L227" s="104"/>
    </row>
    <row r="228" spans="2:12">
      <c r="B228" s="103"/>
      <c r="C228" s="103"/>
      <c r="D228" s="104"/>
      <c r="E228" s="104"/>
      <c r="F228" s="104"/>
      <c r="G228" s="104"/>
      <c r="H228" s="104"/>
      <c r="I228" s="104"/>
      <c r="J228" s="104"/>
      <c r="K228" s="104"/>
      <c r="L228" s="104"/>
    </row>
    <row r="229" spans="2:12">
      <c r="B229" s="103"/>
      <c r="C229" s="103"/>
      <c r="D229" s="104"/>
      <c r="E229" s="104"/>
      <c r="F229" s="104"/>
      <c r="G229" s="104"/>
      <c r="H229" s="104"/>
      <c r="I229" s="104"/>
      <c r="J229" s="104"/>
      <c r="K229" s="104"/>
      <c r="L229" s="104"/>
    </row>
    <row r="230" spans="2:12">
      <c r="B230" s="103"/>
      <c r="C230" s="103"/>
      <c r="D230" s="104"/>
      <c r="E230" s="104"/>
      <c r="F230" s="104"/>
      <c r="G230" s="104"/>
      <c r="H230" s="104"/>
      <c r="I230" s="104"/>
      <c r="J230" s="104"/>
      <c r="K230" s="104"/>
      <c r="L230" s="104"/>
    </row>
    <row r="231" spans="2:12">
      <c r="B231" s="103"/>
      <c r="C231" s="103"/>
      <c r="D231" s="104"/>
      <c r="E231" s="104"/>
      <c r="F231" s="104"/>
      <c r="G231" s="104"/>
      <c r="H231" s="104"/>
      <c r="I231" s="104"/>
      <c r="J231" s="104"/>
      <c r="K231" s="104"/>
      <c r="L231" s="104"/>
    </row>
    <row r="232" spans="2:12">
      <c r="B232" s="103"/>
      <c r="C232" s="103"/>
      <c r="D232" s="104"/>
      <c r="E232" s="104"/>
      <c r="F232" s="104"/>
      <c r="G232" s="104"/>
      <c r="H232" s="104"/>
      <c r="I232" s="104"/>
      <c r="J232" s="104"/>
      <c r="K232" s="104"/>
      <c r="L232" s="104"/>
    </row>
    <row r="233" spans="2:12">
      <c r="B233" s="103"/>
      <c r="C233" s="103"/>
      <c r="D233" s="104"/>
      <c r="E233" s="104"/>
      <c r="F233" s="104"/>
      <c r="G233" s="104"/>
      <c r="H233" s="104"/>
      <c r="I233" s="104"/>
      <c r="J233" s="104"/>
      <c r="K233" s="104"/>
      <c r="L233" s="104"/>
    </row>
    <row r="234" spans="2:12">
      <c r="B234" s="103"/>
      <c r="C234" s="103"/>
      <c r="D234" s="104"/>
      <c r="E234" s="104"/>
      <c r="F234" s="104"/>
      <c r="G234" s="104"/>
      <c r="H234" s="104"/>
      <c r="I234" s="104"/>
      <c r="J234" s="104"/>
      <c r="K234" s="104"/>
      <c r="L234" s="104"/>
    </row>
    <row r="235" spans="2:12">
      <c r="B235" s="103"/>
      <c r="C235" s="103"/>
      <c r="D235" s="104"/>
      <c r="E235" s="104"/>
      <c r="F235" s="104"/>
      <c r="G235" s="104"/>
      <c r="H235" s="104"/>
      <c r="I235" s="104"/>
      <c r="J235" s="104"/>
      <c r="K235" s="104"/>
      <c r="L235" s="104"/>
    </row>
    <row r="236" spans="2:12">
      <c r="B236" s="103"/>
      <c r="C236" s="103"/>
      <c r="D236" s="104"/>
      <c r="E236" s="104"/>
      <c r="F236" s="104"/>
      <c r="G236" s="104"/>
      <c r="H236" s="104"/>
      <c r="I236" s="104"/>
      <c r="J236" s="104"/>
      <c r="K236" s="104"/>
      <c r="L236" s="104"/>
    </row>
    <row r="237" spans="2:12">
      <c r="B237" s="103"/>
      <c r="C237" s="103"/>
      <c r="D237" s="104"/>
      <c r="E237" s="104"/>
      <c r="F237" s="104"/>
      <c r="G237" s="104"/>
      <c r="H237" s="104"/>
      <c r="I237" s="104"/>
      <c r="J237" s="104"/>
      <c r="K237" s="104"/>
      <c r="L237" s="104"/>
    </row>
    <row r="238" spans="2:12">
      <c r="B238" s="103"/>
      <c r="C238" s="103"/>
      <c r="D238" s="104"/>
      <c r="E238" s="104"/>
      <c r="F238" s="104"/>
      <c r="G238" s="104"/>
      <c r="H238" s="104"/>
      <c r="I238" s="104"/>
      <c r="J238" s="104"/>
      <c r="K238" s="104"/>
      <c r="L238" s="104"/>
    </row>
    <row r="239" spans="2:12">
      <c r="B239" s="103"/>
      <c r="C239" s="103"/>
      <c r="D239" s="104"/>
      <c r="E239" s="104"/>
      <c r="F239" s="104"/>
      <c r="G239" s="104"/>
      <c r="H239" s="104"/>
      <c r="I239" s="104"/>
      <c r="J239" s="104"/>
      <c r="K239" s="104"/>
      <c r="L239" s="104"/>
    </row>
    <row r="240" spans="2:12">
      <c r="B240" s="103"/>
      <c r="C240" s="103"/>
      <c r="D240" s="104"/>
      <c r="E240" s="104"/>
      <c r="F240" s="104"/>
      <c r="G240" s="104"/>
      <c r="H240" s="104"/>
      <c r="I240" s="104"/>
      <c r="J240" s="104"/>
      <c r="K240" s="104"/>
      <c r="L240" s="104"/>
    </row>
    <row r="241" spans="2:12">
      <c r="B241" s="103"/>
      <c r="C241" s="103"/>
      <c r="D241" s="104"/>
      <c r="E241" s="104"/>
      <c r="F241" s="104"/>
      <c r="G241" s="104"/>
      <c r="H241" s="104"/>
      <c r="I241" s="104"/>
      <c r="J241" s="104"/>
      <c r="K241" s="104"/>
      <c r="L241" s="104"/>
    </row>
    <row r="242" spans="2:12">
      <c r="B242" s="103"/>
      <c r="C242" s="103"/>
      <c r="D242" s="104"/>
      <c r="E242" s="104"/>
      <c r="F242" s="104"/>
      <c r="G242" s="104"/>
      <c r="H242" s="104"/>
      <c r="I242" s="104"/>
      <c r="J242" s="104"/>
      <c r="K242" s="104"/>
      <c r="L242" s="104"/>
    </row>
    <row r="243" spans="2:12">
      <c r="B243" s="103"/>
      <c r="C243" s="103"/>
      <c r="D243" s="104"/>
      <c r="E243" s="104"/>
      <c r="F243" s="104"/>
      <c r="G243" s="104"/>
      <c r="H243" s="104"/>
      <c r="I243" s="104"/>
      <c r="J243" s="104"/>
      <c r="K243" s="104"/>
      <c r="L243" s="104"/>
    </row>
    <row r="244" spans="2:12">
      <c r="B244" s="103"/>
      <c r="C244" s="103"/>
      <c r="D244" s="104"/>
      <c r="E244" s="104"/>
      <c r="F244" s="104"/>
      <c r="G244" s="104"/>
      <c r="H244" s="104"/>
      <c r="I244" s="104"/>
      <c r="J244" s="104"/>
      <c r="K244" s="104"/>
      <c r="L244" s="104"/>
    </row>
    <row r="245" spans="2:12">
      <c r="B245" s="103"/>
      <c r="C245" s="103"/>
      <c r="D245" s="104"/>
      <c r="E245" s="104"/>
      <c r="F245" s="104"/>
      <c r="G245" s="104"/>
      <c r="H245" s="104"/>
      <c r="I245" s="104"/>
      <c r="J245" s="104"/>
      <c r="K245" s="104"/>
      <c r="L245" s="104"/>
    </row>
    <row r="246" spans="2:12">
      <c r="B246" s="103"/>
      <c r="C246" s="103"/>
      <c r="D246" s="104"/>
      <c r="E246" s="104"/>
      <c r="F246" s="104"/>
      <c r="G246" s="104"/>
      <c r="H246" s="104"/>
      <c r="I246" s="104"/>
      <c r="J246" s="104"/>
      <c r="K246" s="104"/>
      <c r="L246" s="104"/>
    </row>
    <row r="247" spans="2:12">
      <c r="B247" s="103"/>
      <c r="C247" s="103"/>
      <c r="D247" s="104"/>
      <c r="E247" s="104"/>
      <c r="F247" s="104"/>
      <c r="G247" s="104"/>
      <c r="H247" s="104"/>
      <c r="I247" s="104"/>
      <c r="J247" s="104"/>
      <c r="K247" s="104"/>
      <c r="L247" s="104"/>
    </row>
    <row r="248" spans="2:12">
      <c r="B248" s="103"/>
      <c r="C248" s="103"/>
      <c r="D248" s="104"/>
      <c r="E248" s="104"/>
      <c r="F248" s="104"/>
      <c r="G248" s="104"/>
      <c r="H248" s="104"/>
      <c r="I248" s="104"/>
      <c r="J248" s="104"/>
      <c r="K248" s="104"/>
      <c r="L248" s="104"/>
    </row>
    <row r="249" spans="2:12">
      <c r="B249" s="103"/>
      <c r="C249" s="103"/>
      <c r="D249" s="104"/>
      <c r="E249" s="104"/>
      <c r="F249" s="104"/>
      <c r="G249" s="104"/>
      <c r="H249" s="104"/>
      <c r="I249" s="104"/>
      <c r="J249" s="104"/>
      <c r="K249" s="104"/>
      <c r="L249" s="104"/>
    </row>
    <row r="250" spans="2:12">
      <c r="B250" s="103"/>
      <c r="C250" s="103"/>
      <c r="D250" s="104"/>
      <c r="E250" s="104"/>
      <c r="F250" s="104"/>
      <c r="G250" s="104"/>
      <c r="H250" s="104"/>
      <c r="I250" s="104"/>
      <c r="J250" s="104"/>
      <c r="K250" s="104"/>
      <c r="L250" s="104"/>
    </row>
    <row r="251" spans="2:12">
      <c r="B251" s="103"/>
      <c r="C251" s="103"/>
      <c r="D251" s="104"/>
      <c r="E251" s="104"/>
      <c r="F251" s="104"/>
      <c r="G251" s="104"/>
      <c r="H251" s="104"/>
      <c r="I251" s="104"/>
      <c r="J251" s="104"/>
      <c r="K251" s="104"/>
      <c r="L251" s="104"/>
    </row>
    <row r="252" spans="2:12">
      <c r="B252" s="103"/>
      <c r="C252" s="103"/>
      <c r="D252" s="104"/>
      <c r="E252" s="104"/>
      <c r="F252" s="104"/>
      <c r="G252" s="104"/>
      <c r="H252" s="104"/>
      <c r="I252" s="104"/>
      <c r="J252" s="104"/>
      <c r="K252" s="104"/>
      <c r="L252" s="104"/>
    </row>
    <row r="253" spans="2:12">
      <c r="B253" s="103"/>
      <c r="C253" s="103"/>
      <c r="D253" s="104"/>
      <c r="E253" s="104"/>
      <c r="F253" s="104"/>
      <c r="G253" s="104"/>
      <c r="H253" s="104"/>
      <c r="I253" s="104"/>
      <c r="J253" s="104"/>
      <c r="K253" s="104"/>
      <c r="L253" s="104"/>
    </row>
    <row r="254" spans="2:12">
      <c r="B254" s="103"/>
      <c r="C254" s="103"/>
      <c r="D254" s="104"/>
      <c r="E254" s="104"/>
      <c r="F254" s="104"/>
      <c r="G254" s="104"/>
      <c r="H254" s="104"/>
      <c r="I254" s="104"/>
      <c r="J254" s="104"/>
      <c r="K254" s="104"/>
      <c r="L254" s="104"/>
    </row>
    <row r="255" spans="2:12">
      <c r="B255" s="103"/>
      <c r="C255" s="103"/>
      <c r="D255" s="104"/>
      <c r="E255" s="104"/>
      <c r="F255" s="104"/>
      <c r="G255" s="104"/>
      <c r="H255" s="104"/>
      <c r="I255" s="104"/>
      <c r="J255" s="104"/>
      <c r="K255" s="104"/>
      <c r="L255" s="104"/>
    </row>
    <row r="256" spans="2:12">
      <c r="B256" s="103"/>
      <c r="C256" s="103"/>
      <c r="D256" s="104"/>
      <c r="E256" s="104"/>
      <c r="F256" s="104"/>
      <c r="G256" s="104"/>
      <c r="H256" s="104"/>
      <c r="I256" s="104"/>
      <c r="J256" s="104"/>
      <c r="K256" s="104"/>
      <c r="L256" s="104"/>
    </row>
    <row r="257" spans="2:12">
      <c r="B257" s="103"/>
      <c r="C257" s="103"/>
      <c r="D257" s="104"/>
      <c r="E257" s="104"/>
      <c r="F257" s="104"/>
      <c r="G257" s="104"/>
      <c r="H257" s="104"/>
      <c r="I257" s="104"/>
      <c r="J257" s="104"/>
      <c r="K257" s="104"/>
      <c r="L257" s="104"/>
    </row>
    <row r="258" spans="2:12">
      <c r="B258" s="103"/>
      <c r="C258" s="103"/>
      <c r="D258" s="104"/>
      <c r="E258" s="104"/>
      <c r="F258" s="104"/>
      <c r="G258" s="104"/>
      <c r="H258" s="104"/>
      <c r="I258" s="104"/>
      <c r="J258" s="104"/>
      <c r="K258" s="104"/>
      <c r="L258" s="104"/>
    </row>
    <row r="259" spans="2:12">
      <c r="B259" s="103"/>
      <c r="C259" s="103"/>
      <c r="D259" s="104"/>
      <c r="E259" s="104"/>
      <c r="F259" s="104"/>
      <c r="G259" s="104"/>
      <c r="H259" s="104"/>
      <c r="I259" s="104"/>
      <c r="J259" s="104"/>
      <c r="K259" s="104"/>
      <c r="L259" s="104"/>
    </row>
    <row r="260" spans="2:12">
      <c r="B260" s="103"/>
      <c r="C260" s="103"/>
      <c r="D260" s="104"/>
      <c r="E260" s="104"/>
      <c r="F260" s="104"/>
      <c r="G260" s="104"/>
      <c r="H260" s="104"/>
      <c r="I260" s="104"/>
      <c r="J260" s="104"/>
      <c r="K260" s="104"/>
      <c r="L260" s="104"/>
    </row>
    <row r="261" spans="2:12">
      <c r="B261" s="103"/>
      <c r="C261" s="103"/>
      <c r="D261" s="104"/>
      <c r="E261" s="104"/>
      <c r="F261" s="104"/>
      <c r="G261" s="104"/>
      <c r="H261" s="104"/>
      <c r="I261" s="104"/>
      <c r="J261" s="104"/>
      <c r="K261" s="104"/>
      <c r="L261" s="104"/>
    </row>
    <row r="262" spans="2:12">
      <c r="B262" s="103"/>
      <c r="C262" s="103"/>
      <c r="D262" s="104"/>
      <c r="E262" s="104"/>
      <c r="F262" s="104"/>
      <c r="G262" s="104"/>
      <c r="H262" s="104"/>
      <c r="I262" s="104"/>
      <c r="J262" s="104"/>
      <c r="K262" s="104"/>
      <c r="L262" s="104"/>
    </row>
    <row r="263" spans="2:12">
      <c r="B263" s="103"/>
      <c r="C263" s="103"/>
      <c r="D263" s="104"/>
      <c r="E263" s="104"/>
      <c r="F263" s="104"/>
      <c r="G263" s="104"/>
      <c r="H263" s="104"/>
      <c r="I263" s="104"/>
      <c r="J263" s="104"/>
      <c r="K263" s="104"/>
      <c r="L263" s="104"/>
    </row>
    <row r="264" spans="2:12">
      <c r="B264" s="103"/>
      <c r="C264" s="103"/>
      <c r="D264" s="104"/>
      <c r="E264" s="104"/>
      <c r="F264" s="104"/>
      <c r="G264" s="104"/>
      <c r="H264" s="104"/>
      <c r="I264" s="104"/>
      <c r="J264" s="104"/>
      <c r="K264" s="104"/>
      <c r="L264" s="104"/>
    </row>
    <row r="265" spans="2:12">
      <c r="B265" s="103"/>
      <c r="C265" s="103"/>
      <c r="D265" s="104"/>
      <c r="E265" s="104"/>
      <c r="F265" s="104"/>
      <c r="G265" s="104"/>
      <c r="H265" s="104"/>
      <c r="I265" s="104"/>
      <c r="J265" s="104"/>
      <c r="K265" s="104"/>
      <c r="L265" s="104"/>
    </row>
    <row r="266" spans="2:12">
      <c r="B266" s="103"/>
      <c r="C266" s="103"/>
      <c r="D266" s="104"/>
      <c r="E266" s="104"/>
      <c r="F266" s="104"/>
      <c r="G266" s="104"/>
      <c r="H266" s="104"/>
      <c r="I266" s="104"/>
      <c r="J266" s="104"/>
      <c r="K266" s="104"/>
      <c r="L266" s="104"/>
    </row>
    <row r="267" spans="2:12">
      <c r="B267" s="103"/>
      <c r="C267" s="103"/>
      <c r="D267" s="104"/>
      <c r="E267" s="104"/>
      <c r="F267" s="104"/>
      <c r="G267" s="104"/>
      <c r="H267" s="104"/>
      <c r="I267" s="104"/>
      <c r="J267" s="104"/>
      <c r="K267" s="104"/>
      <c r="L267" s="104"/>
    </row>
    <row r="268" spans="2:12">
      <c r="B268" s="103"/>
      <c r="C268" s="103"/>
      <c r="D268" s="104"/>
      <c r="E268" s="104"/>
      <c r="F268" s="104"/>
      <c r="G268" s="104"/>
      <c r="H268" s="104"/>
      <c r="I268" s="104"/>
      <c r="J268" s="104"/>
      <c r="K268" s="104"/>
      <c r="L268" s="104"/>
    </row>
    <row r="269" spans="2:12">
      <c r="B269" s="103"/>
      <c r="C269" s="103"/>
      <c r="D269" s="104"/>
      <c r="E269" s="104"/>
      <c r="F269" s="104"/>
      <c r="G269" s="104"/>
      <c r="H269" s="104"/>
      <c r="I269" s="104"/>
      <c r="J269" s="104"/>
      <c r="K269" s="104"/>
      <c r="L269" s="104"/>
    </row>
    <row r="270" spans="2:12">
      <c r="B270" s="103"/>
      <c r="C270" s="103"/>
      <c r="D270" s="104"/>
      <c r="E270" s="104"/>
      <c r="F270" s="104"/>
      <c r="G270" s="104"/>
      <c r="H270" s="104"/>
      <c r="I270" s="104"/>
      <c r="J270" s="104"/>
      <c r="K270" s="104"/>
      <c r="L270" s="104"/>
    </row>
    <row r="271" spans="2:12">
      <c r="B271" s="103"/>
      <c r="C271" s="103"/>
      <c r="D271" s="104"/>
      <c r="E271" s="104"/>
      <c r="F271" s="104"/>
      <c r="G271" s="104"/>
      <c r="H271" s="104"/>
      <c r="I271" s="104"/>
      <c r="J271" s="104"/>
      <c r="K271" s="104"/>
      <c r="L271" s="104"/>
    </row>
    <row r="272" spans="2:12">
      <c r="B272" s="103"/>
      <c r="C272" s="103"/>
      <c r="D272" s="104"/>
      <c r="E272" s="104"/>
      <c r="F272" s="104"/>
      <c r="G272" s="104"/>
      <c r="H272" s="104"/>
      <c r="I272" s="104"/>
      <c r="J272" s="104"/>
      <c r="K272" s="104"/>
      <c r="L272" s="104"/>
    </row>
    <row r="273" spans="2:12">
      <c r="B273" s="103"/>
      <c r="C273" s="103"/>
      <c r="D273" s="104"/>
      <c r="E273" s="104"/>
      <c r="F273" s="104"/>
      <c r="G273" s="104"/>
      <c r="H273" s="104"/>
      <c r="I273" s="104"/>
      <c r="J273" s="104"/>
      <c r="K273" s="104"/>
      <c r="L273" s="104"/>
    </row>
    <row r="274" spans="2:12">
      <c r="B274" s="103"/>
      <c r="C274" s="103"/>
      <c r="D274" s="104"/>
      <c r="E274" s="104"/>
      <c r="F274" s="104"/>
      <c r="G274" s="104"/>
      <c r="H274" s="104"/>
      <c r="I274" s="104"/>
      <c r="J274" s="104"/>
      <c r="K274" s="104"/>
      <c r="L274" s="104"/>
    </row>
    <row r="275" spans="2:12">
      <c r="B275" s="103"/>
      <c r="C275" s="103"/>
      <c r="D275" s="104"/>
      <c r="E275" s="104"/>
      <c r="F275" s="104"/>
      <c r="G275" s="104"/>
      <c r="H275" s="104"/>
      <c r="I275" s="104"/>
      <c r="J275" s="104"/>
      <c r="K275" s="104"/>
      <c r="L275" s="104"/>
    </row>
    <row r="276" spans="2:12">
      <c r="B276" s="103"/>
      <c r="C276" s="103"/>
      <c r="D276" s="104"/>
      <c r="E276" s="104"/>
      <c r="F276" s="104"/>
      <c r="G276" s="104"/>
      <c r="H276" s="104"/>
      <c r="I276" s="104"/>
      <c r="J276" s="104"/>
      <c r="K276" s="104"/>
      <c r="L276" s="104"/>
    </row>
    <row r="277" spans="2:12">
      <c r="B277" s="103"/>
      <c r="C277" s="103"/>
      <c r="D277" s="104"/>
      <c r="E277" s="104"/>
      <c r="F277" s="104"/>
      <c r="G277" s="104"/>
      <c r="H277" s="104"/>
      <c r="I277" s="104"/>
      <c r="J277" s="104"/>
      <c r="K277" s="104"/>
      <c r="L277" s="104"/>
    </row>
    <row r="278" spans="2:12">
      <c r="B278" s="103"/>
      <c r="C278" s="103"/>
      <c r="D278" s="104"/>
      <c r="E278" s="104"/>
      <c r="F278" s="104"/>
      <c r="G278" s="104"/>
      <c r="H278" s="104"/>
      <c r="I278" s="104"/>
      <c r="J278" s="104"/>
      <c r="K278" s="104"/>
      <c r="L278" s="104"/>
    </row>
    <row r="279" spans="2:12">
      <c r="B279" s="103"/>
      <c r="C279" s="103"/>
      <c r="D279" s="104"/>
      <c r="E279" s="104"/>
      <c r="F279" s="104"/>
      <c r="G279" s="104"/>
      <c r="H279" s="104"/>
      <c r="I279" s="104"/>
      <c r="J279" s="104"/>
      <c r="K279" s="104"/>
      <c r="L279" s="104"/>
    </row>
    <row r="280" spans="2:12">
      <c r="B280" s="103"/>
      <c r="C280" s="103"/>
      <c r="D280" s="104"/>
      <c r="E280" s="104"/>
      <c r="F280" s="104"/>
      <c r="G280" s="104"/>
      <c r="H280" s="104"/>
      <c r="I280" s="104"/>
      <c r="J280" s="104"/>
      <c r="K280" s="104"/>
      <c r="L280" s="104"/>
    </row>
    <row r="281" spans="2:12">
      <c r="B281" s="103"/>
      <c r="C281" s="103"/>
      <c r="D281" s="104"/>
      <c r="E281" s="104"/>
      <c r="F281" s="104"/>
      <c r="G281" s="104"/>
      <c r="H281" s="104"/>
      <c r="I281" s="104"/>
      <c r="J281" s="104"/>
      <c r="K281" s="104"/>
      <c r="L281" s="104"/>
    </row>
    <row r="282" spans="2:12">
      <c r="B282" s="103"/>
      <c r="C282" s="103"/>
      <c r="D282" s="104"/>
      <c r="E282" s="104"/>
      <c r="F282" s="104"/>
      <c r="G282" s="104"/>
      <c r="H282" s="104"/>
      <c r="I282" s="104"/>
      <c r="J282" s="104"/>
      <c r="K282" s="104"/>
      <c r="L282" s="104"/>
    </row>
    <row r="283" spans="2:12">
      <c r="B283" s="103"/>
      <c r="C283" s="103"/>
      <c r="D283" s="104"/>
      <c r="E283" s="104"/>
      <c r="F283" s="104"/>
      <c r="G283" s="104"/>
      <c r="H283" s="104"/>
      <c r="I283" s="104"/>
      <c r="J283" s="104"/>
      <c r="K283" s="104"/>
      <c r="L283" s="104"/>
    </row>
    <row r="284" spans="2:12">
      <c r="B284" s="103"/>
      <c r="C284" s="103"/>
      <c r="D284" s="104"/>
      <c r="E284" s="104"/>
      <c r="F284" s="104"/>
      <c r="G284" s="104"/>
      <c r="H284" s="104"/>
      <c r="I284" s="104"/>
      <c r="J284" s="104"/>
      <c r="K284" s="104"/>
      <c r="L284" s="104"/>
    </row>
    <row r="285" spans="2:12">
      <c r="B285" s="103"/>
      <c r="C285" s="103"/>
      <c r="D285" s="104"/>
      <c r="E285" s="104"/>
      <c r="F285" s="104"/>
      <c r="G285" s="104"/>
      <c r="H285" s="104"/>
      <c r="I285" s="104"/>
      <c r="J285" s="104"/>
      <c r="K285" s="104"/>
      <c r="L285" s="104"/>
    </row>
    <row r="286" spans="2:12">
      <c r="B286" s="103"/>
      <c r="C286" s="103"/>
      <c r="D286" s="104"/>
      <c r="E286" s="104"/>
      <c r="F286" s="104"/>
      <c r="G286" s="104"/>
      <c r="H286" s="104"/>
      <c r="I286" s="104"/>
      <c r="J286" s="104"/>
      <c r="K286" s="104"/>
      <c r="L286" s="104"/>
    </row>
    <row r="287" spans="2:12">
      <c r="B287" s="103"/>
      <c r="C287" s="103"/>
      <c r="D287" s="104"/>
      <c r="E287" s="104"/>
      <c r="F287" s="104"/>
      <c r="G287" s="104"/>
      <c r="H287" s="104"/>
      <c r="I287" s="104"/>
      <c r="J287" s="104"/>
      <c r="K287" s="104"/>
      <c r="L287" s="104"/>
    </row>
    <row r="288" spans="2:12">
      <c r="B288" s="103"/>
      <c r="C288" s="103"/>
      <c r="D288" s="104"/>
      <c r="E288" s="104"/>
      <c r="F288" s="104"/>
      <c r="G288" s="104"/>
      <c r="H288" s="104"/>
      <c r="I288" s="104"/>
      <c r="J288" s="104"/>
      <c r="K288" s="104"/>
      <c r="L288" s="104"/>
    </row>
    <row r="289" spans="2:12">
      <c r="B289" s="103"/>
      <c r="C289" s="103"/>
      <c r="D289" s="104"/>
      <c r="E289" s="104"/>
      <c r="F289" s="104"/>
      <c r="G289" s="104"/>
      <c r="H289" s="104"/>
      <c r="I289" s="104"/>
      <c r="J289" s="104"/>
      <c r="K289" s="104"/>
      <c r="L289" s="104"/>
    </row>
    <row r="290" spans="2:12">
      <c r="B290" s="103"/>
      <c r="C290" s="103"/>
      <c r="D290" s="104"/>
      <c r="E290" s="104"/>
      <c r="F290" s="104"/>
      <c r="G290" s="104"/>
      <c r="H290" s="104"/>
      <c r="I290" s="104"/>
      <c r="J290" s="104"/>
      <c r="K290" s="104"/>
      <c r="L290" s="104"/>
    </row>
    <row r="291" spans="2:12">
      <c r="B291" s="103"/>
      <c r="C291" s="103"/>
      <c r="D291" s="104"/>
      <c r="E291" s="104"/>
      <c r="F291" s="104"/>
      <c r="G291" s="104"/>
      <c r="H291" s="104"/>
      <c r="I291" s="104"/>
      <c r="J291" s="104"/>
      <c r="K291" s="104"/>
      <c r="L291" s="104"/>
    </row>
    <row r="292" spans="2:12">
      <c r="B292" s="103"/>
      <c r="C292" s="103"/>
      <c r="D292" s="104"/>
      <c r="E292" s="104"/>
      <c r="F292" s="104"/>
      <c r="G292" s="104"/>
      <c r="H292" s="104"/>
      <c r="I292" s="104"/>
      <c r="J292" s="104"/>
      <c r="K292" s="104"/>
      <c r="L292" s="104"/>
    </row>
    <row r="293" spans="2:12">
      <c r="B293" s="103"/>
      <c r="C293" s="103"/>
      <c r="D293" s="104"/>
      <c r="E293" s="104"/>
      <c r="F293" s="104"/>
      <c r="G293" s="104"/>
      <c r="H293" s="104"/>
      <c r="I293" s="104"/>
      <c r="J293" s="104"/>
      <c r="K293" s="104"/>
      <c r="L293" s="104"/>
    </row>
    <row r="294" spans="2:12">
      <c r="B294" s="103"/>
      <c r="C294" s="103"/>
      <c r="D294" s="104"/>
      <c r="E294" s="104"/>
      <c r="F294" s="104"/>
      <c r="G294" s="104"/>
      <c r="H294" s="104"/>
      <c r="I294" s="104"/>
      <c r="J294" s="104"/>
      <c r="K294" s="104"/>
      <c r="L294" s="104"/>
    </row>
    <row r="295" spans="2:12">
      <c r="B295" s="103"/>
      <c r="C295" s="103"/>
      <c r="D295" s="104"/>
      <c r="E295" s="104"/>
      <c r="F295" s="104"/>
      <c r="G295" s="104"/>
      <c r="H295" s="104"/>
      <c r="I295" s="104"/>
      <c r="J295" s="104"/>
      <c r="K295" s="104"/>
      <c r="L295" s="104"/>
    </row>
    <row r="296" spans="2:12">
      <c r="B296" s="103"/>
      <c r="C296" s="103"/>
      <c r="D296" s="104"/>
      <c r="E296" s="104"/>
      <c r="F296" s="104"/>
      <c r="G296" s="104"/>
      <c r="H296" s="104"/>
      <c r="I296" s="104"/>
      <c r="J296" s="104"/>
      <c r="K296" s="104"/>
      <c r="L296" s="104"/>
    </row>
    <row r="297" spans="2:12">
      <c r="B297" s="103"/>
      <c r="C297" s="103"/>
      <c r="D297" s="104"/>
      <c r="E297" s="104"/>
      <c r="F297" s="104"/>
      <c r="G297" s="104"/>
      <c r="H297" s="104"/>
      <c r="I297" s="104"/>
      <c r="J297" s="104"/>
      <c r="K297" s="104"/>
      <c r="L297" s="104"/>
    </row>
    <row r="298" spans="2:12">
      <c r="B298" s="103"/>
      <c r="C298" s="103"/>
      <c r="D298" s="104"/>
      <c r="E298" s="104"/>
      <c r="F298" s="104"/>
      <c r="G298" s="104"/>
      <c r="H298" s="104"/>
      <c r="I298" s="104"/>
      <c r="J298" s="104"/>
      <c r="K298" s="104"/>
      <c r="L298" s="104"/>
    </row>
    <row r="299" spans="2:12">
      <c r="B299" s="103"/>
      <c r="C299" s="103"/>
      <c r="D299" s="104"/>
      <c r="E299" s="104"/>
      <c r="F299" s="104"/>
      <c r="G299" s="104"/>
      <c r="H299" s="104"/>
      <c r="I299" s="104"/>
      <c r="J299" s="104"/>
      <c r="K299" s="104"/>
      <c r="L299" s="104"/>
    </row>
    <row r="300" spans="2:12">
      <c r="B300" s="103"/>
      <c r="C300" s="103"/>
      <c r="D300" s="104"/>
      <c r="E300" s="104"/>
      <c r="F300" s="104"/>
      <c r="G300" s="104"/>
      <c r="H300" s="104"/>
      <c r="I300" s="104"/>
      <c r="J300" s="104"/>
      <c r="K300" s="104"/>
      <c r="L300" s="104"/>
    </row>
    <row r="301" spans="2:12">
      <c r="B301" s="103"/>
      <c r="C301" s="103"/>
      <c r="D301" s="104"/>
      <c r="E301" s="104"/>
      <c r="F301" s="104"/>
      <c r="G301" s="104"/>
      <c r="H301" s="104"/>
      <c r="I301" s="104"/>
      <c r="J301" s="104"/>
      <c r="K301" s="104"/>
      <c r="L301" s="104"/>
    </row>
    <row r="302" spans="2:12">
      <c r="B302" s="103"/>
      <c r="C302" s="103"/>
      <c r="D302" s="104"/>
      <c r="E302" s="104"/>
      <c r="F302" s="104"/>
      <c r="G302" s="104"/>
      <c r="H302" s="104"/>
      <c r="I302" s="104"/>
      <c r="J302" s="104"/>
      <c r="K302" s="104"/>
      <c r="L302" s="104"/>
    </row>
    <row r="303" spans="2:12">
      <c r="B303" s="103"/>
      <c r="C303" s="103"/>
      <c r="D303" s="104"/>
      <c r="E303" s="104"/>
      <c r="F303" s="104"/>
      <c r="G303" s="104"/>
      <c r="H303" s="104"/>
      <c r="I303" s="104"/>
      <c r="J303" s="104"/>
      <c r="K303" s="104"/>
      <c r="L303" s="104"/>
    </row>
    <row r="304" spans="2:12">
      <c r="B304" s="103"/>
      <c r="C304" s="103"/>
      <c r="D304" s="104"/>
      <c r="E304" s="104"/>
      <c r="F304" s="104"/>
      <c r="G304" s="104"/>
      <c r="H304" s="104"/>
      <c r="I304" s="104"/>
      <c r="J304" s="104"/>
      <c r="K304" s="104"/>
      <c r="L304" s="104"/>
    </row>
    <row r="305" spans="2:12">
      <c r="B305" s="103"/>
      <c r="C305" s="103"/>
      <c r="D305" s="104"/>
      <c r="E305" s="104"/>
      <c r="F305" s="104"/>
      <c r="G305" s="104"/>
      <c r="H305" s="104"/>
      <c r="I305" s="104"/>
      <c r="J305" s="104"/>
      <c r="K305" s="104"/>
      <c r="L305" s="104"/>
    </row>
    <row r="306" spans="2:12">
      <c r="B306" s="103"/>
      <c r="C306" s="103"/>
      <c r="D306" s="104"/>
      <c r="E306" s="104"/>
      <c r="F306" s="104"/>
      <c r="G306" s="104"/>
      <c r="H306" s="104"/>
      <c r="I306" s="104"/>
      <c r="J306" s="104"/>
      <c r="K306" s="104"/>
      <c r="L306" s="104"/>
    </row>
    <row r="307" spans="2:12">
      <c r="B307" s="103"/>
      <c r="C307" s="103"/>
      <c r="D307" s="104"/>
      <c r="E307" s="104"/>
      <c r="F307" s="104"/>
      <c r="G307" s="104"/>
      <c r="H307" s="104"/>
      <c r="I307" s="104"/>
      <c r="J307" s="104"/>
      <c r="K307" s="104"/>
      <c r="L307" s="104"/>
    </row>
    <row r="308" spans="2:12">
      <c r="B308" s="103"/>
      <c r="C308" s="103"/>
      <c r="D308" s="104"/>
      <c r="E308" s="104"/>
      <c r="F308" s="104"/>
      <c r="G308" s="104"/>
      <c r="H308" s="104"/>
      <c r="I308" s="104"/>
      <c r="J308" s="104"/>
      <c r="K308" s="104"/>
      <c r="L308" s="104"/>
    </row>
    <row r="309" spans="2:12">
      <c r="B309" s="103"/>
      <c r="C309" s="103"/>
      <c r="D309" s="104"/>
      <c r="E309" s="104"/>
      <c r="F309" s="104"/>
      <c r="G309" s="104"/>
      <c r="H309" s="104"/>
      <c r="I309" s="104"/>
      <c r="J309" s="104"/>
      <c r="K309" s="104"/>
      <c r="L309" s="104"/>
    </row>
    <row r="310" spans="2:12">
      <c r="B310" s="103"/>
      <c r="C310" s="103"/>
      <c r="D310" s="104"/>
      <c r="E310" s="104"/>
      <c r="F310" s="104"/>
      <c r="G310" s="104"/>
      <c r="H310" s="104"/>
      <c r="I310" s="104"/>
      <c r="J310" s="104"/>
      <c r="K310" s="104"/>
      <c r="L310" s="104"/>
    </row>
    <row r="311" spans="2:12">
      <c r="B311" s="103"/>
      <c r="C311" s="103"/>
      <c r="D311" s="104"/>
      <c r="E311" s="104"/>
      <c r="F311" s="104"/>
      <c r="G311" s="104"/>
      <c r="H311" s="104"/>
      <c r="I311" s="104"/>
      <c r="J311" s="104"/>
      <c r="K311" s="104"/>
      <c r="L311" s="104"/>
    </row>
    <row r="312" spans="2:12">
      <c r="B312" s="103"/>
      <c r="C312" s="103"/>
      <c r="D312" s="104"/>
      <c r="E312" s="104"/>
      <c r="F312" s="104"/>
      <c r="G312" s="104"/>
      <c r="H312" s="104"/>
      <c r="I312" s="104"/>
      <c r="J312" s="104"/>
      <c r="K312" s="104"/>
      <c r="L312" s="104"/>
    </row>
    <row r="313" spans="2:12">
      <c r="B313" s="103"/>
      <c r="C313" s="103"/>
      <c r="D313" s="104"/>
      <c r="E313" s="104"/>
      <c r="F313" s="104"/>
      <c r="G313" s="104"/>
      <c r="H313" s="104"/>
      <c r="I313" s="104"/>
      <c r="J313" s="104"/>
      <c r="K313" s="104"/>
      <c r="L313" s="104"/>
    </row>
    <row r="314" spans="2:12">
      <c r="B314" s="103"/>
      <c r="C314" s="103"/>
      <c r="D314" s="104"/>
      <c r="E314" s="104"/>
      <c r="F314" s="104"/>
      <c r="G314" s="104"/>
      <c r="H314" s="104"/>
      <c r="I314" s="104"/>
      <c r="J314" s="104"/>
      <c r="K314" s="104"/>
      <c r="L314" s="104"/>
    </row>
    <row r="315" spans="2:12">
      <c r="B315" s="103"/>
      <c r="C315" s="103"/>
      <c r="D315" s="104"/>
      <c r="E315" s="104"/>
      <c r="F315" s="104"/>
      <c r="G315" s="104"/>
      <c r="H315" s="104"/>
      <c r="I315" s="104"/>
      <c r="J315" s="104"/>
      <c r="K315" s="104"/>
      <c r="L315" s="104"/>
    </row>
    <row r="316" spans="2:12">
      <c r="B316" s="103"/>
      <c r="C316" s="103"/>
      <c r="D316" s="104"/>
      <c r="E316" s="104"/>
      <c r="F316" s="104"/>
      <c r="G316" s="104"/>
      <c r="H316" s="104"/>
      <c r="I316" s="104"/>
      <c r="J316" s="104"/>
      <c r="K316" s="104"/>
      <c r="L316" s="104"/>
    </row>
    <row r="317" spans="2:12">
      <c r="B317" s="103"/>
      <c r="C317" s="103"/>
      <c r="D317" s="104"/>
      <c r="E317" s="104"/>
      <c r="F317" s="104"/>
      <c r="G317" s="104"/>
      <c r="H317" s="104"/>
      <c r="I317" s="104"/>
      <c r="J317" s="104"/>
      <c r="K317" s="104"/>
      <c r="L317" s="104"/>
    </row>
    <row r="318" spans="2:12">
      <c r="B318" s="103"/>
      <c r="C318" s="103"/>
      <c r="D318" s="104"/>
      <c r="E318" s="104"/>
      <c r="F318" s="104"/>
      <c r="G318" s="104"/>
      <c r="H318" s="104"/>
      <c r="I318" s="104"/>
      <c r="J318" s="104"/>
      <c r="K318" s="104"/>
      <c r="L318" s="104"/>
    </row>
    <row r="319" spans="2:12">
      <c r="B319" s="103"/>
      <c r="C319" s="103"/>
      <c r="D319" s="104"/>
      <c r="E319" s="104"/>
      <c r="F319" s="104"/>
      <c r="G319" s="104"/>
      <c r="H319" s="104"/>
      <c r="I319" s="104"/>
      <c r="J319" s="104"/>
      <c r="K319" s="104"/>
      <c r="L319" s="104"/>
    </row>
    <row r="320" spans="2:12">
      <c r="B320" s="103"/>
      <c r="C320" s="103"/>
      <c r="D320" s="104"/>
      <c r="E320" s="104"/>
      <c r="F320" s="104"/>
      <c r="G320" s="104"/>
      <c r="H320" s="104"/>
      <c r="I320" s="104"/>
      <c r="J320" s="104"/>
      <c r="K320" s="104"/>
      <c r="L320" s="104"/>
    </row>
    <row r="321" spans="2:12">
      <c r="B321" s="103"/>
      <c r="C321" s="103"/>
      <c r="D321" s="104"/>
      <c r="E321" s="104"/>
      <c r="F321" s="104"/>
      <c r="G321" s="104"/>
      <c r="H321" s="104"/>
      <c r="I321" s="104"/>
      <c r="J321" s="104"/>
      <c r="K321" s="104"/>
      <c r="L321" s="104"/>
    </row>
    <row r="322" spans="2:12">
      <c r="B322" s="103"/>
      <c r="C322" s="103"/>
      <c r="D322" s="104"/>
      <c r="E322" s="104"/>
      <c r="F322" s="104"/>
      <c r="G322" s="104"/>
      <c r="H322" s="104"/>
      <c r="I322" s="104"/>
      <c r="J322" s="104"/>
      <c r="K322" s="104"/>
      <c r="L322" s="104"/>
    </row>
    <row r="323" spans="2:12">
      <c r="B323" s="103"/>
      <c r="C323" s="103"/>
      <c r="D323" s="104"/>
      <c r="E323" s="104"/>
      <c r="F323" s="104"/>
      <c r="G323" s="104"/>
      <c r="H323" s="104"/>
      <c r="I323" s="104"/>
      <c r="J323" s="104"/>
      <c r="K323" s="104"/>
      <c r="L323" s="104"/>
    </row>
    <row r="324" spans="2:12">
      <c r="B324" s="103"/>
      <c r="C324" s="103"/>
      <c r="D324" s="104"/>
      <c r="E324" s="104"/>
      <c r="F324" s="104"/>
      <c r="G324" s="104"/>
      <c r="H324" s="104"/>
      <c r="I324" s="104"/>
      <c r="J324" s="104"/>
      <c r="K324" s="104"/>
      <c r="L324" s="104"/>
    </row>
    <row r="325" spans="2:12">
      <c r="B325" s="103"/>
      <c r="C325" s="103"/>
      <c r="D325" s="104"/>
      <c r="E325" s="104"/>
      <c r="F325" s="104"/>
      <c r="G325" s="104"/>
      <c r="H325" s="104"/>
      <c r="I325" s="104"/>
      <c r="J325" s="104"/>
      <c r="K325" s="104"/>
      <c r="L325" s="104"/>
    </row>
    <row r="326" spans="2:12">
      <c r="B326" s="103"/>
      <c r="C326" s="103"/>
      <c r="D326" s="104"/>
      <c r="E326" s="104"/>
      <c r="F326" s="104"/>
      <c r="G326" s="104"/>
      <c r="H326" s="104"/>
      <c r="I326" s="104"/>
      <c r="J326" s="104"/>
      <c r="K326" s="104"/>
      <c r="L326" s="104"/>
    </row>
    <row r="327" spans="2:12">
      <c r="B327" s="103"/>
      <c r="C327" s="103"/>
      <c r="D327" s="104"/>
      <c r="E327" s="104"/>
      <c r="F327" s="104"/>
      <c r="G327" s="104"/>
      <c r="H327" s="104"/>
      <c r="I327" s="104"/>
      <c r="J327" s="104"/>
      <c r="K327" s="104"/>
      <c r="L327" s="104"/>
    </row>
    <row r="328" spans="2:12">
      <c r="B328" s="103"/>
      <c r="C328" s="103"/>
      <c r="D328" s="104"/>
      <c r="E328" s="104"/>
      <c r="F328" s="104"/>
      <c r="G328" s="104"/>
      <c r="H328" s="104"/>
      <c r="I328" s="104"/>
      <c r="J328" s="104"/>
      <c r="K328" s="104"/>
      <c r="L328" s="104"/>
    </row>
    <row r="329" spans="2:12">
      <c r="B329" s="103"/>
      <c r="C329" s="103"/>
      <c r="D329" s="104"/>
      <c r="E329" s="104"/>
      <c r="F329" s="104"/>
      <c r="G329" s="104"/>
      <c r="H329" s="104"/>
      <c r="I329" s="104"/>
      <c r="J329" s="104"/>
      <c r="K329" s="104"/>
      <c r="L329" s="104"/>
    </row>
    <row r="330" spans="2:12">
      <c r="B330" s="103"/>
      <c r="C330" s="103"/>
      <c r="D330" s="104"/>
      <c r="E330" s="104"/>
      <c r="F330" s="104"/>
      <c r="G330" s="104"/>
      <c r="H330" s="104"/>
      <c r="I330" s="104"/>
      <c r="J330" s="104"/>
      <c r="K330" s="104"/>
      <c r="L330" s="104"/>
    </row>
    <row r="331" spans="2:12">
      <c r="B331" s="103"/>
      <c r="C331" s="103"/>
      <c r="D331" s="104"/>
      <c r="E331" s="104"/>
      <c r="F331" s="104"/>
      <c r="G331" s="104"/>
      <c r="H331" s="104"/>
      <c r="I331" s="104"/>
      <c r="J331" s="104"/>
      <c r="K331" s="104"/>
      <c r="L331" s="104"/>
    </row>
    <row r="332" spans="2:12">
      <c r="B332" s="103"/>
      <c r="C332" s="103"/>
      <c r="D332" s="104"/>
      <c r="E332" s="104"/>
      <c r="F332" s="104"/>
      <c r="G332" s="104"/>
      <c r="H332" s="104"/>
      <c r="I332" s="104"/>
      <c r="J332" s="104"/>
      <c r="K332" s="104"/>
      <c r="L332" s="104"/>
    </row>
    <row r="333" spans="2:12">
      <c r="B333" s="103"/>
      <c r="C333" s="103"/>
      <c r="D333" s="104"/>
      <c r="E333" s="104"/>
      <c r="F333" s="104"/>
      <c r="G333" s="104"/>
      <c r="H333" s="104"/>
      <c r="I333" s="104"/>
      <c r="J333" s="104"/>
      <c r="K333" s="104"/>
      <c r="L333" s="104"/>
    </row>
    <row r="334" spans="2:12">
      <c r="B334" s="103"/>
      <c r="C334" s="103"/>
      <c r="D334" s="104"/>
      <c r="E334" s="104"/>
      <c r="F334" s="104"/>
      <c r="G334" s="104"/>
      <c r="H334" s="104"/>
      <c r="I334" s="104"/>
      <c r="J334" s="104"/>
      <c r="K334" s="104"/>
      <c r="L334" s="104"/>
    </row>
    <row r="335" spans="2:12">
      <c r="B335" s="103"/>
      <c r="C335" s="103"/>
      <c r="D335" s="104"/>
      <c r="E335" s="104"/>
      <c r="F335" s="104"/>
      <c r="G335" s="104"/>
      <c r="H335" s="104"/>
      <c r="I335" s="104"/>
      <c r="J335" s="104"/>
      <c r="K335" s="104"/>
      <c r="L335" s="104"/>
    </row>
    <row r="336" spans="2:12">
      <c r="B336" s="103"/>
      <c r="C336" s="103"/>
      <c r="D336" s="104"/>
      <c r="E336" s="104"/>
      <c r="F336" s="104"/>
      <c r="G336" s="104"/>
      <c r="H336" s="104"/>
      <c r="I336" s="104"/>
      <c r="J336" s="104"/>
      <c r="K336" s="104"/>
      <c r="L336" s="104"/>
    </row>
    <row r="337" spans="2:12">
      <c r="B337" s="103"/>
      <c r="C337" s="103"/>
      <c r="D337" s="104"/>
      <c r="E337" s="104"/>
      <c r="F337" s="104"/>
      <c r="G337" s="104"/>
      <c r="H337" s="104"/>
      <c r="I337" s="104"/>
      <c r="J337" s="104"/>
      <c r="K337" s="104"/>
      <c r="L337" s="104"/>
    </row>
    <row r="338" spans="2:12">
      <c r="B338" s="103"/>
      <c r="C338" s="103"/>
      <c r="D338" s="104"/>
      <c r="E338" s="104"/>
      <c r="F338" s="104"/>
      <c r="G338" s="104"/>
      <c r="H338" s="104"/>
      <c r="I338" s="104"/>
      <c r="J338" s="104"/>
      <c r="K338" s="104"/>
      <c r="L338" s="104"/>
    </row>
    <row r="339" spans="2:12">
      <c r="B339" s="103"/>
      <c r="C339" s="103"/>
      <c r="D339" s="104"/>
      <c r="E339" s="104"/>
      <c r="F339" s="104"/>
      <c r="G339" s="104"/>
      <c r="H339" s="104"/>
      <c r="I339" s="104"/>
      <c r="J339" s="104"/>
      <c r="K339" s="104"/>
      <c r="L339" s="104"/>
    </row>
    <row r="340" spans="2:12">
      <c r="B340" s="103"/>
      <c r="C340" s="103"/>
      <c r="D340" s="104"/>
      <c r="E340" s="104"/>
      <c r="F340" s="104"/>
      <c r="G340" s="104"/>
      <c r="H340" s="104"/>
      <c r="I340" s="104"/>
      <c r="J340" s="104"/>
      <c r="K340" s="104"/>
      <c r="L340" s="104"/>
    </row>
    <row r="341" spans="2:12">
      <c r="B341" s="103"/>
      <c r="C341" s="103"/>
      <c r="D341" s="104"/>
      <c r="E341" s="104"/>
      <c r="F341" s="104"/>
      <c r="G341" s="104"/>
      <c r="H341" s="104"/>
      <c r="I341" s="104"/>
      <c r="J341" s="104"/>
      <c r="K341" s="104"/>
      <c r="L341" s="104"/>
    </row>
    <row r="342" spans="2:12">
      <c r="B342" s="103"/>
      <c r="C342" s="103"/>
      <c r="D342" s="104"/>
      <c r="E342" s="104"/>
      <c r="F342" s="104"/>
      <c r="G342" s="104"/>
      <c r="H342" s="104"/>
      <c r="I342" s="104"/>
      <c r="J342" s="104"/>
      <c r="K342" s="104"/>
      <c r="L342" s="104"/>
    </row>
    <row r="343" spans="2:12">
      <c r="B343" s="103"/>
      <c r="C343" s="103"/>
      <c r="D343" s="104"/>
      <c r="E343" s="104"/>
      <c r="F343" s="104"/>
      <c r="G343" s="104"/>
      <c r="H343" s="104"/>
      <c r="I343" s="104"/>
      <c r="J343" s="104"/>
      <c r="K343" s="104"/>
      <c r="L343" s="104"/>
    </row>
    <row r="344" spans="2:12">
      <c r="B344" s="103"/>
      <c r="C344" s="103"/>
      <c r="D344" s="104"/>
      <c r="E344" s="104"/>
      <c r="F344" s="104"/>
      <c r="G344" s="104"/>
      <c r="H344" s="104"/>
      <c r="I344" s="104"/>
      <c r="J344" s="104"/>
      <c r="K344" s="104"/>
      <c r="L344" s="104"/>
    </row>
    <row r="345" spans="2:12">
      <c r="B345" s="103"/>
      <c r="C345" s="103"/>
      <c r="D345" s="104"/>
      <c r="E345" s="104"/>
      <c r="F345" s="104"/>
      <c r="G345" s="104"/>
      <c r="H345" s="104"/>
      <c r="I345" s="104"/>
      <c r="J345" s="104"/>
      <c r="K345" s="104"/>
      <c r="L345" s="104"/>
    </row>
    <row r="346" spans="2:12">
      <c r="B346" s="103"/>
      <c r="C346" s="103"/>
      <c r="D346" s="104"/>
      <c r="E346" s="104"/>
      <c r="F346" s="104"/>
      <c r="G346" s="104"/>
      <c r="H346" s="104"/>
      <c r="I346" s="104"/>
      <c r="J346" s="104"/>
      <c r="K346" s="104"/>
      <c r="L346" s="104"/>
    </row>
    <row r="347" spans="2:12">
      <c r="B347" s="103"/>
      <c r="C347" s="103"/>
      <c r="D347" s="104"/>
      <c r="E347" s="104"/>
      <c r="F347" s="104"/>
      <c r="G347" s="104"/>
      <c r="H347" s="104"/>
      <c r="I347" s="104"/>
      <c r="J347" s="104"/>
      <c r="K347" s="104"/>
      <c r="L347" s="104"/>
    </row>
    <row r="348" spans="2:12">
      <c r="B348" s="103"/>
      <c r="C348" s="103"/>
      <c r="D348" s="104"/>
      <c r="E348" s="104"/>
      <c r="F348" s="104"/>
      <c r="G348" s="104"/>
      <c r="H348" s="104"/>
      <c r="I348" s="104"/>
      <c r="J348" s="104"/>
      <c r="K348" s="104"/>
      <c r="L348" s="104"/>
    </row>
    <row r="349" spans="2:12">
      <c r="B349" s="103"/>
      <c r="C349" s="103"/>
      <c r="D349" s="104"/>
      <c r="E349" s="104"/>
      <c r="F349" s="104"/>
      <c r="G349" s="104"/>
      <c r="H349" s="104"/>
      <c r="I349" s="104"/>
      <c r="J349" s="104"/>
      <c r="K349" s="104"/>
      <c r="L349" s="104"/>
    </row>
    <row r="350" spans="2:12">
      <c r="B350" s="103"/>
      <c r="C350" s="103"/>
      <c r="D350" s="104"/>
      <c r="E350" s="104"/>
      <c r="F350" s="104"/>
      <c r="G350" s="104"/>
      <c r="H350" s="104"/>
      <c r="I350" s="104"/>
      <c r="J350" s="104"/>
      <c r="K350" s="104"/>
      <c r="L350" s="104"/>
    </row>
    <row r="351" spans="2:12">
      <c r="B351" s="103"/>
      <c r="C351" s="103"/>
      <c r="D351" s="104"/>
      <c r="E351" s="104"/>
      <c r="F351" s="104"/>
      <c r="G351" s="104"/>
      <c r="H351" s="104"/>
      <c r="I351" s="104"/>
      <c r="J351" s="104"/>
      <c r="K351" s="104"/>
      <c r="L351" s="104"/>
    </row>
    <row r="352" spans="2:12">
      <c r="B352" s="103"/>
      <c r="C352" s="103"/>
      <c r="D352" s="104"/>
      <c r="E352" s="104"/>
      <c r="F352" s="104"/>
      <c r="G352" s="104"/>
      <c r="H352" s="104"/>
      <c r="I352" s="104"/>
      <c r="J352" s="104"/>
      <c r="K352" s="104"/>
      <c r="L352" s="104"/>
    </row>
    <row r="353" spans="2:12">
      <c r="B353" s="103"/>
      <c r="C353" s="103"/>
      <c r="D353" s="104"/>
      <c r="E353" s="104"/>
      <c r="F353" s="104"/>
      <c r="G353" s="104"/>
      <c r="H353" s="104"/>
      <c r="I353" s="104"/>
      <c r="J353" s="104"/>
      <c r="K353" s="104"/>
      <c r="L353" s="104"/>
    </row>
    <row r="354" spans="2:12">
      <c r="B354" s="103"/>
      <c r="C354" s="103"/>
      <c r="D354" s="104"/>
      <c r="E354" s="104"/>
      <c r="F354" s="104"/>
      <c r="G354" s="104"/>
      <c r="H354" s="104"/>
      <c r="I354" s="104"/>
      <c r="J354" s="104"/>
      <c r="K354" s="104"/>
      <c r="L354" s="104"/>
    </row>
    <row r="355" spans="2:12">
      <c r="B355" s="103"/>
      <c r="C355" s="103"/>
      <c r="D355" s="104"/>
      <c r="E355" s="104"/>
      <c r="F355" s="104"/>
      <c r="G355" s="104"/>
      <c r="H355" s="104"/>
      <c r="I355" s="104"/>
      <c r="J355" s="104"/>
      <c r="K355" s="104"/>
      <c r="L355" s="104"/>
    </row>
    <row r="356" spans="2:12">
      <c r="B356" s="103"/>
      <c r="C356" s="103"/>
      <c r="D356" s="104"/>
      <c r="E356" s="104"/>
      <c r="F356" s="104"/>
      <c r="G356" s="104"/>
      <c r="H356" s="104"/>
      <c r="I356" s="104"/>
      <c r="J356" s="104"/>
      <c r="K356" s="104"/>
      <c r="L356" s="104"/>
    </row>
    <row r="357" spans="2:12">
      <c r="B357" s="103"/>
      <c r="C357" s="103"/>
      <c r="D357" s="104"/>
      <c r="E357" s="104"/>
      <c r="F357" s="104"/>
      <c r="G357" s="104"/>
      <c r="H357" s="104"/>
      <c r="I357" s="104"/>
      <c r="J357" s="104"/>
      <c r="K357" s="104"/>
      <c r="L357" s="104"/>
    </row>
    <row r="358" spans="2:12">
      <c r="B358" s="103"/>
      <c r="C358" s="103"/>
      <c r="D358" s="104"/>
      <c r="E358" s="104"/>
      <c r="F358" s="104"/>
      <c r="G358" s="104"/>
      <c r="H358" s="104"/>
      <c r="I358" s="104"/>
      <c r="J358" s="104"/>
      <c r="K358" s="104"/>
      <c r="L358" s="104"/>
    </row>
    <row r="359" spans="2:12">
      <c r="B359" s="103"/>
      <c r="C359" s="103"/>
      <c r="D359" s="104"/>
      <c r="E359" s="104"/>
      <c r="F359" s="104"/>
      <c r="G359" s="104"/>
      <c r="H359" s="104"/>
      <c r="I359" s="104"/>
      <c r="J359" s="104"/>
      <c r="K359" s="104"/>
      <c r="L359" s="104"/>
    </row>
    <row r="360" spans="2:12">
      <c r="B360" s="103"/>
      <c r="C360" s="103"/>
      <c r="D360" s="104"/>
      <c r="E360" s="104"/>
      <c r="F360" s="104"/>
      <c r="G360" s="104"/>
      <c r="H360" s="104"/>
      <c r="I360" s="104"/>
      <c r="J360" s="104"/>
      <c r="K360" s="104"/>
      <c r="L360" s="104"/>
    </row>
    <row r="361" spans="2:12">
      <c r="B361" s="103"/>
      <c r="C361" s="103"/>
      <c r="D361" s="104"/>
      <c r="E361" s="104"/>
      <c r="F361" s="104"/>
      <c r="G361" s="104"/>
      <c r="H361" s="104"/>
      <c r="I361" s="104"/>
      <c r="J361" s="104"/>
      <c r="K361" s="104"/>
      <c r="L361" s="104"/>
    </row>
    <row r="362" spans="2:12">
      <c r="B362" s="103"/>
      <c r="C362" s="103"/>
      <c r="D362" s="104"/>
      <c r="E362" s="104"/>
      <c r="F362" s="104"/>
      <c r="G362" s="104"/>
      <c r="H362" s="104"/>
      <c r="I362" s="104"/>
      <c r="J362" s="104"/>
      <c r="K362" s="104"/>
      <c r="L362" s="104"/>
    </row>
    <row r="363" spans="2:12">
      <c r="B363" s="103"/>
      <c r="C363" s="103"/>
      <c r="D363" s="104"/>
      <c r="E363" s="104"/>
      <c r="F363" s="104"/>
      <c r="G363" s="104"/>
      <c r="H363" s="104"/>
      <c r="I363" s="104"/>
      <c r="J363" s="104"/>
      <c r="K363" s="104"/>
      <c r="L363" s="104"/>
    </row>
    <row r="364" spans="2:12">
      <c r="B364" s="103"/>
      <c r="C364" s="103"/>
      <c r="D364" s="104"/>
      <c r="E364" s="104"/>
      <c r="F364" s="104"/>
      <c r="G364" s="104"/>
      <c r="H364" s="104"/>
      <c r="I364" s="104"/>
      <c r="J364" s="104"/>
      <c r="K364" s="104"/>
      <c r="L364" s="104"/>
    </row>
    <row r="365" spans="2:12">
      <c r="B365" s="103"/>
      <c r="C365" s="103"/>
      <c r="D365" s="104"/>
      <c r="E365" s="104"/>
      <c r="F365" s="104"/>
      <c r="G365" s="104"/>
      <c r="H365" s="104"/>
      <c r="I365" s="104"/>
      <c r="J365" s="104"/>
      <c r="K365" s="104"/>
      <c r="L365" s="104"/>
    </row>
    <row r="366" spans="2:12">
      <c r="B366" s="103"/>
      <c r="C366" s="103"/>
      <c r="D366" s="104"/>
      <c r="E366" s="104"/>
      <c r="F366" s="104"/>
      <c r="G366" s="104"/>
      <c r="H366" s="104"/>
      <c r="I366" s="104"/>
      <c r="J366" s="104"/>
      <c r="K366" s="104"/>
      <c r="L366" s="104"/>
    </row>
    <row r="367" spans="2:12">
      <c r="B367" s="103"/>
      <c r="C367" s="103"/>
      <c r="D367" s="104"/>
      <c r="E367" s="104"/>
      <c r="F367" s="104"/>
      <c r="G367" s="104"/>
      <c r="H367" s="104"/>
      <c r="I367" s="104"/>
      <c r="J367" s="104"/>
      <c r="K367" s="104"/>
      <c r="L367" s="104"/>
    </row>
    <row r="368" spans="2:12">
      <c r="B368" s="103"/>
      <c r="C368" s="103"/>
      <c r="D368" s="104"/>
      <c r="E368" s="104"/>
      <c r="F368" s="104"/>
      <c r="G368" s="104"/>
      <c r="H368" s="104"/>
      <c r="I368" s="104"/>
      <c r="J368" s="104"/>
      <c r="K368" s="104"/>
      <c r="L368" s="104"/>
    </row>
    <row r="369" spans="2:12">
      <c r="B369" s="103"/>
      <c r="C369" s="103"/>
      <c r="D369" s="104"/>
      <c r="E369" s="104"/>
      <c r="F369" s="104"/>
      <c r="G369" s="104"/>
      <c r="H369" s="104"/>
      <c r="I369" s="104"/>
      <c r="J369" s="104"/>
      <c r="K369" s="104"/>
      <c r="L369" s="104"/>
    </row>
    <row r="370" spans="2:12">
      <c r="B370" s="103"/>
      <c r="C370" s="103"/>
      <c r="D370" s="104"/>
      <c r="E370" s="104"/>
      <c r="F370" s="104"/>
      <c r="G370" s="104"/>
      <c r="H370" s="104"/>
      <c r="I370" s="104"/>
      <c r="J370" s="104"/>
      <c r="K370" s="104"/>
      <c r="L370" s="104"/>
    </row>
    <row r="371" spans="2:12">
      <c r="B371" s="103"/>
      <c r="C371" s="103"/>
      <c r="D371" s="104"/>
      <c r="E371" s="104"/>
      <c r="F371" s="104"/>
      <c r="G371" s="104"/>
      <c r="H371" s="104"/>
      <c r="I371" s="104"/>
      <c r="J371" s="104"/>
      <c r="K371" s="104"/>
      <c r="L371" s="104"/>
    </row>
    <row r="372" spans="2:12">
      <c r="B372" s="103"/>
      <c r="C372" s="103"/>
      <c r="D372" s="104"/>
      <c r="E372" s="104"/>
      <c r="F372" s="104"/>
      <c r="G372" s="104"/>
      <c r="H372" s="104"/>
      <c r="I372" s="104"/>
      <c r="J372" s="104"/>
      <c r="K372" s="104"/>
      <c r="L372" s="104"/>
    </row>
    <row r="373" spans="2:12">
      <c r="B373" s="103"/>
      <c r="C373" s="103"/>
      <c r="D373" s="104"/>
      <c r="E373" s="104"/>
      <c r="F373" s="104"/>
      <c r="G373" s="104"/>
      <c r="H373" s="104"/>
      <c r="I373" s="104"/>
      <c r="J373" s="104"/>
      <c r="K373" s="104"/>
      <c r="L373" s="104"/>
    </row>
    <row r="374" spans="2:12">
      <c r="B374" s="103"/>
      <c r="C374" s="103"/>
      <c r="D374" s="104"/>
      <c r="E374" s="104"/>
      <c r="F374" s="104"/>
      <c r="G374" s="104"/>
      <c r="H374" s="104"/>
      <c r="I374" s="104"/>
      <c r="J374" s="104"/>
      <c r="K374" s="104"/>
      <c r="L374" s="104"/>
    </row>
    <row r="375" spans="2:12">
      <c r="B375" s="103"/>
      <c r="C375" s="103"/>
      <c r="D375" s="104"/>
      <c r="E375" s="104"/>
      <c r="F375" s="104"/>
      <c r="G375" s="104"/>
      <c r="H375" s="104"/>
      <c r="I375" s="104"/>
      <c r="J375" s="104"/>
      <c r="K375" s="104"/>
      <c r="L375" s="104"/>
    </row>
    <row r="376" spans="2:12">
      <c r="B376" s="103"/>
      <c r="C376" s="103"/>
      <c r="D376" s="104"/>
      <c r="E376" s="104"/>
      <c r="F376" s="104"/>
      <c r="G376" s="104"/>
      <c r="H376" s="104"/>
      <c r="I376" s="104"/>
      <c r="J376" s="104"/>
      <c r="K376" s="104"/>
      <c r="L376" s="104"/>
    </row>
    <row r="377" spans="2:12">
      <c r="B377" s="103"/>
      <c r="C377" s="103"/>
      <c r="D377" s="104"/>
      <c r="E377" s="104"/>
      <c r="F377" s="104"/>
      <c r="G377" s="104"/>
      <c r="H377" s="104"/>
      <c r="I377" s="104"/>
      <c r="J377" s="104"/>
      <c r="K377" s="104"/>
      <c r="L377" s="104"/>
    </row>
    <row r="378" spans="2:12">
      <c r="B378" s="103"/>
      <c r="C378" s="103"/>
      <c r="D378" s="104"/>
      <c r="E378" s="104"/>
      <c r="F378" s="104"/>
      <c r="G378" s="104"/>
      <c r="H378" s="104"/>
      <c r="I378" s="104"/>
      <c r="J378" s="104"/>
      <c r="K378" s="104"/>
      <c r="L378" s="104"/>
    </row>
    <row r="379" spans="2:12">
      <c r="B379" s="103"/>
      <c r="C379" s="103"/>
      <c r="D379" s="104"/>
      <c r="E379" s="104"/>
      <c r="F379" s="104"/>
      <c r="G379" s="104"/>
      <c r="H379" s="104"/>
      <c r="I379" s="104"/>
      <c r="J379" s="104"/>
      <c r="K379" s="104"/>
      <c r="L379" s="104"/>
    </row>
    <row r="380" spans="2:12">
      <c r="B380" s="103"/>
      <c r="C380" s="103"/>
      <c r="D380" s="104"/>
      <c r="E380" s="104"/>
      <c r="F380" s="104"/>
      <c r="G380" s="104"/>
      <c r="H380" s="104"/>
      <c r="I380" s="104"/>
      <c r="J380" s="104"/>
      <c r="K380" s="104"/>
      <c r="L380" s="104"/>
    </row>
    <row r="381" spans="2:12">
      <c r="B381" s="103"/>
      <c r="C381" s="103"/>
      <c r="D381" s="104"/>
      <c r="E381" s="104"/>
      <c r="F381" s="104"/>
      <c r="G381" s="104"/>
      <c r="H381" s="104"/>
      <c r="I381" s="104"/>
      <c r="J381" s="104"/>
      <c r="K381" s="104"/>
      <c r="L381" s="104"/>
    </row>
    <row r="382" spans="2:12">
      <c r="B382" s="103"/>
      <c r="C382" s="103"/>
      <c r="D382" s="104"/>
      <c r="E382" s="104"/>
      <c r="F382" s="104"/>
      <c r="G382" s="104"/>
      <c r="H382" s="104"/>
      <c r="I382" s="104"/>
      <c r="J382" s="104"/>
      <c r="K382" s="104"/>
      <c r="L382" s="104"/>
    </row>
    <row r="383" spans="2:12">
      <c r="B383" s="103"/>
      <c r="C383" s="103"/>
      <c r="D383" s="104"/>
      <c r="E383" s="104"/>
      <c r="F383" s="104"/>
      <c r="G383" s="104"/>
      <c r="H383" s="104"/>
      <c r="I383" s="104"/>
      <c r="J383" s="104"/>
      <c r="K383" s="104"/>
      <c r="L383" s="104"/>
    </row>
    <row r="384" spans="2:12">
      <c r="B384" s="103"/>
      <c r="C384" s="103"/>
      <c r="D384" s="104"/>
      <c r="E384" s="104"/>
      <c r="F384" s="104"/>
      <c r="G384" s="104"/>
      <c r="H384" s="104"/>
      <c r="I384" s="104"/>
      <c r="J384" s="104"/>
      <c r="K384" s="104"/>
      <c r="L384" s="104"/>
    </row>
    <row r="385" spans="2:12">
      <c r="B385" s="103"/>
      <c r="C385" s="103"/>
      <c r="D385" s="104"/>
      <c r="E385" s="104"/>
      <c r="F385" s="104"/>
      <c r="G385" s="104"/>
      <c r="H385" s="104"/>
      <c r="I385" s="104"/>
      <c r="J385" s="104"/>
      <c r="K385" s="104"/>
      <c r="L385" s="104"/>
    </row>
    <row r="386" spans="2:12">
      <c r="B386" s="103"/>
      <c r="C386" s="103"/>
      <c r="D386" s="104"/>
      <c r="E386" s="104"/>
      <c r="F386" s="104"/>
      <c r="G386" s="104"/>
      <c r="H386" s="104"/>
      <c r="I386" s="104"/>
      <c r="J386" s="104"/>
      <c r="K386" s="104"/>
      <c r="L386" s="104"/>
    </row>
    <row r="387" spans="2:12">
      <c r="B387" s="103"/>
      <c r="C387" s="103"/>
      <c r="D387" s="104"/>
      <c r="E387" s="104"/>
      <c r="F387" s="104"/>
      <c r="G387" s="104"/>
      <c r="H387" s="104"/>
      <c r="I387" s="104"/>
      <c r="J387" s="104"/>
      <c r="K387" s="104"/>
      <c r="L387" s="104"/>
    </row>
    <row r="388" spans="2:12">
      <c r="B388" s="103"/>
      <c r="C388" s="103"/>
      <c r="D388" s="104"/>
      <c r="E388" s="104"/>
      <c r="F388" s="104"/>
      <c r="G388" s="104"/>
      <c r="H388" s="104"/>
      <c r="I388" s="104"/>
      <c r="J388" s="104"/>
      <c r="K388" s="104"/>
      <c r="L388" s="104"/>
    </row>
    <row r="389" spans="2:12">
      <c r="B389" s="103"/>
      <c r="C389" s="103"/>
      <c r="D389" s="104"/>
      <c r="E389" s="104"/>
      <c r="F389" s="104"/>
      <c r="G389" s="104"/>
      <c r="H389" s="104"/>
      <c r="I389" s="104"/>
      <c r="J389" s="104"/>
      <c r="K389" s="104"/>
      <c r="L389" s="104"/>
    </row>
    <row r="390" spans="2:12">
      <c r="B390" s="103"/>
      <c r="C390" s="103"/>
      <c r="D390" s="104"/>
      <c r="E390" s="104"/>
      <c r="F390" s="104"/>
      <c r="G390" s="104"/>
      <c r="H390" s="104"/>
      <c r="I390" s="104"/>
      <c r="J390" s="104"/>
      <c r="K390" s="104"/>
      <c r="L390" s="104"/>
    </row>
    <row r="391" spans="2:12">
      <c r="B391" s="103"/>
      <c r="C391" s="103"/>
      <c r="D391" s="104"/>
      <c r="E391" s="104"/>
      <c r="F391" s="104"/>
      <c r="G391" s="104"/>
      <c r="H391" s="104"/>
      <c r="I391" s="104"/>
      <c r="J391" s="104"/>
      <c r="K391" s="104"/>
      <c r="L391" s="104"/>
    </row>
    <row r="392" spans="2:12">
      <c r="B392" s="103"/>
      <c r="C392" s="103"/>
      <c r="D392" s="104"/>
      <c r="E392" s="104"/>
      <c r="F392" s="104"/>
      <c r="G392" s="104"/>
      <c r="H392" s="104"/>
      <c r="I392" s="104"/>
      <c r="J392" s="104"/>
      <c r="K392" s="104"/>
      <c r="L392" s="104"/>
    </row>
    <row r="393" spans="2:12">
      <c r="B393" s="103"/>
      <c r="C393" s="103"/>
      <c r="D393" s="104"/>
      <c r="E393" s="104"/>
      <c r="F393" s="104"/>
      <c r="G393" s="104"/>
      <c r="H393" s="104"/>
      <c r="I393" s="104"/>
      <c r="J393" s="104"/>
      <c r="K393" s="104"/>
      <c r="L393" s="104"/>
    </row>
    <row r="394" spans="2:12">
      <c r="B394" s="103"/>
      <c r="C394" s="103"/>
      <c r="D394" s="104"/>
      <c r="E394" s="104"/>
      <c r="F394" s="104"/>
      <c r="G394" s="104"/>
      <c r="H394" s="104"/>
      <c r="I394" s="104"/>
      <c r="J394" s="104"/>
      <c r="K394" s="104"/>
      <c r="L394" s="104"/>
    </row>
    <row r="395" spans="2:12">
      <c r="B395" s="103"/>
      <c r="C395" s="103"/>
      <c r="D395" s="104"/>
      <c r="E395" s="104"/>
      <c r="F395" s="104"/>
      <c r="G395" s="104"/>
      <c r="H395" s="104"/>
      <c r="I395" s="104"/>
      <c r="J395" s="104"/>
      <c r="K395" s="104"/>
      <c r="L395" s="104"/>
    </row>
    <row r="396" spans="2:12">
      <c r="B396" s="103"/>
      <c r="C396" s="103"/>
      <c r="D396" s="104"/>
      <c r="E396" s="104"/>
      <c r="F396" s="104"/>
      <c r="G396" s="104"/>
      <c r="H396" s="104"/>
      <c r="I396" s="104"/>
      <c r="J396" s="104"/>
      <c r="K396" s="104"/>
      <c r="L396" s="104"/>
    </row>
    <row r="397" spans="2:12">
      <c r="B397" s="103"/>
      <c r="C397" s="103"/>
      <c r="D397" s="104"/>
      <c r="E397" s="104"/>
      <c r="F397" s="104"/>
      <c r="G397" s="104"/>
      <c r="H397" s="104"/>
      <c r="I397" s="104"/>
      <c r="J397" s="104"/>
      <c r="K397" s="104"/>
      <c r="L397" s="104"/>
    </row>
    <row r="398" spans="2:12">
      <c r="B398" s="103"/>
      <c r="C398" s="103"/>
      <c r="D398" s="104"/>
      <c r="E398" s="104"/>
      <c r="F398" s="104"/>
      <c r="G398" s="104"/>
      <c r="H398" s="104"/>
      <c r="I398" s="104"/>
      <c r="J398" s="104"/>
      <c r="K398" s="104"/>
      <c r="L398" s="104"/>
    </row>
    <row r="399" spans="2:12">
      <c r="B399" s="103"/>
      <c r="C399" s="103"/>
      <c r="D399" s="104"/>
      <c r="E399" s="104"/>
      <c r="F399" s="104"/>
      <c r="G399" s="104"/>
      <c r="H399" s="104"/>
      <c r="I399" s="104"/>
      <c r="J399" s="104"/>
      <c r="K399" s="104"/>
      <c r="L399" s="104"/>
    </row>
    <row r="400" spans="2:12">
      <c r="B400" s="103"/>
      <c r="C400" s="103"/>
      <c r="D400" s="104"/>
      <c r="E400" s="104"/>
      <c r="F400" s="104"/>
      <c r="G400" s="104"/>
      <c r="H400" s="104"/>
      <c r="I400" s="104"/>
      <c r="J400" s="104"/>
      <c r="K400" s="104"/>
      <c r="L400" s="104"/>
    </row>
    <row r="401" spans="2:12">
      <c r="B401" s="103"/>
      <c r="C401" s="103"/>
      <c r="D401" s="104"/>
      <c r="E401" s="104"/>
      <c r="F401" s="104"/>
      <c r="G401" s="104"/>
      <c r="H401" s="104"/>
      <c r="I401" s="104"/>
      <c r="J401" s="104"/>
      <c r="K401" s="104"/>
      <c r="L401" s="104"/>
    </row>
    <row r="402" spans="2:12">
      <c r="B402" s="103"/>
      <c r="C402" s="103"/>
      <c r="D402" s="104"/>
      <c r="E402" s="104"/>
      <c r="F402" s="104"/>
      <c r="G402" s="104"/>
      <c r="H402" s="104"/>
      <c r="I402" s="104"/>
      <c r="J402" s="104"/>
      <c r="K402" s="104"/>
      <c r="L402" s="104"/>
    </row>
    <row r="403" spans="2:12">
      <c r="B403" s="103"/>
      <c r="C403" s="103"/>
      <c r="D403" s="104"/>
      <c r="E403" s="104"/>
      <c r="F403" s="104"/>
      <c r="G403" s="104"/>
      <c r="H403" s="104"/>
      <c r="I403" s="104"/>
      <c r="J403" s="104"/>
      <c r="K403" s="104"/>
      <c r="L403" s="104"/>
    </row>
    <row r="404" spans="2:12">
      <c r="B404" s="103"/>
      <c r="C404" s="103"/>
      <c r="D404" s="104"/>
      <c r="E404" s="104"/>
      <c r="F404" s="104"/>
      <c r="G404" s="104"/>
      <c r="H404" s="104"/>
      <c r="I404" s="104"/>
      <c r="J404" s="104"/>
      <c r="K404" s="104"/>
      <c r="L404" s="104"/>
    </row>
    <row r="405" spans="2:12">
      <c r="B405" s="103"/>
      <c r="C405" s="103"/>
      <c r="D405" s="104"/>
      <c r="E405" s="104"/>
      <c r="F405" s="104"/>
      <c r="G405" s="104"/>
      <c r="H405" s="104"/>
      <c r="I405" s="104"/>
      <c r="J405" s="104"/>
      <c r="K405" s="104"/>
      <c r="L405" s="104"/>
    </row>
    <row r="406" spans="2:12">
      <c r="B406" s="103"/>
      <c r="C406" s="103"/>
      <c r="D406" s="104"/>
      <c r="E406" s="104"/>
      <c r="F406" s="104"/>
      <c r="G406" s="104"/>
      <c r="H406" s="104"/>
      <c r="I406" s="104"/>
      <c r="J406" s="104"/>
      <c r="K406" s="104"/>
      <c r="L406" s="104"/>
    </row>
    <row r="407" spans="2:12">
      <c r="B407" s="103"/>
      <c r="C407" s="103"/>
      <c r="D407" s="104"/>
      <c r="E407" s="104"/>
      <c r="F407" s="104"/>
      <c r="G407" s="104"/>
      <c r="H407" s="104"/>
      <c r="I407" s="104"/>
      <c r="J407" s="104"/>
      <c r="K407" s="104"/>
      <c r="L407" s="104"/>
    </row>
    <row r="408" spans="2:12">
      <c r="B408" s="103"/>
      <c r="C408" s="103"/>
      <c r="D408" s="104"/>
      <c r="E408" s="104"/>
      <c r="F408" s="104"/>
      <c r="G408" s="104"/>
      <c r="H408" s="104"/>
      <c r="I408" s="104"/>
      <c r="J408" s="104"/>
      <c r="K408" s="104"/>
      <c r="L408" s="104"/>
    </row>
    <row r="409" spans="2:12">
      <c r="B409" s="103"/>
      <c r="C409" s="103"/>
      <c r="D409" s="104"/>
      <c r="E409" s="104"/>
      <c r="F409" s="104"/>
      <c r="G409" s="104"/>
      <c r="H409" s="104"/>
      <c r="I409" s="104"/>
      <c r="J409" s="104"/>
      <c r="K409" s="104"/>
      <c r="L409" s="104"/>
    </row>
    <row r="410" spans="2:12">
      <c r="B410" s="103"/>
      <c r="C410" s="103"/>
      <c r="D410" s="104"/>
      <c r="E410" s="104"/>
      <c r="F410" s="104"/>
      <c r="G410" s="104"/>
      <c r="H410" s="104"/>
      <c r="I410" s="104"/>
      <c r="J410" s="104"/>
      <c r="K410" s="104"/>
      <c r="L410" s="104"/>
    </row>
    <row r="411" spans="2:12">
      <c r="B411" s="103"/>
      <c r="C411" s="103"/>
      <c r="D411" s="104"/>
      <c r="E411" s="104"/>
      <c r="F411" s="104"/>
      <c r="G411" s="104"/>
      <c r="H411" s="104"/>
      <c r="I411" s="104"/>
      <c r="J411" s="104"/>
      <c r="K411" s="104"/>
      <c r="L411" s="104"/>
    </row>
    <row r="412" spans="2:12">
      <c r="B412" s="103"/>
      <c r="C412" s="103"/>
      <c r="D412" s="104"/>
      <c r="E412" s="104"/>
      <c r="F412" s="104"/>
      <c r="G412" s="104"/>
      <c r="H412" s="104"/>
      <c r="I412" s="104"/>
      <c r="J412" s="104"/>
      <c r="K412" s="104"/>
      <c r="L412" s="104"/>
    </row>
    <row r="413" spans="2:12">
      <c r="B413" s="103"/>
      <c r="C413" s="103"/>
      <c r="D413" s="104"/>
      <c r="E413" s="104"/>
      <c r="F413" s="104"/>
      <c r="G413" s="104"/>
      <c r="H413" s="104"/>
      <c r="I413" s="104"/>
      <c r="J413" s="104"/>
      <c r="K413" s="104"/>
      <c r="L413" s="104"/>
    </row>
    <row r="414" spans="2:12">
      <c r="B414" s="103"/>
      <c r="C414" s="103"/>
      <c r="D414" s="104"/>
      <c r="E414" s="104"/>
      <c r="F414" s="104"/>
      <c r="G414" s="104"/>
      <c r="H414" s="104"/>
      <c r="I414" s="104"/>
      <c r="J414" s="104"/>
      <c r="K414" s="104"/>
      <c r="L414" s="104"/>
    </row>
    <row r="415" spans="2:12">
      <c r="B415" s="103"/>
      <c r="C415" s="103"/>
      <c r="D415" s="104"/>
      <c r="E415" s="104"/>
      <c r="F415" s="104"/>
      <c r="G415" s="104"/>
      <c r="H415" s="104"/>
      <c r="I415" s="104"/>
      <c r="J415" s="104"/>
      <c r="K415" s="104"/>
      <c r="L415" s="104"/>
    </row>
    <row r="416" spans="2:12">
      <c r="B416" s="103"/>
      <c r="C416" s="103"/>
      <c r="D416" s="104"/>
      <c r="E416" s="104"/>
      <c r="F416" s="104"/>
      <c r="G416" s="104"/>
      <c r="H416" s="104"/>
      <c r="I416" s="104"/>
      <c r="J416" s="104"/>
      <c r="K416" s="104"/>
      <c r="L416" s="104"/>
    </row>
    <row r="417" spans="2:12">
      <c r="B417" s="103"/>
      <c r="C417" s="103"/>
      <c r="D417" s="104"/>
      <c r="E417" s="104"/>
      <c r="F417" s="104"/>
      <c r="G417" s="104"/>
      <c r="H417" s="104"/>
      <c r="I417" s="104"/>
      <c r="J417" s="104"/>
      <c r="K417" s="104"/>
      <c r="L417" s="104"/>
    </row>
    <row r="418" spans="2:12">
      <c r="B418" s="103"/>
      <c r="C418" s="103"/>
      <c r="D418" s="104"/>
      <c r="E418" s="104"/>
      <c r="F418" s="104"/>
      <c r="G418" s="104"/>
      <c r="H418" s="104"/>
      <c r="I418" s="104"/>
      <c r="J418" s="104"/>
      <c r="K418" s="104"/>
      <c r="L418" s="104"/>
    </row>
    <row r="419" spans="2:12">
      <c r="B419" s="103"/>
      <c r="C419" s="103"/>
      <c r="D419" s="104"/>
      <c r="E419" s="104"/>
      <c r="F419" s="104"/>
      <c r="G419" s="104"/>
      <c r="H419" s="104"/>
      <c r="I419" s="104"/>
      <c r="J419" s="104"/>
      <c r="K419" s="104"/>
      <c r="L419" s="104"/>
    </row>
    <row r="420" spans="2:12">
      <c r="B420" s="103"/>
      <c r="C420" s="103"/>
      <c r="D420" s="104"/>
      <c r="E420" s="104"/>
      <c r="F420" s="104"/>
      <c r="G420" s="104"/>
      <c r="H420" s="104"/>
      <c r="I420" s="104"/>
      <c r="J420" s="104"/>
      <c r="K420" s="104"/>
      <c r="L420" s="104"/>
    </row>
    <row r="421" spans="2:12">
      <c r="B421" s="103"/>
      <c r="C421" s="103"/>
      <c r="D421" s="104"/>
      <c r="E421" s="104"/>
      <c r="F421" s="104"/>
      <c r="G421" s="104"/>
      <c r="H421" s="104"/>
      <c r="I421" s="104"/>
      <c r="J421" s="104"/>
      <c r="K421" s="104"/>
      <c r="L421" s="104"/>
    </row>
    <row r="422" spans="2:12">
      <c r="B422" s="103"/>
      <c r="C422" s="103"/>
      <c r="D422" s="104"/>
      <c r="E422" s="104"/>
      <c r="F422" s="104"/>
      <c r="G422" s="104"/>
      <c r="H422" s="104"/>
      <c r="I422" s="104"/>
      <c r="J422" s="104"/>
      <c r="K422" s="104"/>
      <c r="L422" s="104"/>
    </row>
    <row r="423" spans="2:12">
      <c r="B423" s="103"/>
      <c r="C423" s="103"/>
      <c r="D423" s="104"/>
      <c r="E423" s="104"/>
      <c r="F423" s="104"/>
      <c r="G423" s="104"/>
      <c r="H423" s="104"/>
      <c r="I423" s="104"/>
      <c r="J423" s="104"/>
      <c r="K423" s="104"/>
      <c r="L423" s="104"/>
    </row>
    <row r="424" spans="2:12">
      <c r="B424" s="103"/>
      <c r="C424" s="103"/>
      <c r="D424" s="104"/>
      <c r="E424" s="104"/>
      <c r="F424" s="104"/>
      <c r="G424" s="104"/>
      <c r="H424" s="104"/>
      <c r="I424" s="104"/>
      <c r="J424" s="104"/>
      <c r="K424" s="104"/>
      <c r="L424" s="104"/>
    </row>
    <row r="425" spans="2:12">
      <c r="B425" s="103"/>
      <c r="C425" s="103"/>
      <c r="D425" s="104"/>
      <c r="E425" s="104"/>
      <c r="F425" s="104"/>
      <c r="G425" s="104"/>
      <c r="H425" s="104"/>
      <c r="I425" s="104"/>
      <c r="J425" s="104"/>
      <c r="K425" s="104"/>
      <c r="L425" s="104"/>
    </row>
    <row r="426" spans="2:12">
      <c r="B426" s="103"/>
      <c r="C426" s="103"/>
      <c r="D426" s="104"/>
      <c r="E426" s="104"/>
      <c r="F426" s="104"/>
      <c r="G426" s="104"/>
      <c r="H426" s="104"/>
      <c r="I426" s="104"/>
      <c r="J426" s="104"/>
      <c r="K426" s="104"/>
      <c r="L426" s="104"/>
    </row>
    <row r="427" spans="2:12">
      <c r="B427" s="103"/>
      <c r="C427" s="103"/>
      <c r="D427" s="104"/>
      <c r="E427" s="104"/>
      <c r="F427" s="104"/>
      <c r="G427" s="104"/>
      <c r="H427" s="104"/>
      <c r="I427" s="104"/>
      <c r="J427" s="104"/>
      <c r="K427" s="104"/>
      <c r="L427" s="104"/>
    </row>
    <row r="428" spans="2:12">
      <c r="B428" s="103"/>
      <c r="C428" s="103"/>
      <c r="D428" s="104"/>
      <c r="E428" s="104"/>
      <c r="F428" s="104"/>
      <c r="G428" s="104"/>
      <c r="H428" s="104"/>
      <c r="I428" s="104"/>
      <c r="J428" s="104"/>
      <c r="K428" s="104"/>
      <c r="L428" s="104"/>
    </row>
    <row r="429" spans="2:12">
      <c r="B429" s="103"/>
      <c r="C429" s="103"/>
      <c r="D429" s="104"/>
      <c r="E429" s="104"/>
      <c r="F429" s="104"/>
      <c r="G429" s="104"/>
      <c r="H429" s="104"/>
      <c r="I429" s="104"/>
      <c r="J429" s="104"/>
      <c r="K429" s="104"/>
      <c r="L429" s="104"/>
    </row>
    <row r="430" spans="2:12">
      <c r="B430" s="103"/>
      <c r="C430" s="103"/>
      <c r="D430" s="104"/>
      <c r="E430" s="104"/>
      <c r="F430" s="104"/>
      <c r="G430" s="104"/>
      <c r="H430" s="104"/>
      <c r="I430" s="104"/>
      <c r="J430" s="104"/>
      <c r="K430" s="104"/>
      <c r="L430" s="104"/>
    </row>
    <row r="431" spans="2:12">
      <c r="B431" s="103"/>
      <c r="C431" s="103"/>
      <c r="D431" s="104"/>
      <c r="E431" s="104"/>
      <c r="F431" s="104"/>
      <c r="G431" s="104"/>
      <c r="H431" s="104"/>
      <c r="I431" s="104"/>
      <c r="J431" s="104"/>
      <c r="K431" s="104"/>
      <c r="L431" s="104"/>
    </row>
    <row r="432" spans="2:12">
      <c r="B432" s="103"/>
      <c r="C432" s="103"/>
      <c r="D432" s="104"/>
      <c r="E432" s="104"/>
      <c r="F432" s="104"/>
      <c r="G432" s="104"/>
      <c r="H432" s="104"/>
      <c r="I432" s="104"/>
      <c r="J432" s="104"/>
      <c r="K432" s="104"/>
      <c r="L432" s="104"/>
    </row>
    <row r="433" spans="2:12">
      <c r="B433" s="103"/>
      <c r="C433" s="103"/>
      <c r="D433" s="104"/>
      <c r="E433" s="104"/>
      <c r="F433" s="104"/>
      <c r="G433" s="104"/>
      <c r="H433" s="104"/>
      <c r="I433" s="104"/>
      <c r="J433" s="104"/>
      <c r="K433" s="104"/>
      <c r="L433" s="104"/>
    </row>
    <row r="434" spans="2:12">
      <c r="B434" s="103"/>
      <c r="C434" s="103"/>
      <c r="D434" s="104"/>
      <c r="E434" s="104"/>
      <c r="F434" s="104"/>
      <c r="G434" s="104"/>
      <c r="H434" s="104"/>
      <c r="I434" s="104"/>
      <c r="J434" s="104"/>
      <c r="K434" s="104"/>
      <c r="L434" s="104"/>
    </row>
    <row r="435" spans="2:12">
      <c r="B435" s="103"/>
      <c r="C435" s="103"/>
      <c r="D435" s="104"/>
      <c r="E435" s="104"/>
      <c r="F435" s="104"/>
      <c r="G435" s="104"/>
      <c r="H435" s="104"/>
      <c r="I435" s="104"/>
      <c r="J435" s="104"/>
      <c r="K435" s="104"/>
      <c r="L435" s="104"/>
    </row>
    <row r="436" spans="2:12">
      <c r="B436" s="103"/>
      <c r="C436" s="103"/>
      <c r="D436" s="104"/>
      <c r="E436" s="104"/>
      <c r="F436" s="104"/>
      <c r="G436" s="104"/>
      <c r="H436" s="104"/>
      <c r="I436" s="104"/>
      <c r="J436" s="104"/>
      <c r="K436" s="104"/>
      <c r="L436" s="104"/>
    </row>
    <row r="437" spans="2:12">
      <c r="B437" s="103"/>
      <c r="C437" s="103"/>
      <c r="D437" s="104"/>
      <c r="E437" s="104"/>
      <c r="F437" s="104"/>
      <c r="G437" s="104"/>
      <c r="H437" s="104"/>
      <c r="I437" s="104"/>
      <c r="J437" s="104"/>
      <c r="K437" s="104"/>
      <c r="L437" s="104"/>
    </row>
    <row r="438" spans="2:12">
      <c r="B438" s="103"/>
      <c r="C438" s="103"/>
      <c r="D438" s="104"/>
      <c r="E438" s="104"/>
      <c r="F438" s="104"/>
      <c r="G438" s="104"/>
      <c r="H438" s="104"/>
      <c r="I438" s="104"/>
      <c r="J438" s="104"/>
      <c r="K438" s="104"/>
      <c r="L438" s="104"/>
    </row>
    <row r="439" spans="2:12">
      <c r="B439" s="103"/>
      <c r="C439" s="103"/>
      <c r="D439" s="104"/>
      <c r="E439" s="104"/>
      <c r="F439" s="104"/>
      <c r="G439" s="104"/>
      <c r="H439" s="104"/>
      <c r="I439" s="104"/>
      <c r="J439" s="104"/>
      <c r="K439" s="104"/>
      <c r="L439" s="104"/>
    </row>
    <row r="440" spans="2:12">
      <c r="B440" s="103"/>
      <c r="C440" s="103"/>
      <c r="D440" s="104"/>
      <c r="E440" s="104"/>
      <c r="F440" s="104"/>
      <c r="G440" s="104"/>
      <c r="H440" s="104"/>
      <c r="I440" s="104"/>
      <c r="J440" s="104"/>
      <c r="K440" s="104"/>
      <c r="L440" s="104"/>
    </row>
    <row r="441" spans="2:12">
      <c r="B441" s="103"/>
      <c r="C441" s="103"/>
      <c r="D441" s="104"/>
      <c r="E441" s="104"/>
      <c r="F441" s="104"/>
      <c r="G441" s="104"/>
      <c r="H441" s="104"/>
      <c r="I441" s="104"/>
      <c r="J441" s="104"/>
      <c r="K441" s="104"/>
      <c r="L441" s="104"/>
    </row>
    <row r="442" spans="2:12">
      <c r="B442" s="103"/>
      <c r="C442" s="103"/>
      <c r="D442" s="104"/>
      <c r="E442" s="104"/>
      <c r="F442" s="104"/>
      <c r="G442" s="104"/>
      <c r="H442" s="104"/>
      <c r="I442" s="104"/>
      <c r="J442" s="104"/>
      <c r="K442" s="104"/>
      <c r="L442" s="104"/>
    </row>
    <row r="443" spans="2:12">
      <c r="B443" s="103"/>
      <c r="C443" s="103"/>
      <c r="D443" s="104"/>
      <c r="E443" s="104"/>
      <c r="F443" s="104"/>
      <c r="G443" s="104"/>
      <c r="H443" s="104"/>
      <c r="I443" s="104"/>
      <c r="J443" s="104"/>
      <c r="K443" s="104"/>
      <c r="L443" s="104"/>
    </row>
    <row r="444" spans="2:12">
      <c r="B444" s="103"/>
      <c r="C444" s="103"/>
      <c r="D444" s="104"/>
      <c r="E444" s="104"/>
      <c r="F444" s="104"/>
      <c r="G444" s="104"/>
      <c r="H444" s="104"/>
      <c r="I444" s="104"/>
      <c r="J444" s="104"/>
      <c r="K444" s="104"/>
      <c r="L444" s="104"/>
    </row>
    <row r="445" spans="2:12">
      <c r="B445" s="103"/>
      <c r="C445" s="103"/>
      <c r="D445" s="104"/>
      <c r="E445" s="104"/>
      <c r="F445" s="104"/>
      <c r="G445" s="104"/>
      <c r="H445" s="104"/>
      <c r="I445" s="104"/>
      <c r="J445" s="104"/>
      <c r="K445" s="104"/>
      <c r="L445" s="104"/>
    </row>
    <row r="446" spans="2:12">
      <c r="B446" s="103"/>
      <c r="C446" s="103"/>
      <c r="D446" s="104"/>
      <c r="E446" s="104"/>
      <c r="F446" s="104"/>
      <c r="G446" s="104"/>
      <c r="H446" s="104"/>
      <c r="I446" s="104"/>
      <c r="J446" s="104"/>
      <c r="K446" s="104"/>
      <c r="L446" s="104"/>
    </row>
    <row r="447" spans="2:12">
      <c r="B447" s="103"/>
      <c r="C447" s="103"/>
      <c r="D447" s="104"/>
      <c r="E447" s="104"/>
      <c r="F447" s="104"/>
      <c r="G447" s="104"/>
      <c r="H447" s="104"/>
      <c r="I447" s="104"/>
      <c r="J447" s="104"/>
      <c r="K447" s="104"/>
      <c r="L447" s="104"/>
    </row>
    <row r="448" spans="2:12">
      <c r="B448" s="103"/>
      <c r="C448" s="103"/>
      <c r="D448" s="104"/>
      <c r="E448" s="104"/>
      <c r="F448" s="104"/>
      <c r="G448" s="104"/>
      <c r="H448" s="104"/>
      <c r="I448" s="104"/>
      <c r="J448" s="104"/>
      <c r="K448" s="104"/>
      <c r="L448" s="104"/>
    </row>
    <row r="449" spans="2:12">
      <c r="B449" s="103"/>
      <c r="C449" s="103"/>
      <c r="D449" s="104"/>
      <c r="E449" s="104"/>
      <c r="F449" s="104"/>
      <c r="G449" s="104"/>
      <c r="H449" s="104"/>
      <c r="I449" s="104"/>
      <c r="J449" s="104"/>
      <c r="K449" s="104"/>
      <c r="L449" s="104"/>
    </row>
    <row r="450" spans="2:12">
      <c r="B450" s="103"/>
      <c r="C450" s="103"/>
      <c r="D450" s="104"/>
      <c r="E450" s="104"/>
      <c r="F450" s="104"/>
      <c r="G450" s="104"/>
      <c r="H450" s="104"/>
      <c r="I450" s="104"/>
      <c r="J450" s="104"/>
      <c r="K450" s="104"/>
      <c r="L450" s="104"/>
    </row>
    <row r="451" spans="2:12">
      <c r="B451" s="103"/>
      <c r="C451" s="103"/>
      <c r="D451" s="104"/>
      <c r="E451" s="104"/>
      <c r="F451" s="104"/>
      <c r="G451" s="104"/>
      <c r="H451" s="104"/>
      <c r="I451" s="104"/>
      <c r="J451" s="104"/>
      <c r="K451" s="104"/>
      <c r="L451" s="104"/>
    </row>
    <row r="452" spans="2:12">
      <c r="B452" s="103"/>
      <c r="C452" s="103"/>
      <c r="D452" s="104"/>
      <c r="E452" s="104"/>
      <c r="F452" s="104"/>
      <c r="G452" s="104"/>
      <c r="H452" s="104"/>
      <c r="I452" s="104"/>
      <c r="J452" s="104"/>
      <c r="K452" s="104"/>
      <c r="L452" s="104"/>
    </row>
    <row r="453" spans="2:12">
      <c r="B453" s="103"/>
      <c r="C453" s="103"/>
      <c r="D453" s="104"/>
      <c r="E453" s="104"/>
      <c r="F453" s="104"/>
      <c r="G453" s="104"/>
      <c r="H453" s="104"/>
      <c r="I453" s="104"/>
      <c r="J453" s="104"/>
      <c r="K453" s="104"/>
      <c r="L453" s="104"/>
    </row>
    <row r="454" spans="2:12">
      <c r="B454" s="103"/>
      <c r="C454" s="103"/>
      <c r="D454" s="104"/>
      <c r="E454" s="104"/>
      <c r="F454" s="104"/>
      <c r="G454" s="104"/>
      <c r="H454" s="104"/>
      <c r="I454" s="104"/>
      <c r="J454" s="104"/>
      <c r="K454" s="104"/>
      <c r="L454" s="104"/>
    </row>
    <row r="455" spans="2:12">
      <c r="B455" s="103"/>
      <c r="C455" s="103"/>
      <c r="D455" s="104"/>
      <c r="E455" s="104"/>
      <c r="F455" s="104"/>
      <c r="G455" s="104"/>
      <c r="H455" s="104"/>
      <c r="I455" s="104"/>
      <c r="J455" s="104"/>
      <c r="K455" s="104"/>
      <c r="L455" s="104"/>
    </row>
    <row r="456" spans="2:12">
      <c r="B456" s="103"/>
      <c r="C456" s="103"/>
      <c r="D456" s="104"/>
      <c r="E456" s="104"/>
      <c r="F456" s="104"/>
      <c r="G456" s="104"/>
      <c r="H456" s="104"/>
      <c r="I456" s="104"/>
      <c r="J456" s="104"/>
      <c r="K456" s="104"/>
      <c r="L456" s="104"/>
    </row>
    <row r="457" spans="2:12">
      <c r="B457" s="103"/>
      <c r="C457" s="103"/>
      <c r="D457" s="104"/>
      <c r="E457" s="104"/>
      <c r="F457" s="104"/>
      <c r="G457" s="104"/>
      <c r="H457" s="104"/>
      <c r="I457" s="104"/>
      <c r="J457" s="104"/>
      <c r="K457" s="104"/>
      <c r="L457" s="104"/>
    </row>
    <row r="458" spans="2:12">
      <c r="B458" s="103"/>
      <c r="C458" s="103"/>
      <c r="D458" s="104"/>
      <c r="E458" s="104"/>
      <c r="F458" s="104"/>
      <c r="G458" s="104"/>
      <c r="H458" s="104"/>
      <c r="I458" s="104"/>
      <c r="J458" s="104"/>
      <c r="K458" s="104"/>
      <c r="L458" s="104"/>
    </row>
    <row r="459" spans="2:12">
      <c r="B459" s="103"/>
      <c r="C459" s="103"/>
      <c r="D459" s="104"/>
      <c r="E459" s="104"/>
      <c r="F459" s="104"/>
      <c r="G459" s="104"/>
      <c r="H459" s="104"/>
      <c r="I459" s="104"/>
      <c r="J459" s="104"/>
      <c r="K459" s="104"/>
      <c r="L459" s="104"/>
    </row>
    <row r="460" spans="2:12">
      <c r="B460" s="103"/>
      <c r="C460" s="103"/>
      <c r="D460" s="104"/>
      <c r="E460" s="104"/>
      <c r="F460" s="104"/>
      <c r="G460" s="104"/>
      <c r="H460" s="104"/>
      <c r="I460" s="104"/>
      <c r="J460" s="104"/>
      <c r="K460" s="104"/>
      <c r="L460" s="104"/>
    </row>
    <row r="461" spans="2:12">
      <c r="B461" s="103"/>
      <c r="C461" s="103"/>
      <c r="D461" s="104"/>
      <c r="E461" s="104"/>
      <c r="F461" s="104"/>
      <c r="G461" s="104"/>
      <c r="H461" s="104"/>
      <c r="I461" s="104"/>
      <c r="J461" s="104"/>
      <c r="K461" s="104"/>
      <c r="L461" s="104"/>
    </row>
    <row r="462" spans="2:12">
      <c r="B462" s="103"/>
      <c r="C462" s="103"/>
      <c r="D462" s="104"/>
      <c r="E462" s="104"/>
      <c r="F462" s="104"/>
      <c r="G462" s="104"/>
      <c r="H462" s="104"/>
      <c r="I462" s="104"/>
      <c r="J462" s="104"/>
      <c r="K462" s="104"/>
      <c r="L462" s="104"/>
    </row>
    <row r="463" spans="2:12">
      <c r="B463" s="103"/>
      <c r="C463" s="103"/>
      <c r="D463" s="104"/>
      <c r="E463" s="104"/>
      <c r="F463" s="104"/>
      <c r="G463" s="104"/>
      <c r="H463" s="104"/>
      <c r="I463" s="104"/>
      <c r="J463" s="104"/>
      <c r="K463" s="104"/>
      <c r="L463" s="104"/>
    </row>
    <row r="464" spans="2:12">
      <c r="B464" s="103"/>
      <c r="C464" s="103"/>
      <c r="D464" s="104"/>
      <c r="E464" s="104"/>
      <c r="F464" s="104"/>
      <c r="G464" s="104"/>
      <c r="H464" s="104"/>
      <c r="I464" s="104"/>
      <c r="J464" s="104"/>
      <c r="K464" s="104"/>
      <c r="L464" s="104"/>
    </row>
    <row r="465" spans="2:12">
      <c r="B465" s="103"/>
      <c r="C465" s="103"/>
      <c r="D465" s="104"/>
      <c r="E465" s="104"/>
      <c r="F465" s="104"/>
      <c r="G465" s="104"/>
      <c r="H465" s="104"/>
      <c r="I465" s="104"/>
      <c r="J465" s="104"/>
      <c r="K465" s="104"/>
      <c r="L465" s="104"/>
    </row>
    <row r="466" spans="2:12">
      <c r="B466" s="103"/>
      <c r="C466" s="103"/>
      <c r="D466" s="104"/>
      <c r="E466" s="104"/>
      <c r="F466" s="104"/>
      <c r="G466" s="104"/>
      <c r="H466" s="104"/>
      <c r="I466" s="104"/>
      <c r="J466" s="104"/>
      <c r="K466" s="104"/>
      <c r="L466" s="104"/>
    </row>
    <row r="467" spans="2:12">
      <c r="B467" s="103"/>
      <c r="C467" s="103"/>
      <c r="D467" s="104"/>
      <c r="E467" s="104"/>
      <c r="F467" s="104"/>
      <c r="G467" s="104"/>
      <c r="H467" s="104"/>
      <c r="I467" s="104"/>
      <c r="J467" s="104"/>
      <c r="K467" s="104"/>
      <c r="L467" s="104"/>
    </row>
    <row r="468" spans="2:12">
      <c r="B468" s="103"/>
      <c r="C468" s="103"/>
      <c r="D468" s="104"/>
      <c r="E468" s="104"/>
      <c r="F468" s="104"/>
      <c r="G468" s="104"/>
      <c r="H468" s="104"/>
      <c r="I468" s="104"/>
      <c r="J468" s="104"/>
      <c r="K468" s="104"/>
      <c r="L468" s="104"/>
    </row>
    <row r="469" spans="2:12">
      <c r="B469" s="103"/>
      <c r="C469" s="103"/>
      <c r="D469" s="104"/>
      <c r="E469" s="104"/>
      <c r="F469" s="104"/>
      <c r="G469" s="104"/>
      <c r="H469" s="104"/>
      <c r="I469" s="104"/>
      <c r="J469" s="104"/>
      <c r="K469" s="104"/>
      <c r="L469" s="104"/>
    </row>
    <row r="470" spans="2:12">
      <c r="B470" s="103"/>
      <c r="C470" s="103"/>
      <c r="D470" s="104"/>
      <c r="E470" s="104"/>
      <c r="F470" s="104"/>
      <c r="G470" s="104"/>
      <c r="H470" s="104"/>
      <c r="I470" s="104"/>
      <c r="J470" s="104"/>
      <c r="K470" s="104"/>
      <c r="L470" s="104"/>
    </row>
    <row r="471" spans="2:12">
      <c r="B471" s="103"/>
      <c r="C471" s="103"/>
      <c r="D471" s="104"/>
      <c r="E471" s="104"/>
      <c r="F471" s="104"/>
      <c r="G471" s="104"/>
      <c r="H471" s="104"/>
      <c r="I471" s="104"/>
      <c r="J471" s="104"/>
      <c r="K471" s="104"/>
      <c r="L471" s="104"/>
    </row>
    <row r="472" spans="2:12">
      <c r="B472" s="103"/>
      <c r="C472" s="103"/>
      <c r="D472" s="104"/>
      <c r="E472" s="104"/>
      <c r="F472" s="104"/>
      <c r="G472" s="104"/>
      <c r="H472" s="104"/>
      <c r="I472" s="104"/>
      <c r="J472" s="104"/>
      <c r="K472" s="104"/>
      <c r="L472" s="104"/>
    </row>
    <row r="473" spans="2:12">
      <c r="B473" s="103"/>
      <c r="C473" s="103"/>
      <c r="D473" s="104"/>
      <c r="E473" s="104"/>
      <c r="F473" s="104"/>
      <c r="G473" s="104"/>
      <c r="H473" s="104"/>
      <c r="I473" s="104"/>
      <c r="J473" s="104"/>
      <c r="K473" s="104"/>
      <c r="L473" s="104"/>
    </row>
    <row r="474" spans="2:12">
      <c r="B474" s="103"/>
      <c r="C474" s="103"/>
      <c r="D474" s="104"/>
      <c r="E474" s="104"/>
      <c r="F474" s="104"/>
      <c r="G474" s="104"/>
      <c r="H474" s="104"/>
      <c r="I474" s="104"/>
      <c r="J474" s="104"/>
      <c r="K474" s="104"/>
      <c r="L474" s="104"/>
    </row>
    <row r="475" spans="2:12">
      <c r="B475" s="103"/>
      <c r="C475" s="103"/>
      <c r="D475" s="104"/>
      <c r="E475" s="104"/>
      <c r="F475" s="104"/>
      <c r="G475" s="104"/>
      <c r="H475" s="104"/>
      <c r="I475" s="104"/>
      <c r="J475" s="104"/>
      <c r="K475" s="104"/>
      <c r="L475" s="104"/>
    </row>
    <row r="476" spans="2:12">
      <c r="B476" s="103"/>
      <c r="C476" s="103"/>
      <c r="D476" s="104"/>
      <c r="E476" s="104"/>
      <c r="F476" s="104"/>
      <c r="G476" s="104"/>
      <c r="H476" s="104"/>
      <c r="I476" s="104"/>
      <c r="J476" s="104"/>
      <c r="K476" s="104"/>
      <c r="L476" s="104"/>
    </row>
    <row r="477" spans="2:12">
      <c r="B477" s="103"/>
      <c r="C477" s="103"/>
      <c r="D477" s="104"/>
      <c r="E477" s="104"/>
      <c r="F477" s="104"/>
      <c r="G477" s="104"/>
      <c r="H477" s="104"/>
      <c r="I477" s="104"/>
      <c r="J477" s="104"/>
      <c r="K477" s="104"/>
      <c r="L477" s="104"/>
    </row>
    <row r="478" spans="2:12">
      <c r="B478" s="103"/>
      <c r="C478" s="103"/>
      <c r="D478" s="104"/>
      <c r="E478" s="104"/>
      <c r="F478" s="104"/>
      <c r="G478" s="104"/>
      <c r="H478" s="104"/>
      <c r="I478" s="104"/>
      <c r="J478" s="104"/>
      <c r="K478" s="104"/>
      <c r="L478" s="104"/>
    </row>
    <row r="479" spans="2:12">
      <c r="B479" s="103"/>
      <c r="C479" s="103"/>
      <c r="D479" s="104"/>
      <c r="E479" s="104"/>
      <c r="F479" s="104"/>
      <c r="G479" s="104"/>
      <c r="H479" s="104"/>
      <c r="I479" s="104"/>
      <c r="J479" s="104"/>
      <c r="K479" s="104"/>
      <c r="L479" s="104"/>
    </row>
    <row r="480" spans="2:12">
      <c r="B480" s="103"/>
      <c r="C480" s="103"/>
      <c r="D480" s="104"/>
      <c r="E480" s="104"/>
      <c r="F480" s="104"/>
      <c r="G480" s="104"/>
      <c r="H480" s="104"/>
      <c r="I480" s="104"/>
      <c r="J480" s="104"/>
      <c r="K480" s="104"/>
      <c r="L480" s="104"/>
    </row>
    <row r="481" spans="2:12">
      <c r="B481" s="103"/>
      <c r="C481" s="103"/>
      <c r="D481" s="104"/>
      <c r="E481" s="104"/>
      <c r="F481" s="104"/>
      <c r="G481" s="104"/>
      <c r="H481" s="104"/>
      <c r="I481" s="104"/>
      <c r="J481" s="104"/>
      <c r="K481" s="104"/>
      <c r="L481" s="104"/>
    </row>
    <row r="482" spans="2:12">
      <c r="B482" s="103"/>
      <c r="C482" s="103"/>
      <c r="D482" s="104"/>
      <c r="E482" s="104"/>
      <c r="F482" s="104"/>
      <c r="G482" s="104"/>
      <c r="H482" s="104"/>
      <c r="I482" s="104"/>
      <c r="J482" s="104"/>
      <c r="K482" s="104"/>
      <c r="L482" s="104"/>
    </row>
    <row r="483" spans="2:12">
      <c r="B483" s="103"/>
      <c r="C483" s="103"/>
      <c r="D483" s="104"/>
      <c r="E483" s="104"/>
      <c r="F483" s="104"/>
      <c r="G483" s="104"/>
      <c r="H483" s="104"/>
      <c r="I483" s="104"/>
      <c r="J483" s="104"/>
      <c r="K483" s="104"/>
      <c r="L483" s="104"/>
    </row>
    <row r="484" spans="2:12">
      <c r="B484" s="103"/>
      <c r="C484" s="103"/>
      <c r="D484" s="104"/>
      <c r="E484" s="104"/>
      <c r="F484" s="104"/>
      <c r="G484" s="104"/>
      <c r="H484" s="104"/>
      <c r="I484" s="104"/>
      <c r="J484" s="104"/>
      <c r="K484" s="104"/>
      <c r="L484" s="104"/>
    </row>
    <row r="485" spans="2:12">
      <c r="B485" s="103"/>
      <c r="C485" s="103"/>
      <c r="D485" s="104"/>
      <c r="E485" s="104"/>
      <c r="F485" s="104"/>
      <c r="G485" s="104"/>
      <c r="H485" s="104"/>
      <c r="I485" s="104"/>
      <c r="J485" s="104"/>
      <c r="K485" s="104"/>
      <c r="L485" s="104"/>
    </row>
    <row r="486" spans="2:12">
      <c r="B486" s="103"/>
      <c r="C486" s="103"/>
      <c r="D486" s="104"/>
      <c r="E486" s="104"/>
      <c r="F486" s="104"/>
      <c r="G486" s="104"/>
      <c r="H486" s="104"/>
      <c r="I486" s="104"/>
      <c r="J486" s="104"/>
      <c r="K486" s="104"/>
      <c r="L486" s="104"/>
    </row>
    <row r="487" spans="2:12">
      <c r="B487" s="103"/>
      <c r="C487" s="103"/>
      <c r="D487" s="104"/>
      <c r="E487" s="104"/>
      <c r="F487" s="104"/>
      <c r="G487" s="104"/>
      <c r="H487" s="104"/>
      <c r="I487" s="104"/>
      <c r="J487" s="104"/>
      <c r="K487" s="104"/>
      <c r="L487" s="104"/>
    </row>
    <row r="488" spans="2:12">
      <c r="B488" s="103"/>
      <c r="C488" s="103"/>
      <c r="D488" s="104"/>
      <c r="E488" s="104"/>
      <c r="F488" s="104"/>
      <c r="G488" s="104"/>
      <c r="H488" s="104"/>
      <c r="I488" s="104"/>
      <c r="J488" s="104"/>
      <c r="K488" s="104"/>
      <c r="L488" s="104"/>
    </row>
    <row r="489" spans="2:12">
      <c r="B489" s="103"/>
      <c r="C489" s="103"/>
      <c r="D489" s="104"/>
      <c r="E489" s="104"/>
      <c r="F489" s="104"/>
      <c r="G489" s="104"/>
      <c r="H489" s="104"/>
      <c r="I489" s="104"/>
      <c r="J489" s="104"/>
      <c r="K489" s="104"/>
      <c r="L489" s="104"/>
    </row>
    <row r="490" spans="2:12">
      <c r="B490" s="103"/>
      <c r="C490" s="103"/>
      <c r="D490" s="104"/>
      <c r="E490" s="104"/>
      <c r="F490" s="104"/>
      <c r="G490" s="104"/>
      <c r="H490" s="104"/>
      <c r="I490" s="104"/>
      <c r="J490" s="104"/>
      <c r="K490" s="104"/>
      <c r="L490" s="104"/>
    </row>
    <row r="491" spans="2:12">
      <c r="B491" s="103"/>
      <c r="C491" s="103"/>
      <c r="D491" s="104"/>
      <c r="E491" s="104"/>
      <c r="F491" s="104"/>
      <c r="G491" s="104"/>
      <c r="H491" s="104"/>
      <c r="I491" s="104"/>
      <c r="J491" s="104"/>
      <c r="K491" s="104"/>
      <c r="L491" s="104"/>
    </row>
    <row r="492" spans="2:12">
      <c r="B492" s="103"/>
      <c r="C492" s="103"/>
      <c r="D492" s="104"/>
      <c r="E492" s="104"/>
      <c r="F492" s="104"/>
      <c r="G492" s="104"/>
      <c r="H492" s="104"/>
      <c r="I492" s="104"/>
      <c r="J492" s="104"/>
      <c r="K492" s="104"/>
      <c r="L492" s="104"/>
    </row>
    <row r="493" spans="2:12">
      <c r="B493" s="103"/>
      <c r="C493" s="103"/>
      <c r="D493" s="104"/>
      <c r="E493" s="104"/>
      <c r="F493" s="104"/>
      <c r="G493" s="104"/>
      <c r="H493" s="104"/>
      <c r="I493" s="104"/>
      <c r="J493" s="104"/>
      <c r="K493" s="104"/>
      <c r="L493" s="104"/>
    </row>
    <row r="494" spans="2:12">
      <c r="B494" s="103"/>
      <c r="C494" s="103"/>
      <c r="D494" s="104"/>
      <c r="E494" s="104"/>
      <c r="F494" s="104"/>
      <c r="G494" s="104"/>
      <c r="H494" s="104"/>
      <c r="I494" s="104"/>
      <c r="J494" s="104"/>
      <c r="K494" s="104"/>
      <c r="L494" s="104"/>
    </row>
    <row r="495" spans="2:12">
      <c r="B495" s="103"/>
      <c r="C495" s="103"/>
      <c r="D495" s="104"/>
      <c r="E495" s="104"/>
      <c r="F495" s="104"/>
      <c r="G495" s="104"/>
      <c r="H495" s="104"/>
      <c r="I495" s="104"/>
      <c r="J495" s="104"/>
      <c r="K495" s="104"/>
      <c r="L495" s="104"/>
    </row>
    <row r="496" spans="2:12">
      <c r="B496" s="103"/>
      <c r="C496" s="103"/>
      <c r="D496" s="104"/>
      <c r="E496" s="104"/>
      <c r="F496" s="104"/>
      <c r="G496" s="104"/>
      <c r="H496" s="104"/>
      <c r="I496" s="104"/>
      <c r="J496" s="104"/>
      <c r="K496" s="104"/>
      <c r="L496" s="104"/>
    </row>
    <row r="497" spans="2:12">
      <c r="B497" s="103"/>
      <c r="C497" s="103"/>
      <c r="D497" s="104"/>
      <c r="E497" s="104"/>
      <c r="F497" s="104"/>
      <c r="G497" s="104"/>
      <c r="H497" s="104"/>
      <c r="I497" s="104"/>
      <c r="J497" s="104"/>
      <c r="K497" s="104"/>
      <c r="L497" s="104"/>
    </row>
    <row r="498" spans="2:12">
      <c r="B498" s="103"/>
      <c r="C498" s="103"/>
      <c r="D498" s="104"/>
      <c r="E498" s="104"/>
      <c r="F498" s="104"/>
      <c r="G498" s="104"/>
      <c r="H498" s="104"/>
      <c r="I498" s="104"/>
      <c r="J498" s="104"/>
      <c r="K498" s="104"/>
      <c r="L498" s="104"/>
    </row>
    <row r="499" spans="2:12">
      <c r="B499" s="103"/>
      <c r="C499" s="103"/>
      <c r="D499" s="104"/>
      <c r="E499" s="104"/>
      <c r="F499" s="104"/>
      <c r="G499" s="104"/>
      <c r="H499" s="104"/>
      <c r="I499" s="104"/>
      <c r="J499" s="104"/>
      <c r="K499" s="104"/>
      <c r="L499" s="104"/>
    </row>
    <row r="500" spans="2:12">
      <c r="B500" s="103"/>
      <c r="C500" s="103"/>
      <c r="D500" s="104"/>
      <c r="E500" s="104"/>
      <c r="F500" s="104"/>
      <c r="G500" s="104"/>
      <c r="H500" s="104"/>
      <c r="I500" s="104"/>
      <c r="J500" s="104"/>
      <c r="K500" s="104"/>
      <c r="L500" s="104"/>
    </row>
    <row r="501" spans="2:12">
      <c r="B501" s="103"/>
      <c r="C501" s="103"/>
      <c r="D501" s="104"/>
      <c r="E501" s="104"/>
      <c r="F501" s="104"/>
      <c r="G501" s="104"/>
      <c r="H501" s="104"/>
      <c r="I501" s="104"/>
      <c r="J501" s="104"/>
      <c r="K501" s="104"/>
      <c r="L501" s="104"/>
    </row>
    <row r="502" spans="2:12">
      <c r="B502" s="103"/>
      <c r="C502" s="103"/>
      <c r="D502" s="104"/>
      <c r="E502" s="104"/>
      <c r="F502" s="104"/>
      <c r="G502" s="104"/>
      <c r="H502" s="104"/>
      <c r="I502" s="104"/>
      <c r="J502" s="104"/>
      <c r="K502" s="104"/>
      <c r="L502" s="104"/>
    </row>
    <row r="503" spans="2:12">
      <c r="B503" s="103"/>
      <c r="C503" s="103"/>
      <c r="D503" s="104"/>
      <c r="E503" s="104"/>
      <c r="F503" s="104"/>
      <c r="G503" s="104"/>
      <c r="H503" s="104"/>
      <c r="I503" s="104"/>
      <c r="J503" s="104"/>
      <c r="K503" s="104"/>
      <c r="L503" s="104"/>
    </row>
    <row r="504" spans="2:12">
      <c r="B504" s="103"/>
      <c r="C504" s="103"/>
      <c r="D504" s="104"/>
      <c r="E504" s="104"/>
      <c r="F504" s="104"/>
      <c r="G504" s="104"/>
      <c r="H504" s="104"/>
      <c r="I504" s="104"/>
      <c r="J504" s="104"/>
      <c r="K504" s="104"/>
      <c r="L504" s="104"/>
    </row>
    <row r="505" spans="2:12">
      <c r="B505" s="103"/>
      <c r="C505" s="103"/>
      <c r="D505" s="104"/>
      <c r="E505" s="104"/>
      <c r="F505" s="104"/>
      <c r="G505" s="104"/>
      <c r="H505" s="104"/>
      <c r="I505" s="104"/>
      <c r="J505" s="104"/>
      <c r="K505" s="104"/>
      <c r="L505" s="104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workbookViewId="0"/>
  </sheetViews>
  <sheetFormatPr defaultColWidth="9.140625" defaultRowHeight="18"/>
  <cols>
    <col min="1" max="1" width="6.28515625" style="1" customWidth="1"/>
    <col min="2" max="2" width="43.28515625" style="2" bestFit="1" customWidth="1"/>
    <col min="3" max="3" width="33.7109375" style="2" customWidth="1"/>
    <col min="4" max="4" width="6.42578125" style="2" bestFit="1" customWidth="1"/>
    <col min="5" max="5" width="4.8554687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3.140625" style="1" bestFit="1" customWidth="1"/>
    <col min="13" max="13" width="7.28515625" style="1" bestFit="1" customWidth="1"/>
    <col min="14" max="14" width="8.28515625" style="1" bestFit="1" customWidth="1"/>
    <col min="15" max="15" width="9.425781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115</v>
      </c>
      <c r="C1" s="67" t="s" vm="1">
        <v>185</v>
      </c>
    </row>
    <row r="2" spans="2:18">
      <c r="B2" s="46" t="s">
        <v>114</v>
      </c>
      <c r="C2" s="67" t="s">
        <v>186</v>
      </c>
    </row>
    <row r="3" spans="2:18">
      <c r="B3" s="46" t="s">
        <v>116</v>
      </c>
      <c r="C3" s="67" t="s">
        <v>187</v>
      </c>
    </row>
    <row r="4" spans="2:18">
      <c r="B4" s="46" t="s">
        <v>117</v>
      </c>
      <c r="C4" s="67">
        <v>12146</v>
      </c>
    </row>
    <row r="6" spans="2:18" ht="21.75" customHeight="1">
      <c r="B6" s="122" t="s">
        <v>138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4"/>
    </row>
    <row r="7" spans="2:18" ht="27.75" customHeight="1">
      <c r="B7" s="125" t="s">
        <v>64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7"/>
    </row>
    <row r="8" spans="2:18" s="3" customFormat="1" ht="66" customHeight="1">
      <c r="B8" s="21" t="s">
        <v>90</v>
      </c>
      <c r="C8" s="29" t="s">
        <v>32</v>
      </c>
      <c r="D8" s="29" t="s">
        <v>94</v>
      </c>
      <c r="E8" s="29" t="s">
        <v>14</v>
      </c>
      <c r="F8" s="29" t="s">
        <v>45</v>
      </c>
      <c r="G8" s="29" t="s">
        <v>79</v>
      </c>
      <c r="H8" s="29" t="s">
        <v>17</v>
      </c>
      <c r="I8" s="29" t="s">
        <v>78</v>
      </c>
      <c r="J8" s="29" t="s">
        <v>16</v>
      </c>
      <c r="K8" s="29" t="s">
        <v>18</v>
      </c>
      <c r="L8" s="29" t="s">
        <v>161</v>
      </c>
      <c r="M8" s="29" t="s">
        <v>160</v>
      </c>
      <c r="N8" s="29" t="s">
        <v>175</v>
      </c>
      <c r="O8" s="29" t="s">
        <v>42</v>
      </c>
      <c r="P8" s="29" t="s">
        <v>163</v>
      </c>
      <c r="Q8" s="29" t="s">
        <v>118</v>
      </c>
      <c r="R8" s="59" t="s">
        <v>120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168</v>
      </c>
      <c r="M9" s="31"/>
      <c r="N9" s="15" t="s">
        <v>164</v>
      </c>
      <c r="O9" s="31" t="s">
        <v>169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88</v>
      </c>
      <c r="R10" s="19" t="s">
        <v>89</v>
      </c>
    </row>
    <row r="11" spans="2:18" s="4" customFormat="1" ht="18" customHeight="1">
      <c r="B11" s="68" t="s">
        <v>25</v>
      </c>
      <c r="C11" s="69"/>
      <c r="D11" s="69"/>
      <c r="E11" s="69"/>
      <c r="F11" s="69"/>
      <c r="G11" s="69"/>
      <c r="H11" s="77">
        <v>7.287437864319009</v>
      </c>
      <c r="I11" s="69"/>
      <c r="J11" s="69"/>
      <c r="K11" s="78">
        <v>3.389791471436323E-2</v>
      </c>
      <c r="L11" s="77"/>
      <c r="M11" s="79"/>
      <c r="N11" s="69"/>
      <c r="O11" s="77">
        <v>4519.6825000000008</v>
      </c>
      <c r="P11" s="69"/>
      <c r="Q11" s="78">
        <f>IFERROR(O11/$O$11,0)</f>
        <v>1</v>
      </c>
      <c r="R11" s="78">
        <f>O11/'סכום נכסי הקרן'!$C$42</f>
        <v>6.5108341335000597E-2</v>
      </c>
    </row>
    <row r="12" spans="2:18" ht="22.5" customHeight="1">
      <c r="B12" s="70" t="s">
        <v>158</v>
      </c>
      <c r="C12" s="71"/>
      <c r="D12" s="71"/>
      <c r="E12" s="71"/>
      <c r="F12" s="71"/>
      <c r="G12" s="71"/>
      <c r="H12" s="80">
        <v>7.2614742128052878</v>
      </c>
      <c r="I12" s="71"/>
      <c r="J12" s="71"/>
      <c r="K12" s="81">
        <v>3.3097495375904812E-2</v>
      </c>
      <c r="L12" s="80"/>
      <c r="M12" s="82"/>
      <c r="N12" s="71"/>
      <c r="O12" s="80">
        <v>4239.2996300000004</v>
      </c>
      <c r="P12" s="71"/>
      <c r="Q12" s="81">
        <f t="shared" ref="Q12:Q39" si="0">IFERROR(O12/$O$11,0)</f>
        <v>0.93796403397805039</v>
      </c>
      <c r="R12" s="81">
        <f>O12/'סכום נכסי הקרן'!$C$42</f>
        <v>6.1069282484197004E-2</v>
      </c>
    </row>
    <row r="13" spans="2:18">
      <c r="B13" s="72" t="s">
        <v>24</v>
      </c>
      <c r="C13" s="73"/>
      <c r="D13" s="73"/>
      <c r="E13" s="73"/>
      <c r="F13" s="73"/>
      <c r="G13" s="73"/>
      <c r="H13" s="83">
        <v>5.3377609603525071</v>
      </c>
      <c r="I13" s="73"/>
      <c r="J13" s="73"/>
      <c r="K13" s="84">
        <v>1.6079517084902167E-2</v>
      </c>
      <c r="L13" s="83"/>
      <c r="M13" s="85"/>
      <c r="N13" s="73"/>
      <c r="O13" s="83">
        <v>1592.9350800000002</v>
      </c>
      <c r="P13" s="73"/>
      <c r="Q13" s="84">
        <f t="shared" si="0"/>
        <v>0.35244402234006478</v>
      </c>
      <c r="R13" s="84">
        <f>O13/'סכום נכסי הקרן'!$C$42</f>
        <v>2.2947045707997517E-2</v>
      </c>
    </row>
    <row r="14" spans="2:18">
      <c r="B14" s="74" t="s">
        <v>23</v>
      </c>
      <c r="C14" s="71"/>
      <c r="D14" s="71"/>
      <c r="E14" s="71"/>
      <c r="F14" s="71"/>
      <c r="G14" s="71"/>
      <c r="H14" s="80">
        <v>5.3377609603525071</v>
      </c>
      <c r="I14" s="71"/>
      <c r="J14" s="71"/>
      <c r="K14" s="81">
        <v>1.6079517084902167E-2</v>
      </c>
      <c r="L14" s="80"/>
      <c r="M14" s="82"/>
      <c r="N14" s="71"/>
      <c r="O14" s="80">
        <v>1592.9350800000002</v>
      </c>
      <c r="P14" s="71"/>
      <c r="Q14" s="81">
        <f t="shared" si="0"/>
        <v>0.35244402234006478</v>
      </c>
      <c r="R14" s="81">
        <f>O14/'סכום נכסי הקרן'!$C$42</f>
        <v>2.2947045707997517E-2</v>
      </c>
    </row>
    <row r="15" spans="2:18">
      <c r="B15" s="75" t="s">
        <v>188</v>
      </c>
      <c r="C15" s="73" t="s">
        <v>189</v>
      </c>
      <c r="D15" s="86" t="s">
        <v>95</v>
      </c>
      <c r="E15" s="73" t="s">
        <v>190</v>
      </c>
      <c r="F15" s="73"/>
      <c r="G15" s="73"/>
      <c r="H15" s="83">
        <v>0.83999999999999986</v>
      </c>
      <c r="I15" s="86" t="s">
        <v>102</v>
      </c>
      <c r="J15" s="87">
        <v>0.04</v>
      </c>
      <c r="K15" s="84">
        <v>2.0299999999999999E-2</v>
      </c>
      <c r="L15" s="83">
        <v>48100.000000000007</v>
      </c>
      <c r="M15" s="85">
        <v>140.66999999999999</v>
      </c>
      <c r="N15" s="73"/>
      <c r="O15" s="83">
        <v>67.66228000000001</v>
      </c>
      <c r="P15" s="84">
        <v>3.4109969833596538E-6</v>
      </c>
      <c r="Q15" s="84">
        <f t="shared" si="0"/>
        <v>1.4970582557513719E-2</v>
      </c>
      <c r="R15" s="84">
        <f>O15/'סכום נכסי הקרן'!$C$42</f>
        <v>9.7470979913840945E-4</v>
      </c>
    </row>
    <row r="16" spans="2:18">
      <c r="B16" s="75" t="s">
        <v>191</v>
      </c>
      <c r="C16" s="73" t="s">
        <v>192</v>
      </c>
      <c r="D16" s="86" t="s">
        <v>95</v>
      </c>
      <c r="E16" s="73" t="s">
        <v>190</v>
      </c>
      <c r="F16" s="73"/>
      <c r="G16" s="73"/>
      <c r="H16" s="83">
        <v>3.6299999999999994</v>
      </c>
      <c r="I16" s="86" t="s">
        <v>102</v>
      </c>
      <c r="J16" s="87">
        <v>7.4999999999999997E-3</v>
      </c>
      <c r="K16" s="84">
        <v>1.5599999999999998E-2</v>
      </c>
      <c r="L16" s="83">
        <v>150000.00000000003</v>
      </c>
      <c r="M16" s="85">
        <v>109.59</v>
      </c>
      <c r="N16" s="73"/>
      <c r="O16" s="83">
        <v>164.38501000000005</v>
      </c>
      <c r="P16" s="84">
        <v>7.1635483324493778E-6</v>
      </c>
      <c r="Q16" s="84">
        <f t="shared" si="0"/>
        <v>3.6370919859968043E-2</v>
      </c>
      <c r="R16" s="84">
        <f>O16/'סכום נכסי הקרן'!$C$42</f>
        <v>2.3680502649107518E-3</v>
      </c>
    </row>
    <row r="17" spans="2:18">
      <c r="B17" s="75" t="s">
        <v>193</v>
      </c>
      <c r="C17" s="73" t="s">
        <v>194</v>
      </c>
      <c r="D17" s="86" t="s">
        <v>95</v>
      </c>
      <c r="E17" s="73" t="s">
        <v>190</v>
      </c>
      <c r="F17" s="73"/>
      <c r="G17" s="73"/>
      <c r="H17" s="83">
        <v>5.6000000000000005</v>
      </c>
      <c r="I17" s="86" t="s">
        <v>102</v>
      </c>
      <c r="J17" s="87">
        <v>5.0000000000000001E-3</v>
      </c>
      <c r="K17" s="84">
        <v>1.5000000000000003E-2</v>
      </c>
      <c r="L17" s="83">
        <v>149055.00000000003</v>
      </c>
      <c r="M17" s="85">
        <v>105.57</v>
      </c>
      <c r="N17" s="73"/>
      <c r="O17" s="83">
        <v>157.35738000000001</v>
      </c>
      <c r="P17" s="84">
        <v>7.3333821553088389E-6</v>
      </c>
      <c r="Q17" s="84">
        <f t="shared" si="0"/>
        <v>3.4816025240711042E-2</v>
      </c>
      <c r="R17" s="84">
        <f>O17/'סכום נכסי הקרן'!$C$42</f>
        <v>2.2668136553002107E-3</v>
      </c>
    </row>
    <row r="18" spans="2:18">
      <c r="B18" s="75" t="s">
        <v>195</v>
      </c>
      <c r="C18" s="73" t="s">
        <v>196</v>
      </c>
      <c r="D18" s="86" t="s">
        <v>95</v>
      </c>
      <c r="E18" s="73" t="s">
        <v>190</v>
      </c>
      <c r="F18" s="73"/>
      <c r="G18" s="73"/>
      <c r="H18" s="83">
        <v>19.37</v>
      </c>
      <c r="I18" s="86" t="s">
        <v>102</v>
      </c>
      <c r="J18" s="87">
        <v>0.01</v>
      </c>
      <c r="K18" s="84">
        <v>1.6199999999999996E-2</v>
      </c>
      <c r="L18" s="83">
        <v>42204.000000000007</v>
      </c>
      <c r="M18" s="85">
        <v>100.01</v>
      </c>
      <c r="N18" s="73"/>
      <c r="O18" s="83">
        <v>42.208210000000008</v>
      </c>
      <c r="P18" s="84">
        <v>2.3310553753239973E-6</v>
      </c>
      <c r="Q18" s="84">
        <f t="shared" si="0"/>
        <v>9.3387555431161378E-3</v>
      </c>
      <c r="R18" s="84">
        <f>O18/'סכום נכסי הקרן'!$C$42</f>
        <v>6.0803088354533441E-4</v>
      </c>
    </row>
    <row r="19" spans="2:18">
      <c r="B19" s="75" t="s">
        <v>197</v>
      </c>
      <c r="C19" s="73" t="s">
        <v>198</v>
      </c>
      <c r="D19" s="86" t="s">
        <v>95</v>
      </c>
      <c r="E19" s="73" t="s">
        <v>190</v>
      </c>
      <c r="F19" s="73"/>
      <c r="G19" s="73"/>
      <c r="H19" s="83">
        <v>2.84</v>
      </c>
      <c r="I19" s="86" t="s">
        <v>102</v>
      </c>
      <c r="J19" s="87">
        <v>1E-3</v>
      </c>
      <c r="K19" s="84">
        <v>1.6399999999999998E-2</v>
      </c>
      <c r="L19" s="83">
        <v>334300.00000000006</v>
      </c>
      <c r="M19" s="85">
        <v>106.72</v>
      </c>
      <c r="N19" s="73"/>
      <c r="O19" s="83">
        <v>356.76496000000009</v>
      </c>
      <c r="P19" s="84">
        <v>1.7715186122062033E-5</v>
      </c>
      <c r="Q19" s="84">
        <f t="shared" si="0"/>
        <v>7.8935845604198973E-2</v>
      </c>
      <c r="R19" s="84">
        <f>O19/'סכום נכסי הקרן'!$C$42</f>
        <v>5.1393819791650938E-3</v>
      </c>
    </row>
    <row r="20" spans="2:18">
      <c r="B20" s="75" t="s">
        <v>199</v>
      </c>
      <c r="C20" s="73" t="s">
        <v>200</v>
      </c>
      <c r="D20" s="86" t="s">
        <v>95</v>
      </c>
      <c r="E20" s="73" t="s">
        <v>190</v>
      </c>
      <c r="F20" s="73"/>
      <c r="G20" s="73"/>
      <c r="H20" s="83">
        <v>14.71</v>
      </c>
      <c r="I20" s="86" t="s">
        <v>102</v>
      </c>
      <c r="J20" s="87">
        <v>2.75E-2</v>
      </c>
      <c r="K20" s="84">
        <v>1.54E-2</v>
      </c>
      <c r="L20" s="83">
        <v>5500.0000000000009</v>
      </c>
      <c r="M20" s="85">
        <v>141.94</v>
      </c>
      <c r="N20" s="73"/>
      <c r="O20" s="83">
        <v>7.8067100000000007</v>
      </c>
      <c r="P20" s="84">
        <v>3.0177553200694396E-7</v>
      </c>
      <c r="Q20" s="84">
        <f t="shared" si="0"/>
        <v>1.7272695593108585E-3</v>
      </c>
      <c r="R20" s="84">
        <f>O20/'סכום נכסי הקרן'!$C$42</f>
        <v>1.1245965604516744E-4</v>
      </c>
    </row>
    <row r="21" spans="2:18">
      <c r="B21" s="75" t="s">
        <v>201</v>
      </c>
      <c r="C21" s="73" t="s">
        <v>202</v>
      </c>
      <c r="D21" s="86" t="s">
        <v>95</v>
      </c>
      <c r="E21" s="73" t="s">
        <v>190</v>
      </c>
      <c r="F21" s="73"/>
      <c r="G21" s="73"/>
      <c r="H21" s="83">
        <v>2.0699999999999998</v>
      </c>
      <c r="I21" s="86" t="s">
        <v>102</v>
      </c>
      <c r="J21" s="87">
        <v>7.4999999999999997E-3</v>
      </c>
      <c r="K21" s="84">
        <v>1.7399999999999999E-2</v>
      </c>
      <c r="L21" s="83">
        <v>225000.00000000003</v>
      </c>
      <c r="M21" s="85">
        <v>110.36</v>
      </c>
      <c r="N21" s="73"/>
      <c r="O21" s="83">
        <v>248.31002000000004</v>
      </c>
      <c r="P21" s="84">
        <v>1.0367360345610822E-5</v>
      </c>
      <c r="Q21" s="84">
        <f t="shared" si="0"/>
        <v>5.4939704282325141E-2</v>
      </c>
      <c r="R21" s="84">
        <f>O21/'סכום נכסי הקרן'!$C$42</f>
        <v>3.5770330192576192E-3</v>
      </c>
    </row>
    <row r="22" spans="2:18">
      <c r="B22" s="75" t="s">
        <v>203</v>
      </c>
      <c r="C22" s="73" t="s">
        <v>204</v>
      </c>
      <c r="D22" s="86" t="s">
        <v>95</v>
      </c>
      <c r="E22" s="73" t="s">
        <v>190</v>
      </c>
      <c r="F22" s="73"/>
      <c r="G22" s="73"/>
      <c r="H22" s="83">
        <v>8.1399999999999988</v>
      </c>
      <c r="I22" s="86" t="s">
        <v>102</v>
      </c>
      <c r="J22" s="87">
        <v>1E-3</v>
      </c>
      <c r="K22" s="84">
        <v>1.52E-2</v>
      </c>
      <c r="L22" s="83">
        <v>549137.00000000012</v>
      </c>
      <c r="M22" s="85">
        <v>99.42</v>
      </c>
      <c r="N22" s="73"/>
      <c r="O22" s="83">
        <v>545.95200000000011</v>
      </c>
      <c r="P22" s="84">
        <v>2.5499731576640482E-5</v>
      </c>
      <c r="Q22" s="84">
        <f t="shared" si="0"/>
        <v>0.12079432570761331</v>
      </c>
      <c r="R22" s="84">
        <f>O22/'סכום נכסי הקרן'!$C$42</f>
        <v>7.8647181895025262E-3</v>
      </c>
    </row>
    <row r="23" spans="2:18">
      <c r="B23" s="75" t="s">
        <v>205</v>
      </c>
      <c r="C23" s="73" t="s">
        <v>206</v>
      </c>
      <c r="D23" s="86" t="s">
        <v>95</v>
      </c>
      <c r="E23" s="73" t="s">
        <v>190</v>
      </c>
      <c r="F23" s="73"/>
      <c r="G23" s="73"/>
      <c r="H23" s="83">
        <v>25.83</v>
      </c>
      <c r="I23" s="86" t="s">
        <v>102</v>
      </c>
      <c r="J23" s="87">
        <v>5.0000000000000001E-3</v>
      </c>
      <c r="K23" s="84">
        <v>1.66E-2</v>
      </c>
      <c r="L23" s="83">
        <v>3000.0000000000005</v>
      </c>
      <c r="M23" s="85">
        <v>82.95</v>
      </c>
      <c r="N23" s="73"/>
      <c r="O23" s="83">
        <v>2.4885100000000007</v>
      </c>
      <c r="P23" s="84">
        <v>2.178088027863264E-7</v>
      </c>
      <c r="Q23" s="84">
        <f t="shared" si="0"/>
        <v>5.505939853075963E-4</v>
      </c>
      <c r="R23" s="84">
        <f>O23/'סכום נכסי הקרן'!$C$42</f>
        <v>3.584826113240529E-5</v>
      </c>
    </row>
    <row r="24" spans="2:18">
      <c r="B24" s="76"/>
      <c r="C24" s="73"/>
      <c r="D24" s="73"/>
      <c r="E24" s="73"/>
      <c r="F24" s="73"/>
      <c r="G24" s="73"/>
      <c r="H24" s="73"/>
      <c r="I24" s="73"/>
      <c r="J24" s="73"/>
      <c r="K24" s="84"/>
      <c r="L24" s="83"/>
      <c r="M24" s="85"/>
      <c r="N24" s="73"/>
      <c r="O24" s="73"/>
      <c r="P24" s="73"/>
      <c r="Q24" s="84"/>
      <c r="R24" s="73"/>
    </row>
    <row r="25" spans="2:18">
      <c r="B25" s="72" t="s">
        <v>33</v>
      </c>
      <c r="C25" s="73"/>
      <c r="D25" s="73"/>
      <c r="E25" s="73"/>
      <c r="F25" s="73"/>
      <c r="G25" s="73"/>
      <c r="H25" s="83">
        <v>8.4194213760912113</v>
      </c>
      <c r="I25" s="73"/>
      <c r="J25" s="73"/>
      <c r="K25" s="84">
        <v>4.334118406589145E-2</v>
      </c>
      <c r="L25" s="83"/>
      <c r="M25" s="85"/>
      <c r="N25" s="73"/>
      <c r="O25" s="83">
        <v>2646.3645500000007</v>
      </c>
      <c r="P25" s="73"/>
      <c r="Q25" s="84">
        <f t="shared" si="0"/>
        <v>0.58552001163798573</v>
      </c>
      <c r="R25" s="84">
        <f>O25/'סכום נכסי הקרן'!$C$42</f>
        <v>3.8122236776199497E-2</v>
      </c>
    </row>
    <row r="26" spans="2:18">
      <c r="B26" s="74" t="s">
        <v>22</v>
      </c>
      <c r="C26" s="71"/>
      <c r="D26" s="71"/>
      <c r="E26" s="71"/>
      <c r="F26" s="71"/>
      <c r="G26" s="71"/>
      <c r="H26" s="80">
        <v>8.4194213760912113</v>
      </c>
      <c r="I26" s="71"/>
      <c r="J26" s="71"/>
      <c r="K26" s="81">
        <v>4.334118406589145E-2</v>
      </c>
      <c r="L26" s="80"/>
      <c r="M26" s="82"/>
      <c r="N26" s="71"/>
      <c r="O26" s="80">
        <v>2646.3645500000007</v>
      </c>
      <c r="P26" s="71"/>
      <c r="Q26" s="81">
        <f t="shared" si="0"/>
        <v>0.58552001163798573</v>
      </c>
      <c r="R26" s="81">
        <f>O26/'סכום נכסי הקרן'!$C$42</f>
        <v>3.8122236776199497E-2</v>
      </c>
    </row>
    <row r="27" spans="2:18">
      <c r="B27" s="75" t="s">
        <v>207</v>
      </c>
      <c r="C27" s="73" t="s">
        <v>208</v>
      </c>
      <c r="D27" s="86" t="s">
        <v>95</v>
      </c>
      <c r="E27" s="73" t="s">
        <v>190</v>
      </c>
      <c r="F27" s="73"/>
      <c r="G27" s="73"/>
      <c r="H27" s="83">
        <v>2.4</v>
      </c>
      <c r="I27" s="86" t="s">
        <v>102</v>
      </c>
      <c r="J27" s="87">
        <v>5.0000000000000001E-3</v>
      </c>
      <c r="K27" s="84">
        <v>4.5599999999999995E-2</v>
      </c>
      <c r="L27" s="83">
        <v>40000.000000000007</v>
      </c>
      <c r="M27" s="85">
        <v>91.2</v>
      </c>
      <c r="N27" s="73"/>
      <c r="O27" s="83">
        <v>36.480000000000004</v>
      </c>
      <c r="P27" s="84">
        <v>1.8924221409037919E-6</v>
      </c>
      <c r="Q27" s="84">
        <f t="shared" si="0"/>
        <v>8.0713634198862419E-3</v>
      </c>
      <c r="R27" s="84">
        <f>O27/'סכום נכסי הקרן'!$C$42</f>
        <v>5.2551308458079118E-4</v>
      </c>
    </row>
    <row r="28" spans="2:18">
      <c r="B28" s="75" t="s">
        <v>209</v>
      </c>
      <c r="C28" s="73" t="s">
        <v>210</v>
      </c>
      <c r="D28" s="86" t="s">
        <v>95</v>
      </c>
      <c r="E28" s="73" t="s">
        <v>190</v>
      </c>
      <c r="F28" s="73"/>
      <c r="G28" s="73"/>
      <c r="H28" s="83">
        <v>6.2700000000000005</v>
      </c>
      <c r="I28" s="86" t="s">
        <v>102</v>
      </c>
      <c r="J28" s="87">
        <v>0.01</v>
      </c>
      <c r="K28" s="84">
        <v>4.24E-2</v>
      </c>
      <c r="L28" s="83">
        <v>170150.00000000003</v>
      </c>
      <c r="M28" s="85">
        <v>82.4</v>
      </c>
      <c r="N28" s="73"/>
      <c r="O28" s="83">
        <v>140.20359999999999</v>
      </c>
      <c r="P28" s="84">
        <v>7.205312361493725E-6</v>
      </c>
      <c r="Q28" s="84">
        <f t="shared" si="0"/>
        <v>3.1020674571720464E-2</v>
      </c>
      <c r="R28" s="84">
        <f>O28/'סכום נכסי הקרן'!$C$42</f>
        <v>2.0197046684575495E-3</v>
      </c>
    </row>
    <row r="29" spans="2:18">
      <c r="B29" s="75" t="s">
        <v>211</v>
      </c>
      <c r="C29" s="73" t="s">
        <v>212</v>
      </c>
      <c r="D29" s="86" t="s">
        <v>95</v>
      </c>
      <c r="E29" s="73" t="s">
        <v>190</v>
      </c>
      <c r="F29" s="73"/>
      <c r="G29" s="73"/>
      <c r="H29" s="83">
        <v>15.249999999999996</v>
      </c>
      <c r="I29" s="86" t="s">
        <v>102</v>
      </c>
      <c r="J29" s="87">
        <v>3.7499999999999999E-2</v>
      </c>
      <c r="K29" s="84">
        <v>4.4799999999999993E-2</v>
      </c>
      <c r="L29" s="83">
        <v>237000.00000000003</v>
      </c>
      <c r="M29" s="85">
        <v>91.42</v>
      </c>
      <c r="N29" s="73"/>
      <c r="O29" s="83">
        <v>216.66539000000003</v>
      </c>
      <c r="P29" s="84">
        <v>9.3970449880249766E-6</v>
      </c>
      <c r="Q29" s="84">
        <f t="shared" si="0"/>
        <v>4.7938188136002917E-2</v>
      </c>
      <c r="R29" s="84">
        <f>O29/'סכום נכסי הקרן'!$C$42</f>
        <v>3.121175916140354E-3</v>
      </c>
    </row>
    <row r="30" spans="2:18">
      <c r="B30" s="75" t="s">
        <v>213</v>
      </c>
      <c r="C30" s="73" t="s">
        <v>214</v>
      </c>
      <c r="D30" s="86" t="s">
        <v>95</v>
      </c>
      <c r="E30" s="73" t="s">
        <v>190</v>
      </c>
      <c r="F30" s="73"/>
      <c r="G30" s="73"/>
      <c r="H30" s="83">
        <v>1.58</v>
      </c>
      <c r="I30" s="86" t="s">
        <v>102</v>
      </c>
      <c r="J30" s="87">
        <v>5.0000000000000001E-3</v>
      </c>
      <c r="K30" s="84">
        <v>4.5899999999999996E-2</v>
      </c>
      <c r="L30" s="83">
        <v>50000.000000000007</v>
      </c>
      <c r="M30" s="85">
        <v>94.08</v>
      </c>
      <c r="N30" s="73"/>
      <c r="O30" s="83">
        <v>47.040000000000006</v>
      </c>
      <c r="P30" s="84">
        <v>2.1303999033309745E-6</v>
      </c>
      <c r="Q30" s="84">
        <f t="shared" si="0"/>
        <v>1.0407810725642785E-2</v>
      </c>
      <c r="R30" s="84">
        <f>O30/'סכום נכסי הקרן'!$C$42</f>
        <v>6.7763529327523071E-4</v>
      </c>
    </row>
    <row r="31" spans="2:18">
      <c r="B31" s="75" t="s">
        <v>215</v>
      </c>
      <c r="C31" s="73" t="s">
        <v>216</v>
      </c>
      <c r="D31" s="86" t="s">
        <v>95</v>
      </c>
      <c r="E31" s="73" t="s">
        <v>190</v>
      </c>
      <c r="F31" s="73"/>
      <c r="G31" s="73"/>
      <c r="H31" s="83">
        <v>8.0699999999999985</v>
      </c>
      <c r="I31" s="86" t="s">
        <v>102</v>
      </c>
      <c r="J31" s="87">
        <v>1.3000000000000001E-2</v>
      </c>
      <c r="K31" s="84">
        <v>4.24E-2</v>
      </c>
      <c r="L31" s="83">
        <v>1005761.0000000001</v>
      </c>
      <c r="M31" s="85">
        <v>79.739999999999995</v>
      </c>
      <c r="N31" s="73"/>
      <c r="O31" s="83">
        <v>801.99385000000007</v>
      </c>
      <c r="P31" s="84">
        <v>5.9164771395000351E-5</v>
      </c>
      <c r="Q31" s="84">
        <f t="shared" si="0"/>
        <v>0.17744473201380848</v>
      </c>
      <c r="R31" s="84">
        <f>O31/'סכום נכסי הקרן'!$C$42</f>
        <v>1.1553132180052751E-2</v>
      </c>
    </row>
    <row r="32" spans="2:18">
      <c r="B32" s="75" t="s">
        <v>217</v>
      </c>
      <c r="C32" s="73" t="s">
        <v>218</v>
      </c>
      <c r="D32" s="86" t="s">
        <v>95</v>
      </c>
      <c r="E32" s="73" t="s">
        <v>190</v>
      </c>
      <c r="F32" s="73"/>
      <c r="G32" s="73"/>
      <c r="H32" s="83">
        <v>12.1</v>
      </c>
      <c r="I32" s="86" t="s">
        <v>102</v>
      </c>
      <c r="J32" s="87">
        <v>1.4999999999999999E-2</v>
      </c>
      <c r="K32" s="84">
        <v>4.3499999999999997E-2</v>
      </c>
      <c r="L32" s="83">
        <v>465500.00000000006</v>
      </c>
      <c r="M32" s="85">
        <v>71.599999999999994</v>
      </c>
      <c r="N32" s="73"/>
      <c r="O32" s="83">
        <v>333.29800000000006</v>
      </c>
      <c r="P32" s="84">
        <v>2.1077983785574196E-5</v>
      </c>
      <c r="Q32" s="84">
        <f t="shared" si="0"/>
        <v>7.3743675578981482E-2</v>
      </c>
      <c r="R32" s="84">
        <f>O32/'סכום נכסי הקרן'!$C$42</f>
        <v>4.8013284008938751E-3</v>
      </c>
    </row>
    <row r="33" spans="2:18">
      <c r="B33" s="75" t="s">
        <v>219</v>
      </c>
      <c r="C33" s="73" t="s">
        <v>220</v>
      </c>
      <c r="D33" s="86" t="s">
        <v>95</v>
      </c>
      <c r="E33" s="73" t="s">
        <v>190</v>
      </c>
      <c r="F33" s="73"/>
      <c r="G33" s="73"/>
      <c r="H33" s="83">
        <v>1.9099999999999997</v>
      </c>
      <c r="I33" s="86" t="s">
        <v>102</v>
      </c>
      <c r="J33" s="87">
        <v>1.7500000000000002E-2</v>
      </c>
      <c r="K33" s="84">
        <v>4.5499999999999992E-2</v>
      </c>
      <c r="L33" s="83">
        <v>198250.00000000003</v>
      </c>
      <c r="M33" s="85">
        <v>95.09</v>
      </c>
      <c r="N33" s="73"/>
      <c r="O33" s="83">
        <v>188.51593000000005</v>
      </c>
      <c r="P33" s="84">
        <v>8.338253639017877E-6</v>
      </c>
      <c r="Q33" s="84">
        <f t="shared" si="0"/>
        <v>4.1709994009534963E-2</v>
      </c>
      <c r="R33" s="84">
        <f>O33/'סכום נכסי הקרן'!$C$42</f>
        <v>2.715668527053633E-3</v>
      </c>
    </row>
    <row r="34" spans="2:18">
      <c r="B34" s="75" t="s">
        <v>221</v>
      </c>
      <c r="C34" s="73" t="s">
        <v>222</v>
      </c>
      <c r="D34" s="86" t="s">
        <v>95</v>
      </c>
      <c r="E34" s="73" t="s">
        <v>190</v>
      </c>
      <c r="F34" s="73"/>
      <c r="G34" s="73"/>
      <c r="H34" s="83">
        <v>4.7799999999999994</v>
      </c>
      <c r="I34" s="86" t="s">
        <v>102</v>
      </c>
      <c r="J34" s="87">
        <v>2.2499999999999999E-2</v>
      </c>
      <c r="K34" s="84">
        <v>4.2500000000000003E-2</v>
      </c>
      <c r="L34" s="83">
        <v>730000.00000000012</v>
      </c>
      <c r="M34" s="85">
        <v>91.16</v>
      </c>
      <c r="N34" s="73"/>
      <c r="O34" s="83">
        <v>665.46803000000011</v>
      </c>
      <c r="P34" s="84">
        <v>3.0278966631628931E-5</v>
      </c>
      <c r="Q34" s="84">
        <f t="shared" si="0"/>
        <v>0.14723778274248248</v>
      </c>
      <c r="R34" s="84">
        <f>O34/'סכום נכסי הקרן'!$C$42</f>
        <v>9.5864078162062084E-3</v>
      </c>
    </row>
    <row r="35" spans="2:18">
      <c r="B35" s="75" t="s">
        <v>223</v>
      </c>
      <c r="C35" s="73" t="s">
        <v>224</v>
      </c>
      <c r="D35" s="86" t="s">
        <v>95</v>
      </c>
      <c r="E35" s="73" t="s">
        <v>190</v>
      </c>
      <c r="F35" s="73"/>
      <c r="G35" s="73"/>
      <c r="H35" s="83">
        <v>17.95</v>
      </c>
      <c r="I35" s="86" t="s">
        <v>102</v>
      </c>
      <c r="J35" s="87">
        <v>2.7999999999999997E-2</v>
      </c>
      <c r="K35" s="84">
        <v>4.5499999999999999E-2</v>
      </c>
      <c r="L35" s="83">
        <v>291459.00000000006</v>
      </c>
      <c r="M35" s="85">
        <v>74.349999999999994</v>
      </c>
      <c r="N35" s="73"/>
      <c r="O35" s="83">
        <v>216.69975000000002</v>
      </c>
      <c r="P35" s="84">
        <v>3.2807953271300512E-5</v>
      </c>
      <c r="Q35" s="84">
        <f t="shared" si="0"/>
        <v>4.7945790439925813E-2</v>
      </c>
      <c r="R35" s="84">
        <f>O35/'סכום נכסי הקרן'!$C$42</f>
        <v>3.1216708895390982E-3</v>
      </c>
    </row>
    <row r="36" spans="2:18">
      <c r="B36" s="76"/>
      <c r="C36" s="73"/>
      <c r="D36" s="73"/>
      <c r="E36" s="73"/>
      <c r="F36" s="73"/>
      <c r="G36" s="73"/>
      <c r="H36" s="73"/>
      <c r="I36" s="73"/>
      <c r="J36" s="73"/>
      <c r="K36" s="84"/>
      <c r="L36" s="83"/>
      <c r="M36" s="85"/>
      <c r="N36" s="73"/>
      <c r="O36" s="73"/>
      <c r="P36" s="73"/>
      <c r="Q36" s="84"/>
      <c r="R36" s="73"/>
    </row>
    <row r="37" spans="2:18">
      <c r="B37" s="70" t="s">
        <v>157</v>
      </c>
      <c r="C37" s="71"/>
      <c r="D37" s="71"/>
      <c r="E37" s="71"/>
      <c r="F37" s="71"/>
      <c r="G37" s="71"/>
      <c r="H37" s="80">
        <v>7.6800000000000006</v>
      </c>
      <c r="I37" s="71"/>
      <c r="J37" s="71"/>
      <c r="K37" s="81">
        <v>4.6000000000000006E-2</v>
      </c>
      <c r="L37" s="80"/>
      <c r="M37" s="82"/>
      <c r="N37" s="71"/>
      <c r="O37" s="80">
        <v>280.38287000000003</v>
      </c>
      <c r="P37" s="71"/>
      <c r="Q37" s="81">
        <f t="shared" si="0"/>
        <v>6.2035966021949544E-2</v>
      </c>
      <c r="R37" s="81">
        <f>O37/'סכום נכסי הקרן'!$C$42</f>
        <v>4.0390588508035907E-3</v>
      </c>
    </row>
    <row r="38" spans="2:18">
      <c r="B38" s="74" t="s">
        <v>43</v>
      </c>
      <c r="C38" s="71"/>
      <c r="D38" s="71"/>
      <c r="E38" s="71"/>
      <c r="F38" s="71"/>
      <c r="G38" s="71"/>
      <c r="H38" s="80">
        <v>7.6800000000000006</v>
      </c>
      <c r="I38" s="71"/>
      <c r="J38" s="71"/>
      <c r="K38" s="81">
        <v>4.6000000000000006E-2</v>
      </c>
      <c r="L38" s="80"/>
      <c r="M38" s="82"/>
      <c r="N38" s="71"/>
      <c r="O38" s="80">
        <v>280.38287000000003</v>
      </c>
      <c r="P38" s="71"/>
      <c r="Q38" s="81">
        <f t="shared" si="0"/>
        <v>6.2035966021949544E-2</v>
      </c>
      <c r="R38" s="81">
        <f>O38/'סכום נכסי הקרן'!$C$42</f>
        <v>4.0390588508035907E-3</v>
      </c>
    </row>
    <row r="39" spans="2:18">
      <c r="B39" s="75" t="s">
        <v>225</v>
      </c>
      <c r="C39" s="73" t="s">
        <v>226</v>
      </c>
      <c r="D39" s="86" t="s">
        <v>26</v>
      </c>
      <c r="E39" s="73" t="s">
        <v>227</v>
      </c>
      <c r="F39" s="73" t="s">
        <v>228</v>
      </c>
      <c r="G39" s="73"/>
      <c r="H39" s="83">
        <v>7.6800000000000006</v>
      </c>
      <c r="I39" s="86" t="s">
        <v>101</v>
      </c>
      <c r="J39" s="87">
        <v>1.8749999999999999E-2</v>
      </c>
      <c r="K39" s="84">
        <v>4.6000000000000006E-2</v>
      </c>
      <c r="L39" s="83">
        <v>90000.000000000015</v>
      </c>
      <c r="M39" s="85">
        <v>81.468755000000002</v>
      </c>
      <c r="N39" s="73"/>
      <c r="O39" s="83">
        <v>280.38287000000003</v>
      </c>
      <c r="P39" s="84">
        <v>6.3736217043064449E-7</v>
      </c>
      <c r="Q39" s="84">
        <f t="shared" si="0"/>
        <v>6.2035966021949544E-2</v>
      </c>
      <c r="R39" s="84">
        <f>O39/'סכום נכסי הקרן'!$C$42</f>
        <v>4.0390588508035907E-3</v>
      </c>
    </row>
    <row r="40" spans="2:18">
      <c r="B40" s="103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</row>
    <row r="41" spans="2:18">
      <c r="B41" s="103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</row>
    <row r="42" spans="2:18">
      <c r="B42" s="103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</row>
    <row r="43" spans="2:18">
      <c r="B43" s="101" t="s">
        <v>87</v>
      </c>
      <c r="C43" s="105"/>
      <c r="D43" s="105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</row>
    <row r="44" spans="2:18">
      <c r="B44" s="101" t="s">
        <v>159</v>
      </c>
      <c r="C44" s="105"/>
      <c r="D44" s="105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</row>
    <row r="45" spans="2:18">
      <c r="B45" s="128" t="s">
        <v>167</v>
      </c>
      <c r="C45" s="128"/>
      <c r="D45" s="128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</row>
    <row r="46" spans="2:18">
      <c r="B46" s="103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</row>
    <row r="47" spans="2:18">
      <c r="B47" s="103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</row>
    <row r="48" spans="2:18">
      <c r="B48" s="103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</row>
    <row r="49" spans="2:18">
      <c r="B49" s="103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</row>
    <row r="50" spans="2:18">
      <c r="B50" s="103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</row>
    <row r="51" spans="2:18">
      <c r="B51" s="103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</row>
    <row r="52" spans="2:18">
      <c r="B52" s="103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</row>
    <row r="53" spans="2:18">
      <c r="B53" s="103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</row>
    <row r="54" spans="2:18">
      <c r="B54" s="103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</row>
    <row r="55" spans="2:18">
      <c r="B55" s="103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</row>
    <row r="56" spans="2:18">
      <c r="B56" s="103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</row>
    <row r="57" spans="2:18">
      <c r="B57" s="103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</row>
    <row r="58" spans="2:18">
      <c r="B58" s="103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</row>
    <row r="59" spans="2:18">
      <c r="B59" s="103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</row>
    <row r="60" spans="2:18">
      <c r="B60" s="103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</row>
    <row r="61" spans="2:18">
      <c r="B61" s="103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</row>
    <row r="62" spans="2:18">
      <c r="B62" s="103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</row>
    <row r="63" spans="2:18">
      <c r="B63" s="103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</row>
    <row r="64" spans="2:18">
      <c r="B64" s="103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</row>
    <row r="65" spans="2:18">
      <c r="B65" s="103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</row>
    <row r="66" spans="2:18">
      <c r="B66" s="103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</row>
    <row r="67" spans="2:18">
      <c r="B67" s="103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</row>
    <row r="68" spans="2:18">
      <c r="B68" s="103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</row>
    <row r="69" spans="2:18">
      <c r="B69" s="103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</row>
    <row r="70" spans="2:18">
      <c r="B70" s="103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</row>
    <row r="71" spans="2:18">
      <c r="B71" s="103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</row>
    <row r="72" spans="2:18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</row>
    <row r="73" spans="2:18">
      <c r="B73" s="103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</row>
    <row r="74" spans="2:18">
      <c r="B74" s="103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</row>
    <row r="75" spans="2:18">
      <c r="B75" s="103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</row>
    <row r="76" spans="2:18">
      <c r="B76" s="103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</row>
    <row r="77" spans="2:18">
      <c r="B77" s="103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</row>
    <row r="78" spans="2:18">
      <c r="B78" s="103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</row>
    <row r="79" spans="2:18">
      <c r="B79" s="103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</row>
    <row r="80" spans="2:18">
      <c r="B80" s="103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</row>
    <row r="81" spans="2:18">
      <c r="B81" s="103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</row>
    <row r="82" spans="2:18">
      <c r="B82" s="103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</row>
    <row r="83" spans="2:18">
      <c r="B83" s="103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</row>
    <row r="84" spans="2:18">
      <c r="B84" s="103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</row>
    <row r="85" spans="2:18">
      <c r="B85" s="103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</row>
    <row r="86" spans="2:18">
      <c r="B86" s="103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</row>
    <row r="87" spans="2:18">
      <c r="B87" s="103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</row>
    <row r="88" spans="2:18">
      <c r="B88" s="103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</row>
    <row r="89" spans="2:18">
      <c r="B89" s="103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</row>
    <row r="90" spans="2:18">
      <c r="B90" s="103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</row>
    <row r="91" spans="2:18">
      <c r="B91" s="103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</row>
    <row r="92" spans="2:18">
      <c r="B92" s="103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</row>
    <row r="93" spans="2:18">
      <c r="B93" s="103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</row>
    <row r="94" spans="2:18">
      <c r="B94" s="103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</row>
    <row r="95" spans="2:18">
      <c r="B95" s="103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</row>
    <row r="96" spans="2:18">
      <c r="B96" s="103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</row>
    <row r="97" spans="2:18">
      <c r="B97" s="103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</row>
    <row r="98" spans="2:18">
      <c r="B98" s="103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</row>
    <row r="99" spans="2:18">
      <c r="B99" s="103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</row>
    <row r="100" spans="2:18">
      <c r="B100" s="103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</row>
    <row r="101" spans="2:18">
      <c r="B101" s="103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</row>
    <row r="102" spans="2:18">
      <c r="B102" s="103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</row>
    <row r="103" spans="2:18">
      <c r="B103" s="103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</row>
    <row r="104" spans="2:18">
      <c r="B104" s="103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</row>
    <row r="105" spans="2:18">
      <c r="B105" s="10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</row>
    <row r="106" spans="2:18">
      <c r="B106" s="103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</row>
    <row r="107" spans="2:18">
      <c r="B107" s="103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</row>
    <row r="108" spans="2:18">
      <c r="B108" s="103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</row>
    <row r="109" spans="2:18">
      <c r="B109" s="103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</row>
    <row r="110" spans="2:18">
      <c r="B110" s="103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</row>
    <row r="111" spans="2:18">
      <c r="B111" s="103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</row>
    <row r="112" spans="2:18">
      <c r="B112" s="103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</row>
    <row r="113" spans="2:18">
      <c r="B113" s="103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</row>
    <row r="114" spans="2:18">
      <c r="B114" s="103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</row>
    <row r="115" spans="2:18">
      <c r="B115" s="103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</row>
    <row r="116" spans="2:18">
      <c r="B116" s="103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</row>
    <row r="117" spans="2:18">
      <c r="B117" s="103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</row>
    <row r="118" spans="2:18">
      <c r="B118" s="103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</row>
    <row r="119" spans="2:18">
      <c r="B119" s="103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</row>
    <row r="120" spans="2:18">
      <c r="B120" s="103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</row>
    <row r="121" spans="2:18">
      <c r="B121" s="103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</row>
    <row r="122" spans="2:18">
      <c r="B122" s="103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</row>
    <row r="123" spans="2:18">
      <c r="B123" s="103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</row>
    <row r="124" spans="2:18">
      <c r="B124" s="103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</row>
    <row r="125" spans="2:18">
      <c r="B125" s="103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</row>
    <row r="126" spans="2:18">
      <c r="B126" s="103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</row>
    <row r="127" spans="2:18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</row>
    <row r="128" spans="2:18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</row>
    <row r="129" spans="2:18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</row>
    <row r="130" spans="2:18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</row>
    <row r="131" spans="2:18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</row>
    <row r="132" spans="2:18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</row>
    <row r="133" spans="2:18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</row>
    <row r="134" spans="2:18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</row>
    <row r="135" spans="2:18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</row>
    <row r="136" spans="2:18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</row>
    <row r="137" spans="2:18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</row>
    <row r="138" spans="2:18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</row>
    <row r="139" spans="2:18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</row>
    <row r="140" spans="2:18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</row>
    <row r="141" spans="2:18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</row>
    <row r="142" spans="2:18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</row>
    <row r="143" spans="2:18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</row>
    <row r="144" spans="2:18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</row>
    <row r="145" spans="2:18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</row>
    <row r="146" spans="2:18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</row>
    <row r="147" spans="2:18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</row>
    <row r="148" spans="2:18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</row>
    <row r="149" spans="2:18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</row>
    <row r="150" spans="2:18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</row>
    <row r="151" spans="2:18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</row>
    <row r="152" spans="2:18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</row>
    <row r="153" spans="2:18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</row>
    <row r="154" spans="2:18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</row>
    <row r="155" spans="2:18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</row>
    <row r="156" spans="2:18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</row>
    <row r="157" spans="2:18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</row>
    <row r="158" spans="2:18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</row>
    <row r="159" spans="2:18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</row>
    <row r="160" spans="2:18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</row>
    <row r="161" spans="2:18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</row>
    <row r="162" spans="2:18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</row>
    <row r="163" spans="2:18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</row>
    <row r="164" spans="2:18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</row>
    <row r="165" spans="2:18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</row>
    <row r="166" spans="2:18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</row>
    <row r="167" spans="2:18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</row>
    <row r="168" spans="2:18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</row>
    <row r="169" spans="2:18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</row>
    <row r="170" spans="2:18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</row>
    <row r="171" spans="2:18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</row>
    <row r="172" spans="2:18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</row>
    <row r="173" spans="2:18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</row>
    <row r="174" spans="2:18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</row>
    <row r="175" spans="2:18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</row>
    <row r="176" spans="2:18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</row>
    <row r="177" spans="2:18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</row>
    <row r="178" spans="2:18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</row>
    <row r="179" spans="2:18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</row>
    <row r="180" spans="2:18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</row>
    <row r="181" spans="2:18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</row>
    <row r="182" spans="2:18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</row>
    <row r="183" spans="2:18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</row>
    <row r="184" spans="2:18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</row>
    <row r="185" spans="2:18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</row>
    <row r="186" spans="2:18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</row>
    <row r="187" spans="2:18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</row>
    <row r="188" spans="2:18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</row>
    <row r="189" spans="2:18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</row>
    <row r="190" spans="2:18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</row>
    <row r="191" spans="2:18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</row>
    <row r="192" spans="2:18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</row>
    <row r="193" spans="2:18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</row>
    <row r="194" spans="2:18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</row>
    <row r="195" spans="2:18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</row>
    <row r="196" spans="2:18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</row>
    <row r="197" spans="2:18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</row>
    <row r="198" spans="2:18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</row>
    <row r="199" spans="2:18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</row>
    <row r="200" spans="2:18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</row>
    <row r="201" spans="2:18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</row>
    <row r="202" spans="2:18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</row>
    <row r="203" spans="2:18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</row>
    <row r="204" spans="2:18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</row>
    <row r="205" spans="2:18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</row>
    <row r="206" spans="2:18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</row>
    <row r="207" spans="2:18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</row>
    <row r="208" spans="2:18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</row>
    <row r="209" spans="2:18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</row>
    <row r="210" spans="2:18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</row>
    <row r="211" spans="2:18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</row>
    <row r="212" spans="2:18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</row>
    <row r="213" spans="2:18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</row>
    <row r="214" spans="2:18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</row>
    <row r="215" spans="2:18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</row>
    <row r="216" spans="2:18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</row>
    <row r="217" spans="2:18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</row>
    <row r="218" spans="2:18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</row>
    <row r="219" spans="2:18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</row>
    <row r="220" spans="2:18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</row>
    <row r="221" spans="2:18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</row>
    <row r="222" spans="2:18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</row>
    <row r="223" spans="2:18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</row>
    <row r="224" spans="2:18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</row>
    <row r="225" spans="2:18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</row>
    <row r="226" spans="2:18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</row>
    <row r="227" spans="2:18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</row>
    <row r="228" spans="2:18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</row>
    <row r="229" spans="2:18">
      <c r="B229" s="103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</row>
    <row r="230" spans="2:18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</row>
    <row r="231" spans="2:18">
      <c r="B231" s="103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</row>
    <row r="232" spans="2:18">
      <c r="B232" s="103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</row>
    <row r="233" spans="2:18">
      <c r="B233" s="103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</row>
    <row r="234" spans="2:18">
      <c r="B234" s="103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</row>
    <row r="235" spans="2:18">
      <c r="B235" s="103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</row>
    <row r="236" spans="2:18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</row>
    <row r="237" spans="2:18">
      <c r="B237" s="103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</row>
    <row r="238" spans="2:18">
      <c r="B238" s="103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</row>
    <row r="239" spans="2:18">
      <c r="B239" s="103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</row>
    <row r="240" spans="2:18">
      <c r="B240" s="103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</row>
    <row r="241" spans="2:18">
      <c r="B241" s="103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</row>
    <row r="242" spans="2:18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</row>
    <row r="243" spans="2:18">
      <c r="B243" s="103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</row>
    <row r="244" spans="2:18">
      <c r="B244" s="103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</row>
    <row r="245" spans="2:18">
      <c r="B245" s="103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</row>
    <row r="246" spans="2:18">
      <c r="B246" s="103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</row>
    <row r="247" spans="2:18">
      <c r="B247" s="103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</row>
    <row r="248" spans="2:18">
      <c r="B248" s="103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</row>
    <row r="249" spans="2:18">
      <c r="B249" s="103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</row>
    <row r="250" spans="2:18">
      <c r="B250" s="103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</row>
    <row r="251" spans="2:18">
      <c r="B251" s="103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</row>
    <row r="252" spans="2:18">
      <c r="B252" s="103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</row>
    <row r="253" spans="2:18">
      <c r="B253" s="103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</row>
    <row r="254" spans="2:18">
      <c r="B254" s="103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</row>
    <row r="255" spans="2:18">
      <c r="B255" s="103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</row>
    <row r="256" spans="2:18">
      <c r="B256" s="103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</row>
    <row r="257" spans="2:18">
      <c r="B257" s="103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</row>
    <row r="258" spans="2:18">
      <c r="B258" s="103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</row>
    <row r="259" spans="2:18">
      <c r="B259" s="103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</row>
    <row r="260" spans="2:18">
      <c r="B260" s="103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</row>
    <row r="261" spans="2:18">
      <c r="B261" s="103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</row>
    <row r="262" spans="2:18">
      <c r="B262" s="103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</row>
    <row r="263" spans="2:18">
      <c r="B263" s="103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</row>
    <row r="264" spans="2:18">
      <c r="B264" s="103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</row>
    <row r="265" spans="2:18">
      <c r="B265" s="103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</row>
    <row r="266" spans="2:18">
      <c r="B266" s="103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</row>
    <row r="267" spans="2:18">
      <c r="B267" s="103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</row>
    <row r="268" spans="2:18">
      <c r="B268" s="103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</row>
    <row r="269" spans="2:18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</row>
    <row r="270" spans="2:18">
      <c r="B270" s="103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</row>
    <row r="271" spans="2:18">
      <c r="B271" s="103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</row>
    <row r="272" spans="2:18">
      <c r="B272" s="103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</row>
    <row r="273" spans="2:18">
      <c r="B273" s="103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</row>
    <row r="274" spans="2:18"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</row>
    <row r="275" spans="2:18">
      <c r="B275" s="103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</row>
    <row r="276" spans="2:18">
      <c r="B276" s="103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</row>
    <row r="277" spans="2:18">
      <c r="B277" s="103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</row>
    <row r="278" spans="2:18">
      <c r="B278" s="103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</row>
    <row r="279" spans="2:18">
      <c r="B279" s="103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</row>
    <row r="280" spans="2:18">
      <c r="B280" s="103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</row>
    <row r="281" spans="2:18">
      <c r="B281" s="103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</row>
    <row r="282" spans="2:18">
      <c r="B282" s="103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</row>
    <row r="283" spans="2:18">
      <c r="B283" s="103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</row>
    <row r="284" spans="2:18">
      <c r="B284" s="103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</row>
    <row r="285" spans="2:18">
      <c r="B285" s="103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</row>
    <row r="286" spans="2:18">
      <c r="B286" s="103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</row>
    <row r="287" spans="2:18">
      <c r="B287" s="103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</row>
    <row r="288" spans="2:18">
      <c r="B288" s="103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</row>
    <row r="289" spans="2:18">
      <c r="B289" s="103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</row>
    <row r="290" spans="2:18">
      <c r="B290" s="103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</row>
    <row r="291" spans="2:18">
      <c r="B291" s="103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</row>
    <row r="292" spans="2:18">
      <c r="B292" s="103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</row>
    <row r="293" spans="2:18">
      <c r="B293" s="103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</row>
    <row r="294" spans="2:18">
      <c r="B294" s="103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</row>
    <row r="295" spans="2:18">
      <c r="B295" s="103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</row>
    <row r="296" spans="2:18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</row>
    <row r="297" spans="2:18">
      <c r="B297" s="103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</row>
    <row r="298" spans="2:18">
      <c r="B298" s="103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</row>
    <row r="299" spans="2:18">
      <c r="B299" s="103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</row>
    <row r="300" spans="2:18">
      <c r="B300" s="103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</row>
    <row r="301" spans="2:18">
      <c r="B301" s="103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</row>
    <row r="302" spans="2:18">
      <c r="B302" s="103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</row>
    <row r="303" spans="2:18">
      <c r="B303" s="103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</row>
    <row r="304" spans="2:18">
      <c r="B304" s="103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</row>
    <row r="305" spans="2:18">
      <c r="B305" s="103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</row>
    <row r="306" spans="2:18">
      <c r="B306" s="103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</row>
    <row r="307" spans="2:18">
      <c r="B307" s="103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</row>
    <row r="308" spans="2:18">
      <c r="B308" s="103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</row>
    <row r="309" spans="2:18">
      <c r="B309" s="103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</row>
    <row r="310" spans="2:18">
      <c r="B310" s="103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</row>
    <row r="311" spans="2:18">
      <c r="B311" s="103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</row>
    <row r="312" spans="2:18">
      <c r="B312" s="103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</row>
    <row r="313" spans="2:18">
      <c r="B313" s="103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</row>
    <row r="314" spans="2:18">
      <c r="B314" s="103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</row>
    <row r="315" spans="2:18">
      <c r="B315" s="103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</row>
    <row r="316" spans="2:18">
      <c r="B316" s="103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</row>
    <row r="317" spans="2:18">
      <c r="B317" s="103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</row>
    <row r="318" spans="2:18">
      <c r="B318" s="103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</row>
    <row r="319" spans="2:18">
      <c r="B319" s="103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</row>
    <row r="320" spans="2:18">
      <c r="B320" s="103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</row>
    <row r="321" spans="2:18">
      <c r="B321" s="103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</row>
    <row r="322" spans="2:18">
      <c r="B322" s="103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</row>
    <row r="323" spans="2:18">
      <c r="B323" s="103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</row>
    <row r="324" spans="2:18">
      <c r="B324" s="103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</row>
    <row r="325" spans="2:18">
      <c r="B325" s="103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</row>
    <row r="326" spans="2:18">
      <c r="B326" s="103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</row>
    <row r="327" spans="2:18">
      <c r="B327" s="103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</row>
    <row r="328" spans="2:18">
      <c r="B328" s="103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</row>
    <row r="329" spans="2:18">
      <c r="B329" s="103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</row>
    <row r="330" spans="2:18">
      <c r="B330" s="103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</row>
    <row r="331" spans="2:18">
      <c r="B331" s="103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</row>
    <row r="332" spans="2:18">
      <c r="B332" s="103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</row>
    <row r="333" spans="2:18">
      <c r="B333" s="103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</row>
    <row r="334" spans="2:18">
      <c r="B334" s="103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</row>
    <row r="335" spans="2:18">
      <c r="B335" s="103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</row>
    <row r="336" spans="2:18">
      <c r="B336" s="103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</row>
    <row r="337" spans="2:18">
      <c r="B337" s="103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</row>
    <row r="338" spans="2:18">
      <c r="B338" s="103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</row>
    <row r="339" spans="2:18">
      <c r="B339" s="103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</row>
    <row r="340" spans="2:18">
      <c r="B340" s="103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</row>
    <row r="341" spans="2:18">
      <c r="B341" s="103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</row>
    <row r="342" spans="2:18">
      <c r="B342" s="103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</row>
    <row r="343" spans="2:18">
      <c r="B343" s="103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</row>
    <row r="344" spans="2:18">
      <c r="B344" s="103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</row>
    <row r="345" spans="2:18">
      <c r="B345" s="103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</row>
    <row r="346" spans="2:18">
      <c r="B346" s="103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</row>
    <row r="347" spans="2:18">
      <c r="B347" s="103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</row>
    <row r="348" spans="2:18">
      <c r="B348" s="103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</row>
    <row r="349" spans="2:18">
      <c r="B349" s="103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</row>
    <row r="350" spans="2:18">
      <c r="B350" s="103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</row>
    <row r="351" spans="2:18">
      <c r="B351" s="103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</row>
    <row r="352" spans="2:18">
      <c r="B352" s="103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</row>
    <row r="353" spans="2:18">
      <c r="B353" s="103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</row>
    <row r="354" spans="2:18">
      <c r="B354" s="103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</row>
    <row r="355" spans="2:18">
      <c r="B355" s="103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</row>
    <row r="356" spans="2:18">
      <c r="B356" s="103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</row>
    <row r="357" spans="2:18">
      <c r="B357" s="103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</row>
    <row r="358" spans="2:18">
      <c r="B358" s="103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</row>
    <row r="359" spans="2:18">
      <c r="B359" s="103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</row>
    <row r="360" spans="2:18">
      <c r="B360" s="103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</row>
    <row r="361" spans="2:18">
      <c r="B361" s="103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</row>
    <row r="362" spans="2:18">
      <c r="B362" s="103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</row>
    <row r="363" spans="2:18">
      <c r="B363" s="103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</row>
    <row r="364" spans="2:18">
      <c r="B364" s="103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</row>
    <row r="365" spans="2:18">
      <c r="B365" s="103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</row>
    <row r="366" spans="2:18">
      <c r="B366" s="103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</row>
    <row r="367" spans="2:18">
      <c r="B367" s="103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</row>
    <row r="368" spans="2:18">
      <c r="B368" s="103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</row>
    <row r="369" spans="2:18">
      <c r="B369" s="103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</row>
    <row r="370" spans="2:18">
      <c r="B370" s="103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</row>
    <row r="371" spans="2:18">
      <c r="B371" s="103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</row>
    <row r="372" spans="2:18">
      <c r="B372" s="103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</row>
    <row r="373" spans="2:18">
      <c r="B373" s="103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</row>
    <row r="374" spans="2:18">
      <c r="B374" s="103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</row>
    <row r="375" spans="2:18">
      <c r="B375" s="103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</row>
    <row r="376" spans="2:18">
      <c r="B376" s="103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</row>
    <row r="377" spans="2:18">
      <c r="B377" s="103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</row>
    <row r="378" spans="2:18">
      <c r="B378" s="103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</row>
    <row r="379" spans="2:18">
      <c r="B379" s="103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</row>
    <row r="380" spans="2:18">
      <c r="B380" s="103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</row>
    <row r="381" spans="2:18">
      <c r="B381" s="103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</row>
    <row r="382" spans="2:18">
      <c r="B382" s="103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</row>
    <row r="383" spans="2:18">
      <c r="B383" s="103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</row>
    <row r="384" spans="2:18">
      <c r="B384" s="103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</row>
    <row r="385" spans="2:18">
      <c r="B385" s="103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</row>
    <row r="386" spans="2:18">
      <c r="B386" s="103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</row>
    <row r="387" spans="2:18">
      <c r="B387" s="103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</row>
    <row r="388" spans="2:18">
      <c r="B388" s="103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</row>
    <row r="389" spans="2:18">
      <c r="B389" s="103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</row>
    <row r="390" spans="2:18">
      <c r="B390" s="103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</row>
    <row r="391" spans="2:18">
      <c r="B391" s="103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</row>
    <row r="392" spans="2:18">
      <c r="B392" s="103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</row>
    <row r="393" spans="2:18">
      <c r="B393" s="103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</row>
    <row r="394" spans="2:18">
      <c r="B394" s="103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</row>
    <row r="395" spans="2:18">
      <c r="B395" s="103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</row>
    <row r="396" spans="2:18">
      <c r="B396" s="103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</row>
    <row r="397" spans="2:18">
      <c r="B397" s="103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</row>
    <row r="398" spans="2:18">
      <c r="B398" s="103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</row>
    <row r="399" spans="2:18">
      <c r="B399" s="103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</row>
    <row r="400" spans="2:18">
      <c r="B400" s="103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</row>
    <row r="401" spans="2:18">
      <c r="B401" s="103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</row>
    <row r="402" spans="2:18">
      <c r="B402" s="103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</row>
    <row r="403" spans="2:18">
      <c r="B403" s="103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</row>
    <row r="404" spans="2:18">
      <c r="B404" s="103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</row>
    <row r="405" spans="2:18">
      <c r="B405" s="103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</row>
    <row r="406" spans="2:18">
      <c r="B406" s="103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</row>
    <row r="407" spans="2:18">
      <c r="B407" s="103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</row>
    <row r="408" spans="2:18">
      <c r="B408" s="103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</row>
    <row r="409" spans="2:18">
      <c r="B409" s="103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</row>
    <row r="410" spans="2:18">
      <c r="B410" s="103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</row>
    <row r="411" spans="2:18">
      <c r="B411" s="103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</row>
    <row r="412" spans="2:18">
      <c r="B412" s="103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</row>
    <row r="413" spans="2:18">
      <c r="B413" s="103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</row>
    <row r="414" spans="2:18">
      <c r="B414" s="103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</row>
    <row r="415" spans="2:18">
      <c r="B415" s="103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</row>
    <row r="416" spans="2:18">
      <c r="B416" s="103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</row>
    <row r="417" spans="2:18">
      <c r="B417" s="103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</row>
    <row r="418" spans="2:18">
      <c r="B418" s="103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</row>
    <row r="419" spans="2:18">
      <c r="B419" s="103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</row>
    <row r="420" spans="2:18">
      <c r="B420" s="103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</row>
    <row r="421" spans="2:18">
      <c r="B421" s="103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</row>
    <row r="422" spans="2:18">
      <c r="B422" s="103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</row>
    <row r="423" spans="2:18">
      <c r="B423" s="103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</row>
    <row r="424" spans="2:18">
      <c r="B424" s="103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</row>
    <row r="425" spans="2:18">
      <c r="B425" s="103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</row>
    <row r="426" spans="2:18">
      <c r="B426" s="103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</row>
    <row r="427" spans="2:18">
      <c r="B427" s="103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</row>
    <row r="428" spans="2:18">
      <c r="B428" s="103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</row>
    <row r="429" spans="2:18">
      <c r="B429" s="103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</row>
    <row r="430" spans="2:18">
      <c r="B430" s="103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</row>
    <row r="431" spans="2:18">
      <c r="B431" s="103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</row>
    <row r="432" spans="2:18">
      <c r="B432" s="103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</row>
    <row r="433" spans="2:18">
      <c r="B433" s="103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</row>
    <row r="434" spans="2:18">
      <c r="B434" s="103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</row>
    <row r="435" spans="2:18">
      <c r="B435" s="103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</row>
    <row r="436" spans="2:18">
      <c r="B436" s="103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</row>
    <row r="437" spans="2:18">
      <c r="B437" s="103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</row>
    <row r="438" spans="2:18">
      <c r="B438" s="103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</row>
    <row r="439" spans="2:18">
      <c r="B439" s="103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</row>
    <row r="440" spans="2:18">
      <c r="B440" s="103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</row>
    <row r="441" spans="2:18">
      <c r="B441" s="103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</row>
    <row r="442" spans="2:18">
      <c r="B442" s="103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</row>
    <row r="443" spans="2:18">
      <c r="B443" s="103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</row>
    <row r="444" spans="2:18">
      <c r="B444" s="103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</row>
    <row r="445" spans="2:18">
      <c r="B445" s="103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</row>
    <row r="446" spans="2:18">
      <c r="B446" s="103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</row>
    <row r="447" spans="2:18">
      <c r="B447" s="103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</row>
    <row r="448" spans="2:18">
      <c r="B448" s="103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</row>
    <row r="449" spans="2:18">
      <c r="B449" s="103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</row>
    <row r="450" spans="2:18">
      <c r="B450" s="103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</row>
    <row r="451" spans="2:18">
      <c r="B451" s="103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</row>
    <row r="452" spans="2:18">
      <c r="B452" s="103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</row>
    <row r="453" spans="2:18">
      <c r="B453" s="103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</row>
    <row r="454" spans="2:18">
      <c r="B454" s="103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</row>
    <row r="455" spans="2:18">
      <c r="B455" s="103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</row>
    <row r="456" spans="2:18">
      <c r="B456" s="103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</row>
    <row r="457" spans="2:18">
      <c r="B457" s="103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</row>
    <row r="458" spans="2:18">
      <c r="B458" s="103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</row>
    <row r="459" spans="2:18">
      <c r="B459" s="103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</row>
    <row r="460" spans="2:18">
      <c r="B460" s="103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</row>
    <row r="461" spans="2:18">
      <c r="B461" s="103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</row>
    <row r="462" spans="2:18">
      <c r="B462" s="103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</row>
    <row r="463" spans="2:18">
      <c r="B463" s="103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</row>
    <row r="464" spans="2:18">
      <c r="B464" s="103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</row>
    <row r="465" spans="2:18">
      <c r="B465" s="103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</row>
    <row r="466" spans="2:18">
      <c r="B466" s="103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</row>
    <row r="467" spans="2:18">
      <c r="B467" s="103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</row>
    <row r="468" spans="2:18">
      <c r="B468" s="103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</row>
    <row r="469" spans="2:18">
      <c r="B469" s="103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</row>
    <row r="470" spans="2:18">
      <c r="B470" s="103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</row>
    <row r="471" spans="2:18">
      <c r="B471" s="103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</row>
    <row r="472" spans="2:18">
      <c r="B472" s="103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</row>
    <row r="473" spans="2:18">
      <c r="B473" s="103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</row>
    <row r="474" spans="2:18">
      <c r="B474" s="103"/>
      <c r="C474" s="104"/>
      <c r="D474" s="104"/>
      <c r="E474" s="104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</row>
    <row r="475" spans="2:18">
      <c r="B475" s="103"/>
      <c r="C475" s="104"/>
      <c r="D475" s="104"/>
      <c r="E475" s="104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</row>
    <row r="476" spans="2:18">
      <c r="B476" s="103"/>
      <c r="C476" s="104"/>
      <c r="D476" s="104"/>
      <c r="E476" s="104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</row>
    <row r="477" spans="2:18">
      <c r="B477" s="103"/>
      <c r="C477" s="104"/>
      <c r="D477" s="104"/>
      <c r="E477" s="104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</row>
    <row r="478" spans="2:18">
      <c r="B478" s="103"/>
      <c r="C478" s="104"/>
      <c r="D478" s="104"/>
      <c r="E478" s="104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</row>
    <row r="479" spans="2:18">
      <c r="B479" s="103"/>
      <c r="C479" s="104"/>
      <c r="D479" s="104"/>
      <c r="E479" s="104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</row>
    <row r="480" spans="2:18">
      <c r="B480" s="103"/>
      <c r="C480" s="104"/>
      <c r="D480" s="104"/>
      <c r="E480" s="104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</row>
    <row r="481" spans="2:18">
      <c r="B481" s="103"/>
      <c r="C481" s="104"/>
      <c r="D481" s="104"/>
      <c r="E481" s="104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</row>
    <row r="482" spans="2:18">
      <c r="B482" s="103"/>
      <c r="C482" s="104"/>
      <c r="D482" s="104"/>
      <c r="E482" s="104"/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</row>
    <row r="483" spans="2:18">
      <c r="B483" s="103"/>
      <c r="C483" s="104"/>
      <c r="D483" s="104"/>
      <c r="E483" s="104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</row>
    <row r="484" spans="2:18">
      <c r="B484" s="103"/>
      <c r="C484" s="104"/>
      <c r="D484" s="104"/>
      <c r="E484" s="104"/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</row>
    <row r="485" spans="2:18">
      <c r="B485" s="103"/>
      <c r="C485" s="104"/>
      <c r="D485" s="104"/>
      <c r="E485" s="104"/>
      <c r="F485" s="104"/>
      <c r="G485" s="104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</row>
    <row r="486" spans="2:18">
      <c r="B486" s="103"/>
      <c r="C486" s="104"/>
      <c r="D486" s="104"/>
      <c r="E486" s="104"/>
      <c r="F486" s="104"/>
      <c r="G486" s="104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</row>
    <row r="487" spans="2:18">
      <c r="B487" s="103"/>
      <c r="C487" s="104"/>
      <c r="D487" s="104"/>
      <c r="E487" s="104"/>
      <c r="F487" s="104"/>
      <c r="G487" s="104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</row>
    <row r="488" spans="2:18">
      <c r="B488" s="103"/>
      <c r="C488" s="104"/>
      <c r="D488" s="104"/>
      <c r="E488" s="104"/>
      <c r="F488" s="104"/>
      <c r="G488" s="104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</row>
    <row r="489" spans="2:18">
      <c r="B489" s="103"/>
      <c r="C489" s="104"/>
      <c r="D489" s="104"/>
      <c r="E489" s="104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</row>
    <row r="490" spans="2:18">
      <c r="B490" s="103"/>
      <c r="C490" s="104"/>
      <c r="D490" s="104"/>
      <c r="E490" s="104"/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  <c r="P490" s="104"/>
      <c r="Q490" s="104"/>
      <c r="R490" s="104"/>
    </row>
    <row r="491" spans="2:18">
      <c r="B491" s="103"/>
      <c r="C491" s="104"/>
      <c r="D491" s="104"/>
      <c r="E491" s="104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  <c r="P491" s="104"/>
      <c r="Q491" s="104"/>
      <c r="R491" s="104"/>
    </row>
    <row r="492" spans="2:18">
      <c r="B492" s="103"/>
      <c r="C492" s="104"/>
      <c r="D492" s="104"/>
      <c r="E492" s="104"/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  <c r="P492" s="104"/>
      <c r="Q492" s="104"/>
      <c r="R492" s="104"/>
    </row>
    <row r="493" spans="2:18">
      <c r="B493" s="103"/>
      <c r="C493" s="104"/>
      <c r="D493" s="104"/>
      <c r="E493" s="104"/>
      <c r="F493" s="104"/>
      <c r="G493" s="104"/>
      <c r="H493" s="104"/>
      <c r="I493" s="104"/>
      <c r="J493" s="104"/>
      <c r="K493" s="104"/>
      <c r="L493" s="104"/>
      <c r="M493" s="104"/>
      <c r="N493" s="104"/>
      <c r="O493" s="104"/>
      <c r="P493" s="104"/>
      <c r="Q493" s="104"/>
      <c r="R493" s="104"/>
    </row>
    <row r="494" spans="2:18">
      <c r="B494" s="103"/>
      <c r="C494" s="104"/>
      <c r="D494" s="104"/>
      <c r="E494" s="104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  <c r="P494" s="104"/>
      <c r="Q494" s="104"/>
      <c r="R494" s="104"/>
    </row>
    <row r="495" spans="2:18">
      <c r="B495" s="103"/>
      <c r="C495" s="104"/>
      <c r="D495" s="104"/>
      <c r="E495" s="104"/>
      <c r="F495" s="104"/>
      <c r="G495" s="104"/>
      <c r="H495" s="104"/>
      <c r="I495" s="104"/>
      <c r="J495" s="104"/>
      <c r="K495" s="104"/>
      <c r="L495" s="104"/>
      <c r="M495" s="104"/>
      <c r="N495" s="104"/>
      <c r="O495" s="104"/>
      <c r="P495" s="104"/>
      <c r="Q495" s="104"/>
      <c r="R495" s="104"/>
    </row>
    <row r="496" spans="2:18">
      <c r="B496" s="103"/>
      <c r="C496" s="104"/>
      <c r="D496" s="104"/>
      <c r="E496" s="104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  <c r="P496" s="104"/>
      <c r="Q496" s="104"/>
      <c r="R496" s="104"/>
    </row>
    <row r="497" spans="2:18">
      <c r="B497" s="103"/>
      <c r="C497" s="104"/>
      <c r="D497" s="104"/>
      <c r="E497" s="104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  <c r="P497" s="104"/>
      <c r="Q497" s="104"/>
      <c r="R497" s="104"/>
    </row>
    <row r="498" spans="2:18">
      <c r="B498" s="103"/>
      <c r="C498" s="104"/>
      <c r="D498" s="104"/>
      <c r="E498" s="104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  <c r="R498" s="104"/>
    </row>
    <row r="499" spans="2:18">
      <c r="B499" s="103"/>
      <c r="C499" s="104"/>
      <c r="D499" s="104"/>
      <c r="E499" s="104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  <c r="P499" s="104"/>
      <c r="Q499" s="104"/>
      <c r="R499" s="104"/>
    </row>
    <row r="500" spans="2:18">
      <c r="B500" s="103"/>
      <c r="C500" s="104"/>
      <c r="D500" s="104"/>
      <c r="E500" s="104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  <c r="P500" s="104"/>
      <c r="Q500" s="104"/>
      <c r="R500" s="104"/>
    </row>
    <row r="501" spans="2:18">
      <c r="B501" s="103"/>
      <c r="C501" s="104"/>
      <c r="D501" s="104"/>
      <c r="E501" s="104"/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  <c r="P501" s="104"/>
      <c r="Q501" s="104"/>
      <c r="R501" s="104"/>
    </row>
    <row r="502" spans="2:18">
      <c r="B502" s="103"/>
      <c r="C502" s="104"/>
      <c r="D502" s="104"/>
      <c r="E502" s="104"/>
      <c r="F502" s="104"/>
      <c r="G502" s="104"/>
      <c r="H502" s="104"/>
      <c r="I502" s="104"/>
      <c r="J502" s="104"/>
      <c r="K502" s="104"/>
      <c r="L502" s="104"/>
      <c r="M502" s="104"/>
      <c r="N502" s="104"/>
      <c r="O502" s="104"/>
      <c r="P502" s="104"/>
      <c r="Q502" s="104"/>
      <c r="R502" s="104"/>
    </row>
    <row r="503" spans="2:18">
      <c r="B503" s="103"/>
      <c r="C503" s="104"/>
      <c r="D503" s="104"/>
      <c r="E503" s="104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  <c r="P503" s="104"/>
      <c r="Q503" s="104"/>
      <c r="R503" s="104"/>
    </row>
    <row r="504" spans="2:18">
      <c r="B504" s="103"/>
      <c r="C504" s="104"/>
      <c r="D504" s="104"/>
      <c r="E504" s="104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  <c r="P504" s="104"/>
      <c r="Q504" s="104"/>
      <c r="R504" s="104"/>
    </row>
    <row r="505" spans="2:18">
      <c r="B505" s="103"/>
      <c r="C505" s="104"/>
      <c r="D505" s="104"/>
      <c r="E505" s="104"/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  <c r="P505" s="104"/>
      <c r="Q505" s="104"/>
      <c r="R505" s="104"/>
    </row>
    <row r="506" spans="2:18">
      <c r="B506" s="103"/>
      <c r="C506" s="104"/>
      <c r="D506" s="104"/>
      <c r="E506" s="104"/>
      <c r="F506" s="104"/>
      <c r="G506" s="104"/>
      <c r="H506" s="104"/>
      <c r="I506" s="104"/>
      <c r="J506" s="104"/>
      <c r="K506" s="104"/>
      <c r="L506" s="104"/>
      <c r="M506" s="104"/>
      <c r="N506" s="104"/>
      <c r="O506" s="104"/>
      <c r="P506" s="104"/>
      <c r="Q506" s="104"/>
      <c r="R506" s="104"/>
    </row>
    <row r="507" spans="2:18">
      <c r="B507" s="103"/>
      <c r="C507" s="104"/>
      <c r="D507" s="104"/>
      <c r="E507" s="104"/>
      <c r="F507" s="104"/>
      <c r="G507" s="104"/>
      <c r="H507" s="104"/>
      <c r="I507" s="104"/>
      <c r="J507" s="104"/>
      <c r="K507" s="104"/>
      <c r="L507" s="104"/>
      <c r="M507" s="104"/>
      <c r="N507" s="104"/>
      <c r="O507" s="104"/>
      <c r="P507" s="104"/>
      <c r="Q507" s="104"/>
      <c r="R507" s="104"/>
    </row>
    <row r="508" spans="2:18">
      <c r="B508" s="103"/>
      <c r="C508" s="104"/>
      <c r="D508" s="104"/>
      <c r="E508" s="104"/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  <c r="P508" s="104"/>
      <c r="Q508" s="104"/>
      <c r="R508" s="104"/>
    </row>
    <row r="509" spans="2:18">
      <c r="B509" s="103"/>
      <c r="C509" s="104"/>
      <c r="D509" s="104"/>
      <c r="E509" s="104"/>
      <c r="F509" s="104"/>
      <c r="G509" s="104"/>
      <c r="H509" s="104"/>
      <c r="I509" s="104"/>
      <c r="J509" s="104"/>
      <c r="K509" s="104"/>
      <c r="L509" s="104"/>
      <c r="M509" s="104"/>
      <c r="N509" s="104"/>
      <c r="O509" s="104"/>
      <c r="P509" s="104"/>
      <c r="Q509" s="104"/>
      <c r="R509" s="104"/>
    </row>
    <row r="510" spans="2:18">
      <c r="B510" s="103"/>
      <c r="C510" s="104"/>
      <c r="D510" s="104"/>
      <c r="E510" s="104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  <c r="P510" s="104"/>
      <c r="Q510" s="104"/>
      <c r="R510" s="104"/>
    </row>
    <row r="511" spans="2:18">
      <c r="B511" s="103"/>
      <c r="C511" s="104"/>
      <c r="D511" s="104"/>
      <c r="E511" s="104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  <c r="Q511" s="104"/>
      <c r="R511" s="104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45:D45"/>
  </mergeCells>
  <phoneticPr fontId="3" type="noConversion"/>
  <dataValidations count="1">
    <dataValidation allowBlank="1" showInputMessage="1" showErrorMessage="1" sqref="N10:Q10 N9 N1:N7 C5:C29 O1:Q9 E1:I30 D1:D29 C46:D1048576 C32:D44 E32:I1048576 A1:B1048576 J1:M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115</v>
      </c>
      <c r="C1" s="67" t="s" vm="1">
        <v>185</v>
      </c>
    </row>
    <row r="2" spans="2:20">
      <c r="B2" s="46" t="s">
        <v>114</v>
      </c>
      <c r="C2" s="67" t="s">
        <v>186</v>
      </c>
    </row>
    <row r="3" spans="2:20">
      <c r="B3" s="46" t="s">
        <v>116</v>
      </c>
      <c r="C3" s="67" t="s">
        <v>187</v>
      </c>
    </row>
    <row r="4" spans="2:20">
      <c r="B4" s="46" t="s">
        <v>117</v>
      </c>
      <c r="C4" s="67">
        <v>12146</v>
      </c>
    </row>
    <row r="6" spans="2:20" ht="26.25" customHeight="1">
      <c r="B6" s="125" t="s">
        <v>138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30"/>
    </row>
    <row r="7" spans="2:20" ht="26.25" customHeight="1">
      <c r="B7" s="125" t="s">
        <v>65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30"/>
    </row>
    <row r="8" spans="2:20" s="3" customFormat="1" ht="78.75">
      <c r="B8" s="36" t="s">
        <v>90</v>
      </c>
      <c r="C8" s="12" t="s">
        <v>32</v>
      </c>
      <c r="D8" s="12" t="s">
        <v>94</v>
      </c>
      <c r="E8" s="12" t="s">
        <v>154</v>
      </c>
      <c r="F8" s="12" t="s">
        <v>92</v>
      </c>
      <c r="G8" s="12" t="s">
        <v>44</v>
      </c>
      <c r="H8" s="12" t="s">
        <v>14</v>
      </c>
      <c r="I8" s="12" t="s">
        <v>45</v>
      </c>
      <c r="J8" s="12" t="s">
        <v>79</v>
      </c>
      <c r="K8" s="12" t="s">
        <v>17</v>
      </c>
      <c r="L8" s="12" t="s">
        <v>78</v>
      </c>
      <c r="M8" s="12" t="s">
        <v>16</v>
      </c>
      <c r="N8" s="12" t="s">
        <v>18</v>
      </c>
      <c r="O8" s="12" t="s">
        <v>161</v>
      </c>
      <c r="P8" s="12" t="s">
        <v>160</v>
      </c>
      <c r="Q8" s="12" t="s">
        <v>42</v>
      </c>
      <c r="R8" s="12" t="s">
        <v>41</v>
      </c>
      <c r="S8" s="12" t="s">
        <v>118</v>
      </c>
      <c r="T8" s="37" t="s">
        <v>120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168</v>
      </c>
      <c r="P9" s="15"/>
      <c r="Q9" s="15" t="s">
        <v>164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88</v>
      </c>
      <c r="R10" s="18" t="s">
        <v>89</v>
      </c>
      <c r="S10" s="43" t="s">
        <v>121</v>
      </c>
      <c r="T10" s="60" t="s">
        <v>155</v>
      </c>
    </row>
    <row r="11" spans="2:20" s="4" customFormat="1" ht="18" customHeight="1">
      <c r="B11" s="106" t="s">
        <v>610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107">
        <v>0</v>
      </c>
      <c r="R11" s="88"/>
      <c r="S11" s="108">
        <v>0</v>
      </c>
      <c r="T11" s="108">
        <v>0</v>
      </c>
    </row>
    <row r="12" spans="2:20">
      <c r="B12" s="109" t="s">
        <v>176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</row>
    <row r="13" spans="2:20">
      <c r="B13" s="109" t="s">
        <v>87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</row>
    <row r="14" spans="2:20">
      <c r="B14" s="109" t="s">
        <v>159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</row>
    <row r="15" spans="2:20">
      <c r="B15" s="109" t="s">
        <v>167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</row>
    <row r="16" spans="2:20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</row>
    <row r="17" spans="2:20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</row>
    <row r="18" spans="2:20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</row>
    <row r="19" spans="2:20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</row>
    <row r="20" spans="2:20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</row>
    <row r="21" spans="2:20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</row>
    <row r="22" spans="2:20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</row>
    <row r="23" spans="2:20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</row>
    <row r="24" spans="2:20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</row>
    <row r="25" spans="2:20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</row>
    <row r="26" spans="2:20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</row>
    <row r="27" spans="2:20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</row>
    <row r="28" spans="2:20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</row>
    <row r="29" spans="2:20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</row>
    <row r="30" spans="2:20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</row>
    <row r="31" spans="2:20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</row>
    <row r="32" spans="2:20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</row>
    <row r="33" spans="2:20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2:20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</row>
    <row r="35" spans="2:20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</row>
    <row r="36" spans="2:20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2:20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</row>
    <row r="38" spans="2:20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</row>
    <row r="39" spans="2:20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</row>
    <row r="40" spans="2:20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</row>
    <row r="41" spans="2:20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</row>
    <row r="42" spans="2:20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</row>
    <row r="43" spans="2:20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</row>
    <row r="44" spans="2:20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</row>
    <row r="45" spans="2:20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</row>
    <row r="46" spans="2:20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</row>
    <row r="47" spans="2:20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</row>
    <row r="48" spans="2:20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</row>
    <row r="49" spans="2:20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</row>
    <row r="50" spans="2:20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</row>
    <row r="51" spans="2:20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</row>
    <row r="52" spans="2:20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</row>
    <row r="53" spans="2:20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</row>
    <row r="54" spans="2:20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</row>
    <row r="55" spans="2:20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</row>
    <row r="56" spans="2:20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</row>
    <row r="57" spans="2:20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</row>
    <row r="58" spans="2:20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</row>
    <row r="59" spans="2:20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</row>
    <row r="60" spans="2:20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</row>
    <row r="61" spans="2:20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</row>
    <row r="62" spans="2:20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</row>
    <row r="63" spans="2:20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</row>
    <row r="64" spans="2:20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</row>
    <row r="65" spans="2:20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</row>
    <row r="66" spans="2:20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</row>
    <row r="67" spans="2:20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</row>
    <row r="68" spans="2:20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</row>
    <row r="69" spans="2:20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</row>
    <row r="70" spans="2:20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</row>
    <row r="71" spans="2:20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</row>
    <row r="72" spans="2:20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</row>
    <row r="73" spans="2:20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</row>
    <row r="74" spans="2:20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</row>
    <row r="75" spans="2:20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</row>
    <row r="76" spans="2:20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</row>
    <row r="77" spans="2:20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</row>
    <row r="78" spans="2:20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</row>
    <row r="79" spans="2:20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</row>
    <row r="80" spans="2:20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</row>
    <row r="81" spans="2:20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</row>
    <row r="82" spans="2:20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</row>
    <row r="83" spans="2:20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</row>
    <row r="84" spans="2:20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</row>
    <row r="85" spans="2:20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</row>
    <row r="86" spans="2:20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</row>
    <row r="87" spans="2:20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</row>
    <row r="88" spans="2:20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</row>
    <row r="89" spans="2:20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</row>
    <row r="90" spans="2:20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</row>
    <row r="91" spans="2:20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</row>
    <row r="92" spans="2:20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</row>
    <row r="93" spans="2:20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</row>
    <row r="94" spans="2:20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</row>
    <row r="95" spans="2:20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</row>
    <row r="96" spans="2:20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</row>
    <row r="97" spans="2:20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</row>
    <row r="98" spans="2:20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</row>
    <row r="99" spans="2:20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</row>
    <row r="100" spans="2:20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</row>
    <row r="101" spans="2:20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</row>
    <row r="102" spans="2:20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</row>
    <row r="103" spans="2:20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</row>
    <row r="104" spans="2:20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</row>
    <row r="105" spans="2:20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</row>
    <row r="106" spans="2:20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</row>
    <row r="107" spans="2:20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</row>
    <row r="108" spans="2:20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</row>
    <row r="109" spans="2:20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</row>
    <row r="110" spans="2:20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E205:E712" xr:uid="{00000000-0002-0000-0300-000001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42578125" style="2" bestFit="1" customWidth="1"/>
    <col min="5" max="5" width="4.5703125" style="2" bestFit="1" customWidth="1"/>
    <col min="6" max="6" width="5.7109375" style="2" bestFit="1" customWidth="1"/>
    <col min="7" max="7" width="8.5703125" style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.28515625" style="1" bestFit="1" customWidth="1"/>
    <col min="18" max="18" width="6.8554687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115</v>
      </c>
      <c r="C1" s="67" t="s" vm="1">
        <v>185</v>
      </c>
    </row>
    <row r="2" spans="2:21">
      <c r="B2" s="46" t="s">
        <v>114</v>
      </c>
      <c r="C2" s="67" t="s">
        <v>186</v>
      </c>
    </row>
    <row r="3" spans="2:21">
      <c r="B3" s="46" t="s">
        <v>116</v>
      </c>
      <c r="C3" s="67" t="s">
        <v>187</v>
      </c>
    </row>
    <row r="4" spans="2:21">
      <c r="B4" s="46" t="s">
        <v>117</v>
      </c>
      <c r="C4" s="67">
        <v>12146</v>
      </c>
    </row>
    <row r="6" spans="2:21" ht="26.25" customHeight="1">
      <c r="B6" s="119" t="s">
        <v>138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1"/>
    </row>
    <row r="7" spans="2:21" ht="26.25" customHeight="1">
      <c r="B7" s="119" t="s">
        <v>66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1"/>
    </row>
    <row r="8" spans="2:21" s="3" customFormat="1" ht="78.75">
      <c r="B8" s="21" t="s">
        <v>90</v>
      </c>
      <c r="C8" s="29" t="s">
        <v>32</v>
      </c>
      <c r="D8" s="29" t="s">
        <v>94</v>
      </c>
      <c r="E8" s="29" t="s">
        <v>154</v>
      </c>
      <c r="F8" s="29" t="s">
        <v>92</v>
      </c>
      <c r="G8" s="29" t="s">
        <v>44</v>
      </c>
      <c r="H8" s="29" t="s">
        <v>14</v>
      </c>
      <c r="I8" s="29" t="s">
        <v>45</v>
      </c>
      <c r="J8" s="29" t="s">
        <v>79</v>
      </c>
      <c r="K8" s="29" t="s">
        <v>17</v>
      </c>
      <c r="L8" s="29" t="s">
        <v>78</v>
      </c>
      <c r="M8" s="29" t="s">
        <v>16</v>
      </c>
      <c r="N8" s="29" t="s">
        <v>18</v>
      </c>
      <c r="O8" s="12" t="s">
        <v>161</v>
      </c>
      <c r="P8" s="29" t="s">
        <v>160</v>
      </c>
      <c r="Q8" s="29" t="s">
        <v>175</v>
      </c>
      <c r="R8" s="29" t="s">
        <v>42</v>
      </c>
      <c r="S8" s="12" t="s">
        <v>41</v>
      </c>
      <c r="T8" s="29" t="s">
        <v>118</v>
      </c>
      <c r="U8" s="13" t="s">
        <v>120</v>
      </c>
    </row>
    <row r="9" spans="2:21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168</v>
      </c>
      <c r="P9" s="31"/>
      <c r="Q9" s="15" t="s">
        <v>164</v>
      </c>
      <c r="R9" s="31" t="s">
        <v>164</v>
      </c>
      <c r="S9" s="15" t="s">
        <v>19</v>
      </c>
      <c r="T9" s="31" t="s">
        <v>164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88</v>
      </c>
      <c r="R10" s="18" t="s">
        <v>89</v>
      </c>
      <c r="S10" s="18" t="s">
        <v>121</v>
      </c>
      <c r="T10" s="18" t="s">
        <v>155</v>
      </c>
      <c r="U10" s="19" t="s">
        <v>170</v>
      </c>
    </row>
    <row r="11" spans="2:21" s="4" customFormat="1" ht="18" customHeight="1">
      <c r="B11" s="106" t="s">
        <v>611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107">
        <v>0</v>
      </c>
      <c r="S11" s="88"/>
      <c r="T11" s="108">
        <v>0</v>
      </c>
      <c r="U11" s="108">
        <v>0</v>
      </c>
    </row>
    <row r="12" spans="2:21">
      <c r="B12" s="101" t="s">
        <v>176</v>
      </c>
      <c r="C12" s="105"/>
      <c r="D12" s="105"/>
      <c r="E12" s="105"/>
      <c r="F12" s="105"/>
      <c r="G12" s="105"/>
      <c r="H12" s="105"/>
      <c r="I12" s="105"/>
      <c r="J12" s="105"/>
      <c r="K12" s="105"/>
      <c r="L12" s="88"/>
      <c r="M12" s="88"/>
      <c r="N12" s="88"/>
      <c r="O12" s="88"/>
      <c r="P12" s="88"/>
      <c r="Q12" s="88"/>
      <c r="R12" s="88"/>
      <c r="S12" s="88"/>
      <c r="T12" s="88"/>
      <c r="U12" s="88"/>
    </row>
    <row r="13" spans="2:21">
      <c r="B13" s="101" t="s">
        <v>87</v>
      </c>
      <c r="C13" s="105"/>
      <c r="D13" s="105"/>
      <c r="E13" s="105"/>
      <c r="F13" s="105"/>
      <c r="G13" s="105"/>
      <c r="H13" s="105"/>
      <c r="I13" s="105"/>
      <c r="J13" s="105"/>
      <c r="K13" s="105"/>
      <c r="L13" s="88"/>
      <c r="M13" s="88"/>
      <c r="N13" s="88"/>
      <c r="O13" s="88"/>
      <c r="P13" s="88"/>
      <c r="Q13" s="88"/>
      <c r="R13" s="88"/>
      <c r="S13" s="88"/>
      <c r="T13" s="88"/>
      <c r="U13" s="88"/>
    </row>
    <row r="14" spans="2:21">
      <c r="B14" s="101" t="s">
        <v>159</v>
      </c>
      <c r="C14" s="105"/>
      <c r="D14" s="105"/>
      <c r="E14" s="105"/>
      <c r="F14" s="105"/>
      <c r="G14" s="105"/>
      <c r="H14" s="105"/>
      <c r="I14" s="105"/>
      <c r="J14" s="105"/>
      <c r="K14" s="105"/>
      <c r="L14" s="88"/>
      <c r="M14" s="88"/>
      <c r="N14" s="88"/>
      <c r="O14" s="88"/>
      <c r="P14" s="88"/>
      <c r="Q14" s="88"/>
      <c r="R14" s="88"/>
      <c r="S14" s="88"/>
      <c r="T14" s="88"/>
      <c r="U14" s="88"/>
    </row>
    <row r="15" spans="2:21">
      <c r="B15" s="101" t="s">
        <v>167</v>
      </c>
      <c r="C15" s="105"/>
      <c r="D15" s="105"/>
      <c r="E15" s="105"/>
      <c r="F15" s="105"/>
      <c r="G15" s="105"/>
      <c r="H15" s="105"/>
      <c r="I15" s="105"/>
      <c r="J15" s="105"/>
      <c r="K15" s="105"/>
      <c r="L15" s="88"/>
      <c r="M15" s="88"/>
      <c r="N15" s="88"/>
      <c r="O15" s="88"/>
      <c r="P15" s="88"/>
      <c r="Q15" s="88"/>
      <c r="R15" s="88"/>
      <c r="S15" s="88"/>
      <c r="T15" s="88"/>
      <c r="U15" s="88"/>
    </row>
    <row r="16" spans="2:21">
      <c r="B16" s="128" t="s">
        <v>172</v>
      </c>
      <c r="C16" s="128"/>
      <c r="D16" s="128"/>
      <c r="E16" s="128"/>
      <c r="F16" s="128"/>
      <c r="G16" s="128"/>
      <c r="H16" s="128"/>
      <c r="I16" s="128"/>
      <c r="J16" s="128"/>
      <c r="K16" s="128"/>
      <c r="L16" s="88"/>
      <c r="M16" s="88"/>
      <c r="N16" s="88"/>
      <c r="O16" s="88"/>
      <c r="P16" s="88"/>
      <c r="Q16" s="88"/>
      <c r="R16" s="88"/>
      <c r="S16" s="88"/>
      <c r="T16" s="88"/>
      <c r="U16" s="88"/>
    </row>
    <row r="17" spans="2:21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</row>
    <row r="18" spans="2:21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</row>
    <row r="19" spans="2:21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</row>
    <row r="20" spans="2:21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</row>
    <row r="21" spans="2:21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</row>
    <row r="22" spans="2:21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</row>
    <row r="23" spans="2:21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</row>
    <row r="24" spans="2:21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</row>
    <row r="25" spans="2:21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</row>
    <row r="26" spans="2:21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</row>
    <row r="27" spans="2:21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</row>
    <row r="28" spans="2:21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</row>
    <row r="29" spans="2:21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</row>
    <row r="30" spans="2:21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</row>
    <row r="31" spans="2:21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</row>
    <row r="32" spans="2:21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</row>
    <row r="33" spans="2:21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</row>
    <row r="34" spans="2:21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</row>
    <row r="35" spans="2:21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</row>
    <row r="36" spans="2:21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</row>
    <row r="37" spans="2:21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</row>
    <row r="38" spans="2:21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</row>
    <row r="39" spans="2:21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</row>
    <row r="40" spans="2:21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</row>
    <row r="41" spans="2:21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</row>
    <row r="42" spans="2:21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</row>
    <row r="43" spans="2:21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</row>
    <row r="44" spans="2:21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</row>
    <row r="45" spans="2:21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</row>
    <row r="46" spans="2:21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</row>
    <row r="47" spans="2:21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</row>
    <row r="48" spans="2:21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</row>
    <row r="49" spans="2:21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</row>
    <row r="50" spans="2:21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</row>
    <row r="51" spans="2:21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</row>
    <row r="52" spans="2:21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</row>
    <row r="53" spans="2:21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</row>
    <row r="54" spans="2:21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</row>
    <row r="55" spans="2:21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</row>
    <row r="56" spans="2:21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</row>
    <row r="57" spans="2:21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</row>
    <row r="58" spans="2:21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</row>
    <row r="59" spans="2:21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</row>
    <row r="60" spans="2:21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</row>
    <row r="61" spans="2:21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</row>
    <row r="62" spans="2:21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</row>
    <row r="63" spans="2:21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</row>
    <row r="64" spans="2:21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</row>
    <row r="65" spans="2:21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</row>
    <row r="66" spans="2:21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</row>
    <row r="67" spans="2:21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</row>
    <row r="68" spans="2:21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</row>
    <row r="69" spans="2:21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</row>
    <row r="70" spans="2:21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</row>
    <row r="71" spans="2:21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</row>
    <row r="72" spans="2:21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</row>
    <row r="73" spans="2:21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</row>
    <row r="74" spans="2:21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</row>
    <row r="75" spans="2:21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</row>
    <row r="76" spans="2:21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</row>
    <row r="77" spans="2:21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</row>
    <row r="78" spans="2:21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</row>
    <row r="79" spans="2:21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</row>
    <row r="80" spans="2:21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</row>
    <row r="81" spans="2:21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</row>
    <row r="82" spans="2:21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</row>
    <row r="83" spans="2:21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</row>
    <row r="84" spans="2:21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</row>
    <row r="85" spans="2:21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</row>
    <row r="86" spans="2:21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</row>
    <row r="87" spans="2:21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</row>
    <row r="88" spans="2:21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</row>
    <row r="89" spans="2:21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</row>
    <row r="90" spans="2:21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</row>
    <row r="91" spans="2:21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</row>
    <row r="92" spans="2:21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</row>
    <row r="93" spans="2:21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</row>
    <row r="94" spans="2:21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</row>
    <row r="95" spans="2:21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</row>
    <row r="96" spans="2:21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</row>
    <row r="97" spans="2:21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</row>
    <row r="98" spans="2:21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</row>
    <row r="99" spans="2:21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</row>
    <row r="100" spans="2:21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</row>
    <row r="101" spans="2:21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</row>
    <row r="102" spans="2:21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</row>
    <row r="103" spans="2:21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</row>
    <row r="104" spans="2:21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</row>
    <row r="105" spans="2:21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</row>
    <row r="106" spans="2:21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</row>
    <row r="107" spans="2:21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</row>
    <row r="108" spans="2:21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</row>
    <row r="109" spans="2:21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</row>
    <row r="110" spans="2:21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</row>
    <row r="111" spans="2:21">
      <c r="B111" s="103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</row>
    <row r="112" spans="2:21">
      <c r="B112" s="103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</row>
    <row r="113" spans="2:21">
      <c r="B113" s="103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</row>
    <row r="114" spans="2:21">
      <c r="B114" s="103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</row>
    <row r="115" spans="2:21">
      <c r="B115" s="103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</row>
    <row r="116" spans="2:21">
      <c r="B116" s="103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</row>
    <row r="117" spans="2:21">
      <c r="B117" s="103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</row>
    <row r="118" spans="2:21">
      <c r="B118" s="103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</row>
    <row r="119" spans="2:21">
      <c r="B119" s="103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</row>
    <row r="120" spans="2:21">
      <c r="B120" s="103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</row>
    <row r="121" spans="2:21">
      <c r="B121" s="103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</row>
    <row r="122" spans="2:21">
      <c r="B122" s="103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</row>
    <row r="123" spans="2:21">
      <c r="B123" s="103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</row>
    <row r="124" spans="2:21">
      <c r="B124" s="103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</row>
    <row r="125" spans="2:21">
      <c r="B125" s="103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</row>
    <row r="126" spans="2:21">
      <c r="B126" s="103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</row>
    <row r="127" spans="2:21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</row>
    <row r="128" spans="2:21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</row>
    <row r="129" spans="2:21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</row>
    <row r="130" spans="2:21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</row>
    <row r="131" spans="2:21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</row>
    <row r="132" spans="2:21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</row>
    <row r="133" spans="2:21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</row>
    <row r="134" spans="2:21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</row>
    <row r="135" spans="2:21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</row>
    <row r="136" spans="2:21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</row>
    <row r="137" spans="2:21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</row>
    <row r="138" spans="2:21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</row>
    <row r="139" spans="2:21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</row>
    <row r="140" spans="2:21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</row>
    <row r="141" spans="2:21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</row>
    <row r="142" spans="2:21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</row>
    <row r="143" spans="2:21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</row>
    <row r="144" spans="2:21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</row>
    <row r="145" spans="2:21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</row>
    <row r="146" spans="2:21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</row>
    <row r="147" spans="2:21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</row>
    <row r="148" spans="2:21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</row>
    <row r="149" spans="2:21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</row>
    <row r="150" spans="2:21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</row>
    <row r="151" spans="2:21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</row>
    <row r="152" spans="2:21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</row>
    <row r="153" spans="2:21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</row>
    <row r="154" spans="2:21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</row>
    <row r="155" spans="2:21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</row>
    <row r="156" spans="2:21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</row>
    <row r="157" spans="2:21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</row>
    <row r="158" spans="2:21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</row>
    <row r="159" spans="2:21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</row>
    <row r="160" spans="2:21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</row>
    <row r="161" spans="2:21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</row>
    <row r="162" spans="2:21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</row>
    <row r="163" spans="2:21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</row>
    <row r="164" spans="2:21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</row>
    <row r="165" spans="2:21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</row>
    <row r="166" spans="2:21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</row>
    <row r="167" spans="2:21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</row>
    <row r="168" spans="2:21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</row>
    <row r="169" spans="2:21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</row>
    <row r="170" spans="2:21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</row>
    <row r="171" spans="2:21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</row>
    <row r="172" spans="2:21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</row>
    <row r="173" spans="2:21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</row>
    <row r="174" spans="2:21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</row>
    <row r="175" spans="2:21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</row>
    <row r="176" spans="2:21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</row>
    <row r="177" spans="2:21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</row>
    <row r="178" spans="2:21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</row>
    <row r="179" spans="2:21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</row>
    <row r="180" spans="2:21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</row>
    <row r="181" spans="2:21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</row>
    <row r="182" spans="2:21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</row>
    <row r="183" spans="2:21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</row>
    <row r="184" spans="2:21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</row>
    <row r="185" spans="2:21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</row>
    <row r="186" spans="2:21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</row>
    <row r="187" spans="2:21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</row>
    <row r="188" spans="2:21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</row>
    <row r="189" spans="2:21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</row>
    <row r="190" spans="2:21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</row>
    <row r="191" spans="2:21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</row>
    <row r="192" spans="2:21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</row>
    <row r="193" spans="2:21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</row>
    <row r="194" spans="2:21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</row>
    <row r="195" spans="2:21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</row>
    <row r="196" spans="2:21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</row>
    <row r="197" spans="2:21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</row>
    <row r="198" spans="2:21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</row>
    <row r="199" spans="2:21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</row>
    <row r="200" spans="2:21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</row>
    <row r="201" spans="2:21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</row>
    <row r="202" spans="2:21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</row>
    <row r="203" spans="2:21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</row>
    <row r="204" spans="2:21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</row>
    <row r="205" spans="2:21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</row>
    <row r="206" spans="2:21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</row>
    <row r="207" spans="2:21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</row>
    <row r="208" spans="2:21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</row>
    <row r="209" spans="2:21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</row>
    <row r="210" spans="2:21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</row>
    <row r="211" spans="2:21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</row>
    <row r="212" spans="2:21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</row>
    <row r="213" spans="2:21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</row>
    <row r="214" spans="2:21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</row>
    <row r="215" spans="2:21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</row>
    <row r="216" spans="2:21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</row>
    <row r="217" spans="2:21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</row>
    <row r="218" spans="2:21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</row>
    <row r="219" spans="2:21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</row>
    <row r="220" spans="2:21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</row>
    <row r="221" spans="2:21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</row>
    <row r="222" spans="2:21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</row>
    <row r="223" spans="2:21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</row>
    <row r="224" spans="2:21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</row>
    <row r="225" spans="2:21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</row>
    <row r="226" spans="2:21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</row>
    <row r="227" spans="2:21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</row>
    <row r="228" spans="2:21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</row>
    <row r="229" spans="2:21">
      <c r="B229" s="103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</row>
    <row r="230" spans="2:21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</row>
    <row r="231" spans="2:21">
      <c r="B231" s="103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</row>
    <row r="232" spans="2:21">
      <c r="B232" s="103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</row>
    <row r="233" spans="2:21">
      <c r="B233" s="103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</row>
    <row r="234" spans="2:21">
      <c r="B234" s="103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</row>
    <row r="235" spans="2:21">
      <c r="B235" s="103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</row>
    <row r="236" spans="2:21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</row>
    <row r="237" spans="2:21">
      <c r="B237" s="103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</row>
    <row r="238" spans="2:21">
      <c r="B238" s="103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</row>
    <row r="239" spans="2:21">
      <c r="B239" s="103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</row>
    <row r="240" spans="2:21">
      <c r="B240" s="103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</row>
    <row r="241" spans="2:21">
      <c r="B241" s="103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</row>
    <row r="242" spans="2:21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</row>
    <row r="243" spans="2:21">
      <c r="B243" s="103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</row>
    <row r="244" spans="2:21">
      <c r="B244" s="103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</row>
    <row r="245" spans="2:21">
      <c r="B245" s="103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</row>
    <row r="246" spans="2:21">
      <c r="B246" s="103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</row>
    <row r="247" spans="2:21">
      <c r="B247" s="103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</row>
    <row r="248" spans="2:21">
      <c r="B248" s="103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</row>
    <row r="249" spans="2:21">
      <c r="B249" s="103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</row>
    <row r="250" spans="2:21">
      <c r="B250" s="103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</row>
    <row r="251" spans="2:21">
      <c r="B251" s="103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</row>
    <row r="252" spans="2:21">
      <c r="B252" s="103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</row>
    <row r="253" spans="2:21">
      <c r="B253" s="103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</row>
    <row r="254" spans="2:21">
      <c r="B254" s="103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</row>
    <row r="255" spans="2:21">
      <c r="B255" s="103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</row>
    <row r="256" spans="2:21">
      <c r="B256" s="103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</row>
    <row r="257" spans="2:21">
      <c r="B257" s="103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104"/>
      <c r="U257" s="104"/>
    </row>
    <row r="258" spans="2:21">
      <c r="B258" s="103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</row>
    <row r="259" spans="2:21">
      <c r="B259" s="103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</row>
    <row r="260" spans="2:21">
      <c r="B260" s="103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</row>
    <row r="261" spans="2:21">
      <c r="B261" s="103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</row>
    <row r="262" spans="2:21">
      <c r="B262" s="103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104"/>
      <c r="U262" s="104"/>
    </row>
    <row r="263" spans="2:21">
      <c r="B263" s="103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</row>
    <row r="264" spans="2:21">
      <c r="B264" s="103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104"/>
      <c r="U264" s="104"/>
    </row>
    <row r="265" spans="2:21">
      <c r="B265" s="103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104"/>
      <c r="U265" s="104"/>
    </row>
    <row r="266" spans="2:21">
      <c r="B266" s="103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104"/>
      <c r="U266" s="104"/>
    </row>
    <row r="267" spans="2:21">
      <c r="B267" s="103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</row>
    <row r="268" spans="2:21">
      <c r="B268" s="103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104"/>
      <c r="U268" s="104"/>
    </row>
    <row r="269" spans="2:21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</row>
    <row r="270" spans="2:21">
      <c r="B270" s="103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</row>
    <row r="271" spans="2:21">
      <c r="B271" s="103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104"/>
      <c r="U271" s="104"/>
    </row>
    <row r="272" spans="2:21">
      <c r="B272" s="103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104"/>
      <c r="U272" s="104"/>
    </row>
    <row r="273" spans="2:21">
      <c r="B273" s="103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104"/>
      <c r="U273" s="104"/>
    </row>
    <row r="274" spans="2:21"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</row>
    <row r="275" spans="2:21">
      <c r="B275" s="103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</row>
    <row r="276" spans="2:21">
      <c r="B276" s="103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</row>
    <row r="277" spans="2:21">
      <c r="B277" s="103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104"/>
      <c r="U277" s="104"/>
    </row>
    <row r="278" spans="2:21">
      <c r="B278" s="103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</row>
    <row r="279" spans="2:21">
      <c r="B279" s="103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104"/>
      <c r="U279" s="104"/>
    </row>
    <row r="280" spans="2:21">
      <c r="B280" s="103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104"/>
      <c r="U280" s="104"/>
    </row>
    <row r="281" spans="2:21">
      <c r="B281" s="103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104"/>
      <c r="U281" s="104"/>
    </row>
    <row r="282" spans="2:21">
      <c r="B282" s="103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104"/>
      <c r="U282" s="104"/>
    </row>
    <row r="283" spans="2:21">
      <c r="B283" s="103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104"/>
      <c r="U283" s="104"/>
    </row>
    <row r="284" spans="2:21">
      <c r="B284" s="103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</row>
    <row r="285" spans="2:21">
      <c r="B285" s="103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104"/>
      <c r="U285" s="104"/>
    </row>
    <row r="286" spans="2:21">
      <c r="B286" s="103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</row>
    <row r="287" spans="2:21">
      <c r="B287" s="103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104"/>
      <c r="U287" s="104"/>
    </row>
    <row r="288" spans="2:21">
      <c r="B288" s="103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104"/>
      <c r="U288" s="104"/>
    </row>
    <row r="289" spans="2:21">
      <c r="B289" s="103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</row>
    <row r="290" spans="2:21">
      <c r="B290" s="103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</row>
    <row r="291" spans="2:21">
      <c r="B291" s="103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104"/>
      <c r="U291" s="104"/>
    </row>
    <row r="292" spans="2:21">
      <c r="B292" s="103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104"/>
      <c r="U292" s="104"/>
    </row>
    <row r="293" spans="2:21">
      <c r="B293" s="103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</row>
    <row r="294" spans="2:21">
      <c r="B294" s="103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</row>
    <row r="295" spans="2:21">
      <c r="B295" s="103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104"/>
      <c r="U295" s="104"/>
    </row>
    <row r="296" spans="2:21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104"/>
      <c r="U296" s="104"/>
    </row>
    <row r="297" spans="2:21">
      <c r="B297" s="103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104"/>
      <c r="U297" s="104"/>
    </row>
    <row r="298" spans="2:21">
      <c r="B298" s="103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</row>
    <row r="299" spans="2:21">
      <c r="B299" s="103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104"/>
      <c r="U299" s="104"/>
    </row>
    <row r="300" spans="2:21">
      <c r="B300" s="103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104"/>
      <c r="U300" s="104"/>
    </row>
    <row r="301" spans="2:21">
      <c r="B301" s="103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</row>
    <row r="302" spans="2:21">
      <c r="B302" s="103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</row>
    <row r="303" spans="2:21">
      <c r="B303" s="103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</row>
    <row r="304" spans="2:21">
      <c r="B304" s="103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104"/>
      <c r="U304" s="104"/>
    </row>
    <row r="305" spans="2:21">
      <c r="B305" s="103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104"/>
      <c r="U305" s="104"/>
    </row>
    <row r="306" spans="2:21">
      <c r="B306" s="103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</row>
    <row r="307" spans="2:21">
      <c r="B307" s="103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104"/>
      <c r="U307" s="104"/>
    </row>
    <row r="308" spans="2:21">
      <c r="B308" s="103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104"/>
      <c r="U308" s="104"/>
    </row>
    <row r="309" spans="2:21">
      <c r="B309" s="103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</row>
    <row r="310" spans="2:21">
      <c r="B310" s="103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</row>
    <row r="311" spans="2:21">
      <c r="B311" s="103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</row>
    <row r="312" spans="2:21">
      <c r="B312" s="103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104"/>
      <c r="U312" s="104"/>
    </row>
    <row r="313" spans="2:21">
      <c r="B313" s="103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104"/>
      <c r="U313" s="104"/>
    </row>
    <row r="314" spans="2:21">
      <c r="B314" s="103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</row>
    <row r="315" spans="2:21">
      <c r="B315" s="103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104"/>
      <c r="U315" s="104"/>
    </row>
    <row r="316" spans="2:21">
      <c r="B316" s="103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104"/>
      <c r="U316" s="104"/>
    </row>
    <row r="317" spans="2:21">
      <c r="B317" s="103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104"/>
      <c r="U317" s="104"/>
    </row>
    <row r="318" spans="2:21">
      <c r="B318" s="103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104"/>
      <c r="U318" s="104"/>
    </row>
    <row r="319" spans="2:21">
      <c r="B319" s="103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104"/>
      <c r="U319" s="104"/>
    </row>
    <row r="320" spans="2:21">
      <c r="B320" s="103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104"/>
      <c r="U320" s="104"/>
    </row>
    <row r="321" spans="2:21">
      <c r="B321" s="103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104"/>
      <c r="U321" s="104"/>
    </row>
    <row r="322" spans="2:21">
      <c r="B322" s="103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104"/>
      <c r="U322" s="104"/>
    </row>
    <row r="323" spans="2:21">
      <c r="B323" s="103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</row>
    <row r="324" spans="2:21">
      <c r="B324" s="103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</row>
    <row r="325" spans="2:21">
      <c r="B325" s="103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104"/>
      <c r="U325" s="104"/>
    </row>
    <row r="326" spans="2:21">
      <c r="B326" s="103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</row>
    <row r="327" spans="2:21">
      <c r="B327" s="103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104"/>
      <c r="U327" s="104"/>
    </row>
    <row r="328" spans="2:21">
      <c r="B328" s="103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</row>
    <row r="329" spans="2:21">
      <c r="B329" s="103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</row>
    <row r="330" spans="2:21">
      <c r="B330" s="103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104"/>
      <c r="U330" s="104"/>
    </row>
    <row r="331" spans="2:21">
      <c r="B331" s="103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104"/>
      <c r="U331" s="104"/>
    </row>
    <row r="332" spans="2:21">
      <c r="B332" s="103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104"/>
      <c r="U332" s="104"/>
    </row>
    <row r="333" spans="2:21">
      <c r="B333" s="103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104"/>
      <c r="U333" s="104"/>
    </row>
    <row r="334" spans="2:21">
      <c r="B334" s="103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104"/>
      <c r="U334" s="104"/>
    </row>
    <row r="335" spans="2:21">
      <c r="B335" s="103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</row>
    <row r="336" spans="2:21">
      <c r="B336" s="103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104"/>
      <c r="U336" s="104"/>
    </row>
    <row r="337" spans="2:21">
      <c r="B337" s="103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104"/>
      <c r="U337" s="104"/>
    </row>
    <row r="338" spans="2:21">
      <c r="B338" s="103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  <c r="T338" s="104"/>
      <c r="U338" s="104"/>
    </row>
    <row r="339" spans="2:21">
      <c r="B339" s="103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  <c r="T339" s="104"/>
      <c r="U339" s="104"/>
    </row>
    <row r="340" spans="2:21">
      <c r="B340" s="103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  <c r="T340" s="104"/>
      <c r="U340" s="104"/>
    </row>
    <row r="341" spans="2:21">
      <c r="B341" s="103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  <c r="T341" s="104"/>
      <c r="U341" s="104"/>
    </row>
    <row r="342" spans="2:21">
      <c r="B342" s="103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</row>
    <row r="343" spans="2:21">
      <c r="B343" s="103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</row>
    <row r="344" spans="2:21">
      <c r="B344" s="103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</row>
    <row r="345" spans="2:21">
      <c r="B345" s="103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</row>
    <row r="346" spans="2:21">
      <c r="B346" s="103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</row>
    <row r="347" spans="2:21">
      <c r="B347" s="103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  <c r="T347" s="104"/>
      <c r="U347" s="104"/>
    </row>
    <row r="348" spans="2:21">
      <c r="B348" s="103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  <c r="T348" s="104"/>
      <c r="U348" s="104"/>
    </row>
    <row r="349" spans="2:21">
      <c r="B349" s="103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  <c r="T349" s="104"/>
      <c r="U349" s="104"/>
    </row>
    <row r="350" spans="2:21">
      <c r="B350" s="103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</row>
    <row r="351" spans="2:21">
      <c r="B351" s="103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  <c r="T351" s="104"/>
      <c r="U351" s="104"/>
    </row>
    <row r="352" spans="2:21">
      <c r="B352" s="103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  <c r="T352" s="104"/>
      <c r="U352" s="104"/>
    </row>
    <row r="353" spans="2:21">
      <c r="B353" s="103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  <c r="T353" s="104"/>
      <c r="U353" s="104"/>
    </row>
    <row r="354" spans="2:21">
      <c r="B354" s="103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  <c r="T354" s="104"/>
      <c r="U354" s="104"/>
    </row>
    <row r="355" spans="2:21">
      <c r="B355" s="103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  <c r="T355" s="104"/>
      <c r="U355" s="104"/>
    </row>
    <row r="356" spans="2:21">
      <c r="B356" s="103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  <c r="T356" s="104"/>
      <c r="U356" s="104"/>
    </row>
    <row r="357" spans="2:21">
      <c r="B357" s="103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T357" s="104"/>
      <c r="U357" s="104"/>
    </row>
    <row r="358" spans="2:21">
      <c r="B358" s="103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</row>
    <row r="359" spans="2:21">
      <c r="B359" s="103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</row>
    <row r="360" spans="2:21">
      <c r="B360" s="103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</row>
    <row r="361" spans="2:21">
      <c r="B361" s="103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</row>
    <row r="362" spans="2:21">
      <c r="B362" s="103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</row>
    <row r="363" spans="2:21">
      <c r="B363" s="103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T363" s="104"/>
      <c r="U363" s="104"/>
    </row>
    <row r="364" spans="2:21">
      <c r="B364" s="103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T364" s="104"/>
      <c r="U364" s="104"/>
    </row>
    <row r="365" spans="2:21">
      <c r="B365" s="103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T365" s="104"/>
      <c r="U365" s="104"/>
    </row>
    <row r="366" spans="2:21">
      <c r="B366" s="103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T366" s="104"/>
      <c r="U366" s="104"/>
    </row>
    <row r="367" spans="2:21">
      <c r="B367" s="103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</row>
    <row r="368" spans="2:21">
      <c r="B368" s="103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T368" s="104"/>
      <c r="U368" s="104"/>
    </row>
    <row r="369" spans="2:21">
      <c r="B369" s="103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T369" s="104"/>
      <c r="U369" s="104"/>
    </row>
    <row r="370" spans="2:21">
      <c r="B370" s="103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  <c r="T370" s="104"/>
      <c r="U370" s="104"/>
    </row>
    <row r="371" spans="2:21">
      <c r="B371" s="103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T371" s="104"/>
      <c r="U371" s="104"/>
    </row>
    <row r="372" spans="2:21">
      <c r="B372" s="103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  <c r="T372" s="104"/>
      <c r="U372" s="104"/>
    </row>
    <row r="373" spans="2:21">
      <c r="B373" s="103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T373" s="104"/>
      <c r="U373" s="104"/>
    </row>
    <row r="374" spans="2:21">
      <c r="B374" s="103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</row>
    <row r="375" spans="2:21">
      <c r="B375" s="103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  <c r="T375" s="104"/>
      <c r="U375" s="104"/>
    </row>
    <row r="376" spans="2:21">
      <c r="B376" s="103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T376" s="104"/>
      <c r="U376" s="104"/>
    </row>
    <row r="377" spans="2:21">
      <c r="B377" s="103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  <c r="T377" s="104"/>
      <c r="U377" s="104"/>
    </row>
    <row r="378" spans="2:21">
      <c r="B378" s="103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  <c r="T378" s="104"/>
      <c r="U378" s="104"/>
    </row>
    <row r="379" spans="2:21">
      <c r="B379" s="103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  <c r="T379" s="104"/>
      <c r="U379" s="104"/>
    </row>
    <row r="380" spans="2:21">
      <c r="B380" s="103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  <c r="T380" s="104"/>
      <c r="U380" s="104"/>
    </row>
    <row r="381" spans="2:21">
      <c r="B381" s="103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  <c r="T381" s="104"/>
      <c r="U381" s="104"/>
    </row>
    <row r="382" spans="2:21">
      <c r="B382" s="103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  <c r="T382" s="104"/>
      <c r="U382" s="104"/>
    </row>
    <row r="383" spans="2:21">
      <c r="B383" s="103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  <c r="T383" s="104"/>
      <c r="U383" s="104"/>
    </row>
    <row r="384" spans="2:21">
      <c r="B384" s="103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  <c r="T384" s="104"/>
      <c r="U384" s="104"/>
    </row>
    <row r="385" spans="2:21">
      <c r="B385" s="103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  <c r="T385" s="104"/>
      <c r="U385" s="104"/>
    </row>
    <row r="386" spans="2:21">
      <c r="B386" s="103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  <c r="T386" s="104"/>
      <c r="U386" s="104"/>
    </row>
    <row r="387" spans="2:21">
      <c r="B387" s="103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  <c r="T387" s="104"/>
      <c r="U387" s="104"/>
    </row>
    <row r="388" spans="2:21">
      <c r="B388" s="103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  <c r="T388" s="104"/>
      <c r="U388" s="104"/>
    </row>
    <row r="389" spans="2:21">
      <c r="B389" s="103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  <c r="T389" s="104"/>
      <c r="U389" s="104"/>
    </row>
    <row r="390" spans="2:21">
      <c r="B390" s="103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  <c r="T390" s="104"/>
      <c r="U390" s="104"/>
    </row>
    <row r="391" spans="2:21">
      <c r="B391" s="103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  <c r="T391" s="104"/>
      <c r="U391" s="104"/>
    </row>
    <row r="392" spans="2:21">
      <c r="B392" s="103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  <c r="T392" s="104"/>
      <c r="U392" s="104"/>
    </row>
    <row r="393" spans="2:21">
      <c r="B393" s="103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</row>
    <row r="394" spans="2:21">
      <c r="B394" s="103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  <c r="T394" s="104"/>
      <c r="U394" s="104"/>
    </row>
    <row r="395" spans="2:21">
      <c r="B395" s="103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  <c r="T395" s="104"/>
      <c r="U395" s="104"/>
    </row>
    <row r="396" spans="2:21">
      <c r="B396" s="103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  <c r="T396" s="104"/>
      <c r="U396" s="104"/>
    </row>
    <row r="397" spans="2:21">
      <c r="B397" s="103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  <c r="T397" s="104"/>
      <c r="U397" s="104"/>
    </row>
    <row r="398" spans="2:21">
      <c r="B398" s="103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  <c r="T398" s="104"/>
      <c r="U398" s="104"/>
    </row>
    <row r="399" spans="2:21">
      <c r="B399" s="103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  <c r="T399" s="104"/>
      <c r="U399" s="104"/>
    </row>
    <row r="400" spans="2:21">
      <c r="B400" s="103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  <c r="T400" s="104"/>
      <c r="U400" s="104"/>
    </row>
    <row r="401" spans="2:21">
      <c r="B401" s="103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  <c r="T401" s="104"/>
      <c r="U401" s="104"/>
    </row>
    <row r="402" spans="2:21">
      <c r="B402" s="103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  <c r="T402" s="104"/>
      <c r="U402" s="104"/>
    </row>
    <row r="403" spans="2:21">
      <c r="B403" s="103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  <c r="T403" s="104"/>
      <c r="U403" s="104"/>
    </row>
    <row r="404" spans="2:21">
      <c r="B404" s="103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  <c r="T404" s="104"/>
      <c r="U404" s="104"/>
    </row>
    <row r="405" spans="2:21">
      <c r="B405" s="103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  <c r="T405" s="104"/>
      <c r="U405" s="104"/>
    </row>
    <row r="406" spans="2:21">
      <c r="B406" s="103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  <c r="T406" s="104"/>
      <c r="U406" s="104"/>
    </row>
    <row r="407" spans="2:21">
      <c r="B407" s="103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  <c r="T407" s="104"/>
      <c r="U407" s="104"/>
    </row>
    <row r="408" spans="2:21">
      <c r="B408" s="103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  <c r="T408" s="104"/>
      <c r="U408" s="104"/>
    </row>
    <row r="409" spans="2:21">
      <c r="B409" s="103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  <c r="T409" s="104"/>
      <c r="U409" s="104"/>
    </row>
    <row r="410" spans="2:21">
      <c r="B410" s="103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T410" s="104"/>
      <c r="U410" s="104"/>
    </row>
    <row r="411" spans="2:21">
      <c r="B411" s="103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T411" s="104"/>
      <c r="U411" s="104"/>
    </row>
    <row r="412" spans="2:21">
      <c r="B412" s="103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T412" s="104"/>
      <c r="U412" s="104"/>
    </row>
    <row r="413" spans="2:21">
      <c r="B413" s="103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</row>
    <row r="414" spans="2:21">
      <c r="B414" s="103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</row>
    <row r="415" spans="2:21">
      <c r="B415" s="103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</row>
    <row r="416" spans="2:21">
      <c r="B416" s="103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</row>
    <row r="417" spans="2:21">
      <c r="B417" s="103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T417" s="104"/>
      <c r="U417" s="104"/>
    </row>
    <row r="418" spans="2:21">
      <c r="B418" s="103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  <c r="T418" s="104"/>
      <c r="U418" s="104"/>
    </row>
    <row r="419" spans="2:21">
      <c r="B419" s="103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T419" s="104"/>
      <c r="U419" s="104"/>
    </row>
    <row r="420" spans="2:21">
      <c r="B420" s="103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T420" s="104"/>
      <c r="U420" s="104"/>
    </row>
    <row r="421" spans="2:21">
      <c r="B421" s="103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  <c r="T421" s="104"/>
      <c r="U421" s="104"/>
    </row>
    <row r="422" spans="2:21">
      <c r="B422" s="103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T422" s="104"/>
      <c r="U422" s="104"/>
    </row>
    <row r="423" spans="2:21">
      <c r="B423" s="103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T423" s="104"/>
      <c r="U423" s="104"/>
    </row>
    <row r="424" spans="2:21">
      <c r="B424" s="103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</row>
    <row r="425" spans="2:21">
      <c r="B425" s="103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  <c r="T425" s="104"/>
      <c r="U425" s="104"/>
    </row>
    <row r="426" spans="2:21">
      <c r="B426" s="103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  <c r="T426" s="104"/>
      <c r="U426" s="104"/>
    </row>
    <row r="427" spans="2:21">
      <c r="B427" s="103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</row>
    <row r="428" spans="2:21">
      <c r="B428" s="103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  <c r="T428" s="104"/>
      <c r="U428" s="104"/>
    </row>
    <row r="429" spans="2:21">
      <c r="B429" s="103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T429" s="104"/>
      <c r="U429" s="104"/>
    </row>
    <row r="430" spans="2:21">
      <c r="B430" s="103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</row>
    <row r="431" spans="2:21">
      <c r="B431" s="103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  <c r="T431" s="104"/>
      <c r="U431" s="104"/>
    </row>
    <row r="432" spans="2:21">
      <c r="B432" s="103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</row>
    <row r="433" spans="2:21">
      <c r="B433" s="103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  <c r="T433" s="104"/>
      <c r="U433" s="104"/>
    </row>
    <row r="434" spans="2:21">
      <c r="B434" s="103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  <c r="T434" s="104"/>
      <c r="U434" s="104"/>
    </row>
    <row r="435" spans="2:21">
      <c r="B435" s="103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  <c r="T435" s="104"/>
      <c r="U435" s="104"/>
    </row>
    <row r="436" spans="2:21">
      <c r="B436" s="103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  <c r="T436" s="104"/>
      <c r="U436" s="104"/>
    </row>
    <row r="437" spans="2:21">
      <c r="B437" s="103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  <c r="T437" s="104"/>
      <c r="U437" s="104"/>
    </row>
    <row r="438" spans="2:21">
      <c r="B438" s="103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  <c r="T438" s="104"/>
      <c r="U438" s="104"/>
    </row>
    <row r="439" spans="2:21">
      <c r="B439" s="103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  <c r="T439" s="104"/>
      <c r="U439" s="104"/>
    </row>
    <row r="440" spans="2:21">
      <c r="B440" s="103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  <c r="T440" s="104"/>
      <c r="U440" s="104"/>
    </row>
    <row r="441" spans="2:21">
      <c r="B441" s="103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  <c r="T441" s="104"/>
      <c r="U441" s="104"/>
    </row>
    <row r="442" spans="2:21">
      <c r="B442" s="103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  <c r="T442" s="104"/>
      <c r="U442" s="104"/>
    </row>
    <row r="443" spans="2:21">
      <c r="B443" s="103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  <c r="T443" s="104"/>
      <c r="U443" s="104"/>
    </row>
    <row r="444" spans="2:21">
      <c r="B444" s="103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  <c r="T444" s="104"/>
      <c r="U444" s="104"/>
    </row>
    <row r="445" spans="2:21">
      <c r="B445" s="103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  <c r="T445" s="104"/>
      <c r="U445" s="104"/>
    </row>
    <row r="446" spans="2:21">
      <c r="B446" s="103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  <c r="T446" s="104"/>
      <c r="U446" s="104"/>
    </row>
    <row r="447" spans="2:21">
      <c r="B447" s="103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  <c r="T447" s="104"/>
      <c r="U447" s="104"/>
    </row>
    <row r="448" spans="2:21">
      <c r="B448" s="103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  <c r="T448" s="104"/>
      <c r="U448" s="104"/>
    </row>
    <row r="449" spans="2:21">
      <c r="B449" s="103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  <c r="T449" s="104"/>
      <c r="U449" s="104"/>
    </row>
    <row r="450" spans="2:21">
      <c r="B450" s="103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  <c r="T450" s="104"/>
      <c r="U450" s="104"/>
    </row>
    <row r="451" spans="2:21">
      <c r="B451" s="103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  <c r="T451" s="104"/>
      <c r="U451" s="104"/>
    </row>
    <row r="452" spans="2:21">
      <c r="B452" s="103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  <c r="T452" s="104"/>
      <c r="U452" s="104"/>
    </row>
    <row r="453" spans="2:21">
      <c r="B453" s="103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  <c r="T453" s="104"/>
      <c r="U453" s="104"/>
    </row>
    <row r="454" spans="2:21">
      <c r="B454" s="103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  <c r="T454" s="104"/>
      <c r="U454" s="104"/>
    </row>
    <row r="455" spans="2:21">
      <c r="B455" s="103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  <c r="T455" s="104"/>
      <c r="U455" s="104"/>
    </row>
    <row r="456" spans="2:21">
      <c r="B456" s="103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  <c r="T456" s="104"/>
      <c r="U456" s="104"/>
    </row>
    <row r="457" spans="2:21">
      <c r="B457" s="103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  <c r="T457" s="104"/>
      <c r="U457" s="104"/>
    </row>
    <row r="458" spans="2:21">
      <c r="B458" s="103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</row>
    <row r="459" spans="2:21">
      <c r="B459" s="103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  <c r="T459" s="104"/>
      <c r="U459" s="104"/>
    </row>
    <row r="460" spans="2:21">
      <c r="B460" s="103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  <c r="T460" s="104"/>
      <c r="U460" s="104"/>
    </row>
    <row r="461" spans="2:21">
      <c r="B461" s="103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  <c r="T461" s="104"/>
      <c r="U461" s="104"/>
    </row>
    <row r="462" spans="2:21">
      <c r="B462" s="103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  <c r="T462" s="104"/>
      <c r="U462" s="104"/>
    </row>
    <row r="463" spans="2:21">
      <c r="B463" s="103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  <c r="T463" s="104"/>
      <c r="U463" s="104"/>
    </row>
    <row r="464" spans="2:21">
      <c r="B464" s="103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  <c r="T464" s="104"/>
      <c r="U464" s="104"/>
    </row>
    <row r="465" spans="2:21">
      <c r="B465" s="103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  <c r="T465" s="104"/>
      <c r="U465" s="104"/>
    </row>
    <row r="466" spans="2:21">
      <c r="B466" s="103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  <c r="T466" s="104"/>
      <c r="U466" s="104"/>
    </row>
    <row r="467" spans="2:21">
      <c r="B467" s="103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  <c r="T467" s="104"/>
      <c r="U467" s="104"/>
    </row>
    <row r="468" spans="2:21">
      <c r="B468" s="103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  <c r="T468" s="104"/>
      <c r="U468" s="104"/>
    </row>
    <row r="469" spans="2:21">
      <c r="B469" s="103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  <c r="T469" s="104"/>
      <c r="U469" s="104"/>
    </row>
    <row r="470" spans="2:21">
      <c r="B470" s="103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  <c r="T470" s="104"/>
      <c r="U470" s="104"/>
    </row>
    <row r="471" spans="2:21">
      <c r="B471" s="103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  <c r="T471" s="104"/>
      <c r="U471" s="104"/>
    </row>
    <row r="472" spans="2:21">
      <c r="B472" s="103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  <c r="T472" s="104"/>
      <c r="U472" s="104"/>
    </row>
    <row r="473" spans="2:21">
      <c r="B473" s="103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  <c r="T473" s="104"/>
      <c r="U473" s="104"/>
    </row>
    <row r="474" spans="2:21">
      <c r="B474" s="103"/>
      <c r="C474" s="104"/>
      <c r="D474" s="104"/>
      <c r="E474" s="104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  <c r="T474" s="104"/>
      <c r="U474" s="104"/>
    </row>
    <row r="475" spans="2:21">
      <c r="B475" s="103"/>
      <c r="C475" s="104"/>
      <c r="D475" s="104"/>
      <c r="E475" s="104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  <c r="T475" s="104"/>
      <c r="U475" s="104"/>
    </row>
    <row r="476" spans="2:21">
      <c r="B476" s="103"/>
      <c r="C476" s="104"/>
      <c r="D476" s="104"/>
      <c r="E476" s="104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  <c r="T476" s="104"/>
      <c r="U476" s="104"/>
    </row>
    <row r="477" spans="2:21">
      <c r="B477" s="103"/>
      <c r="C477" s="104"/>
      <c r="D477" s="104"/>
      <c r="E477" s="104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  <c r="T477" s="104"/>
      <c r="U477" s="104"/>
    </row>
    <row r="478" spans="2:21">
      <c r="B478" s="103"/>
      <c r="C478" s="104"/>
      <c r="D478" s="104"/>
      <c r="E478" s="104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  <c r="T478" s="104"/>
      <c r="U478" s="104"/>
    </row>
    <row r="479" spans="2:21">
      <c r="B479" s="103"/>
      <c r="C479" s="104"/>
      <c r="D479" s="104"/>
      <c r="E479" s="104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  <c r="T479" s="104"/>
      <c r="U479" s="104"/>
    </row>
    <row r="480" spans="2:21">
      <c r="B480" s="103"/>
      <c r="C480" s="104"/>
      <c r="D480" s="104"/>
      <c r="E480" s="104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  <c r="T480" s="104"/>
      <c r="U480" s="104"/>
    </row>
    <row r="481" spans="2:21">
      <c r="B481" s="103"/>
      <c r="C481" s="104"/>
      <c r="D481" s="104"/>
      <c r="E481" s="104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  <c r="T481" s="104"/>
      <c r="U481" s="104"/>
    </row>
    <row r="482" spans="2:21">
      <c r="B482" s="103"/>
      <c r="C482" s="104"/>
      <c r="D482" s="104"/>
      <c r="E482" s="104"/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  <c r="T482" s="104"/>
      <c r="U482" s="104"/>
    </row>
    <row r="483" spans="2:21">
      <c r="B483" s="103"/>
      <c r="C483" s="104"/>
      <c r="D483" s="104"/>
      <c r="E483" s="104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  <c r="T483" s="104"/>
      <c r="U483" s="104"/>
    </row>
    <row r="484" spans="2:21">
      <c r="B484" s="103"/>
      <c r="C484" s="104"/>
      <c r="D484" s="104"/>
      <c r="E484" s="104"/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  <c r="S484" s="104"/>
      <c r="T484" s="104"/>
      <c r="U484" s="104"/>
    </row>
    <row r="485" spans="2:21">
      <c r="B485" s="103"/>
      <c r="C485" s="104"/>
      <c r="D485" s="104"/>
      <c r="E485" s="104"/>
      <c r="F485" s="104"/>
      <c r="G485" s="104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  <c r="S485" s="104"/>
      <c r="T485" s="104"/>
      <c r="U485" s="104"/>
    </row>
    <row r="486" spans="2:21">
      <c r="B486" s="103"/>
      <c r="C486" s="104"/>
      <c r="D486" s="104"/>
      <c r="E486" s="104"/>
      <c r="F486" s="104"/>
      <c r="G486" s="104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  <c r="T486" s="104"/>
      <c r="U486" s="104"/>
    </row>
    <row r="487" spans="2:21">
      <c r="B487" s="103"/>
      <c r="C487" s="104"/>
      <c r="D487" s="104"/>
      <c r="E487" s="104"/>
      <c r="F487" s="104"/>
      <c r="G487" s="104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  <c r="S487" s="104"/>
      <c r="T487" s="104"/>
      <c r="U487" s="104"/>
    </row>
    <row r="488" spans="2:21">
      <c r="B488" s="103"/>
      <c r="C488" s="104"/>
      <c r="D488" s="104"/>
      <c r="E488" s="104"/>
      <c r="F488" s="104"/>
      <c r="G488" s="104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  <c r="S488" s="104"/>
      <c r="T488" s="104"/>
      <c r="U488" s="104"/>
    </row>
    <row r="489" spans="2:21">
      <c r="B489" s="103"/>
      <c r="C489" s="104"/>
      <c r="D489" s="104"/>
      <c r="E489" s="104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  <c r="T489" s="104"/>
      <c r="U489" s="104"/>
    </row>
    <row r="490" spans="2:21">
      <c r="B490" s="103"/>
      <c r="C490" s="104"/>
      <c r="D490" s="104"/>
      <c r="E490" s="104"/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  <c r="P490" s="104"/>
      <c r="Q490" s="104"/>
      <c r="R490" s="104"/>
      <c r="S490" s="104"/>
      <c r="T490" s="104"/>
      <c r="U490" s="104"/>
    </row>
    <row r="491" spans="2:21">
      <c r="B491" s="103"/>
      <c r="C491" s="104"/>
      <c r="D491" s="104"/>
      <c r="E491" s="104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  <c r="P491" s="104"/>
      <c r="Q491" s="104"/>
      <c r="R491" s="104"/>
      <c r="S491" s="104"/>
      <c r="T491" s="104"/>
      <c r="U491" s="104"/>
    </row>
    <row r="492" spans="2:21">
      <c r="B492" s="103"/>
      <c r="C492" s="104"/>
      <c r="D492" s="104"/>
      <c r="E492" s="104"/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  <c r="P492" s="104"/>
      <c r="Q492" s="104"/>
      <c r="R492" s="104"/>
      <c r="S492" s="104"/>
      <c r="T492" s="104"/>
      <c r="U492" s="104"/>
    </row>
    <row r="493" spans="2:21">
      <c r="B493" s="103"/>
      <c r="C493" s="104"/>
      <c r="D493" s="104"/>
      <c r="E493" s="104"/>
      <c r="F493" s="104"/>
      <c r="G493" s="104"/>
      <c r="H493" s="104"/>
      <c r="I493" s="104"/>
      <c r="J493" s="104"/>
      <c r="K493" s="104"/>
      <c r="L493" s="104"/>
      <c r="M493" s="104"/>
      <c r="N493" s="104"/>
      <c r="O493" s="104"/>
      <c r="P493" s="104"/>
      <c r="Q493" s="104"/>
      <c r="R493" s="104"/>
      <c r="S493" s="104"/>
      <c r="T493" s="104"/>
      <c r="U493" s="104"/>
    </row>
    <row r="494" spans="2:21">
      <c r="B494" s="103"/>
      <c r="C494" s="104"/>
      <c r="D494" s="104"/>
      <c r="E494" s="104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  <c r="P494" s="104"/>
      <c r="Q494" s="104"/>
      <c r="R494" s="104"/>
      <c r="S494" s="104"/>
      <c r="T494" s="104"/>
      <c r="U494" s="104"/>
    </row>
    <row r="495" spans="2:21">
      <c r="B495" s="103"/>
      <c r="C495" s="104"/>
      <c r="D495" s="104"/>
      <c r="E495" s="104"/>
      <c r="F495" s="104"/>
      <c r="G495" s="104"/>
      <c r="H495" s="104"/>
      <c r="I495" s="104"/>
      <c r="J495" s="104"/>
      <c r="K495" s="104"/>
      <c r="L495" s="104"/>
      <c r="M495" s="104"/>
      <c r="N495" s="104"/>
      <c r="O495" s="104"/>
      <c r="P495" s="104"/>
      <c r="Q495" s="104"/>
      <c r="R495" s="104"/>
      <c r="S495" s="104"/>
      <c r="T495" s="104"/>
      <c r="U495" s="104"/>
    </row>
    <row r="496" spans="2:21">
      <c r="B496" s="103"/>
      <c r="C496" s="104"/>
      <c r="D496" s="104"/>
      <c r="E496" s="104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  <c r="P496" s="104"/>
      <c r="Q496" s="104"/>
      <c r="R496" s="104"/>
      <c r="S496" s="104"/>
      <c r="T496" s="104"/>
      <c r="U496" s="104"/>
    </row>
    <row r="497" spans="2:21">
      <c r="B497" s="103"/>
      <c r="C497" s="104"/>
      <c r="D497" s="104"/>
      <c r="E497" s="104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  <c r="P497" s="104"/>
      <c r="Q497" s="104"/>
      <c r="R497" s="104"/>
      <c r="S497" s="104"/>
      <c r="T497" s="104"/>
      <c r="U497" s="104"/>
    </row>
    <row r="498" spans="2:21">
      <c r="B498" s="103"/>
      <c r="C498" s="104"/>
      <c r="D498" s="104"/>
      <c r="E498" s="104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  <c r="R498" s="104"/>
      <c r="S498" s="104"/>
      <c r="T498" s="104"/>
      <c r="U498" s="104"/>
    </row>
    <row r="499" spans="2:21">
      <c r="B499" s="103"/>
      <c r="C499" s="104"/>
      <c r="D499" s="104"/>
      <c r="E499" s="104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  <c r="P499" s="104"/>
      <c r="Q499" s="104"/>
      <c r="R499" s="104"/>
      <c r="S499" s="104"/>
      <c r="T499" s="104"/>
      <c r="U499" s="104"/>
    </row>
    <row r="500" spans="2:21">
      <c r="B500" s="103"/>
      <c r="C500" s="104"/>
      <c r="D500" s="104"/>
      <c r="E500" s="104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  <c r="P500" s="104"/>
      <c r="Q500" s="104"/>
      <c r="R500" s="104"/>
      <c r="S500" s="104"/>
      <c r="T500" s="104"/>
      <c r="U500" s="104"/>
    </row>
    <row r="501" spans="2:21">
      <c r="B501" s="103"/>
      <c r="C501" s="104"/>
      <c r="D501" s="104"/>
      <c r="E501" s="104"/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  <c r="P501" s="104"/>
      <c r="Q501" s="104"/>
      <c r="R501" s="104"/>
      <c r="S501" s="104"/>
      <c r="T501" s="104"/>
      <c r="U501" s="104"/>
    </row>
    <row r="502" spans="2:21">
      <c r="B502" s="103"/>
      <c r="C502" s="104"/>
      <c r="D502" s="104"/>
      <c r="E502" s="104"/>
      <c r="F502" s="104"/>
      <c r="G502" s="104"/>
      <c r="H502" s="104"/>
      <c r="I502" s="104"/>
      <c r="J502" s="104"/>
      <c r="K502" s="104"/>
      <c r="L502" s="104"/>
      <c r="M502" s="104"/>
      <c r="N502" s="104"/>
      <c r="O502" s="104"/>
      <c r="P502" s="104"/>
      <c r="Q502" s="104"/>
      <c r="R502" s="104"/>
      <c r="S502" s="104"/>
      <c r="T502" s="104"/>
      <c r="U502" s="104"/>
    </row>
    <row r="503" spans="2:21">
      <c r="B503" s="103"/>
      <c r="C503" s="104"/>
      <c r="D503" s="104"/>
      <c r="E503" s="104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  <c r="P503" s="104"/>
      <c r="Q503" s="104"/>
      <c r="R503" s="104"/>
      <c r="S503" s="104"/>
      <c r="T503" s="104"/>
      <c r="U503" s="104"/>
    </row>
    <row r="504" spans="2:21">
      <c r="B504" s="103"/>
      <c r="C504" s="104"/>
      <c r="D504" s="104"/>
      <c r="E504" s="104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  <c r="P504" s="104"/>
      <c r="Q504" s="104"/>
      <c r="R504" s="104"/>
      <c r="S504" s="104"/>
      <c r="T504" s="104"/>
      <c r="U504" s="104"/>
    </row>
    <row r="505" spans="2:21">
      <c r="B505" s="103"/>
      <c r="C505" s="104"/>
      <c r="D505" s="104"/>
      <c r="E505" s="104"/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  <c r="P505" s="104"/>
      <c r="Q505" s="104"/>
      <c r="R505" s="104"/>
      <c r="S505" s="104"/>
      <c r="T505" s="104"/>
      <c r="U505" s="104"/>
    </row>
    <row r="506" spans="2:21">
      <c r="B506" s="103"/>
      <c r="C506" s="104"/>
      <c r="D506" s="104"/>
      <c r="E506" s="104"/>
      <c r="F506" s="104"/>
      <c r="G506" s="104"/>
      <c r="H506" s="104"/>
      <c r="I506" s="104"/>
      <c r="J506" s="104"/>
      <c r="K506" s="104"/>
      <c r="L506" s="104"/>
      <c r="M506" s="104"/>
      <c r="N506" s="104"/>
      <c r="O506" s="104"/>
      <c r="P506" s="104"/>
      <c r="Q506" s="104"/>
      <c r="R506" s="104"/>
      <c r="S506" s="104"/>
      <c r="T506" s="104"/>
      <c r="U506" s="104"/>
    </row>
    <row r="507" spans="2:21">
      <c r="B507" s="103"/>
      <c r="C507" s="104"/>
      <c r="D507" s="104"/>
      <c r="E507" s="104"/>
      <c r="F507" s="104"/>
      <c r="G507" s="104"/>
      <c r="H507" s="104"/>
      <c r="I507" s="104"/>
      <c r="J507" s="104"/>
      <c r="K507" s="104"/>
      <c r="L507" s="104"/>
      <c r="M507" s="104"/>
      <c r="N507" s="104"/>
      <c r="O507" s="104"/>
      <c r="P507" s="104"/>
      <c r="Q507" s="104"/>
      <c r="R507" s="104"/>
      <c r="S507" s="104"/>
      <c r="T507" s="104"/>
      <c r="U507" s="104"/>
    </row>
    <row r="508" spans="2:21">
      <c r="B508" s="103"/>
      <c r="C508" s="104"/>
      <c r="D508" s="104"/>
      <c r="E508" s="104"/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  <c r="P508" s="104"/>
      <c r="Q508" s="104"/>
      <c r="R508" s="104"/>
      <c r="S508" s="104"/>
      <c r="T508" s="104"/>
      <c r="U508" s="104"/>
    </row>
    <row r="509" spans="2:21">
      <c r="B509" s="103"/>
      <c r="C509" s="104"/>
      <c r="D509" s="104"/>
      <c r="E509" s="104"/>
      <c r="F509" s="104"/>
      <c r="G509" s="104"/>
      <c r="H509" s="104"/>
      <c r="I509" s="104"/>
      <c r="J509" s="104"/>
      <c r="K509" s="104"/>
      <c r="L509" s="104"/>
      <c r="M509" s="104"/>
      <c r="N509" s="104"/>
      <c r="O509" s="104"/>
      <c r="P509" s="104"/>
      <c r="Q509" s="104"/>
      <c r="R509" s="104"/>
      <c r="S509" s="104"/>
      <c r="T509" s="104"/>
      <c r="U509" s="104"/>
    </row>
    <row r="510" spans="2:21">
      <c r="B510" s="103"/>
      <c r="C510" s="104"/>
      <c r="D510" s="104"/>
      <c r="E510" s="104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  <c r="P510" s="104"/>
      <c r="Q510" s="104"/>
      <c r="R510" s="104"/>
      <c r="S510" s="104"/>
      <c r="T510" s="104"/>
      <c r="U510" s="104"/>
    </row>
    <row r="511" spans="2:21">
      <c r="B511" s="103"/>
      <c r="C511" s="104"/>
      <c r="D511" s="104"/>
      <c r="E511" s="104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  <c r="Q511" s="104"/>
      <c r="R511" s="104"/>
      <c r="S511" s="104"/>
      <c r="T511" s="104"/>
      <c r="U511" s="104"/>
    </row>
    <row r="512" spans="2:21">
      <c r="B512" s="103"/>
      <c r="C512" s="104"/>
      <c r="D512" s="104"/>
      <c r="E512" s="104"/>
      <c r="F512" s="104"/>
      <c r="G512" s="104"/>
      <c r="H512" s="104"/>
      <c r="I512" s="104"/>
      <c r="J512" s="104"/>
      <c r="K512" s="104"/>
      <c r="L512" s="104"/>
      <c r="M512" s="104"/>
      <c r="N512" s="104"/>
      <c r="O512" s="104"/>
      <c r="P512" s="104"/>
      <c r="Q512" s="104"/>
      <c r="R512" s="104"/>
      <c r="S512" s="104"/>
      <c r="T512" s="104"/>
      <c r="U512" s="104"/>
    </row>
    <row r="513" spans="2:21">
      <c r="B513" s="103"/>
      <c r="C513" s="104"/>
      <c r="D513" s="104"/>
      <c r="E513" s="104"/>
      <c r="F513" s="104"/>
      <c r="G513" s="104"/>
      <c r="H513" s="104"/>
      <c r="I513" s="104"/>
      <c r="J513" s="104"/>
      <c r="K513" s="104"/>
      <c r="L513" s="104"/>
      <c r="M513" s="104"/>
      <c r="N513" s="104"/>
      <c r="O513" s="104"/>
      <c r="P513" s="104"/>
      <c r="Q513" s="104"/>
      <c r="R513" s="104"/>
      <c r="S513" s="104"/>
      <c r="T513" s="104"/>
      <c r="U513" s="104"/>
    </row>
    <row r="514" spans="2:21">
      <c r="B514" s="103"/>
      <c r="C514" s="104"/>
      <c r="D514" s="104"/>
      <c r="E514" s="104"/>
      <c r="F514" s="104"/>
      <c r="G514" s="104"/>
      <c r="H514" s="104"/>
      <c r="I514" s="104"/>
      <c r="J514" s="104"/>
      <c r="K514" s="104"/>
      <c r="L514" s="104"/>
      <c r="M514" s="104"/>
      <c r="N514" s="104"/>
      <c r="O514" s="104"/>
      <c r="P514" s="104"/>
      <c r="Q514" s="104"/>
      <c r="R514" s="104"/>
      <c r="S514" s="104"/>
      <c r="T514" s="104"/>
      <c r="U514" s="104"/>
    </row>
    <row r="515" spans="2:21">
      <c r="B515" s="103"/>
      <c r="C515" s="104"/>
      <c r="D515" s="104"/>
      <c r="E515" s="104"/>
      <c r="F515" s="104"/>
      <c r="G515" s="104"/>
      <c r="H515" s="104"/>
      <c r="I515" s="104"/>
      <c r="J515" s="104"/>
      <c r="K515" s="104"/>
      <c r="L515" s="104"/>
      <c r="M515" s="104"/>
      <c r="N515" s="104"/>
      <c r="O515" s="104"/>
      <c r="P515" s="104"/>
      <c r="Q515" s="104"/>
      <c r="R515" s="104"/>
      <c r="S515" s="104"/>
      <c r="T515" s="104"/>
      <c r="U515" s="104"/>
    </row>
    <row r="516" spans="2:21">
      <c r="B516" s="103"/>
      <c r="C516" s="104"/>
      <c r="D516" s="104"/>
      <c r="E516" s="104"/>
      <c r="F516" s="104"/>
      <c r="G516" s="104"/>
      <c r="H516" s="104"/>
      <c r="I516" s="104"/>
      <c r="J516" s="104"/>
      <c r="K516" s="104"/>
      <c r="L516" s="104"/>
      <c r="M516" s="104"/>
      <c r="N516" s="104"/>
      <c r="O516" s="104"/>
      <c r="P516" s="104"/>
      <c r="Q516" s="104"/>
      <c r="R516" s="104"/>
      <c r="S516" s="104"/>
      <c r="T516" s="104"/>
      <c r="U516" s="104"/>
    </row>
    <row r="517" spans="2:21">
      <c r="B517" s="103"/>
      <c r="C517" s="104"/>
      <c r="D517" s="104"/>
      <c r="E517" s="104"/>
      <c r="F517" s="104"/>
      <c r="G517" s="104"/>
      <c r="H517" s="104"/>
      <c r="I517" s="104"/>
      <c r="J517" s="104"/>
      <c r="K517" s="104"/>
      <c r="L517" s="104"/>
      <c r="M517" s="104"/>
      <c r="N517" s="104"/>
      <c r="O517" s="104"/>
      <c r="P517" s="104"/>
      <c r="Q517" s="104"/>
      <c r="R517" s="104"/>
      <c r="S517" s="104"/>
      <c r="T517" s="104"/>
      <c r="U517" s="104"/>
    </row>
    <row r="518" spans="2:21">
      <c r="B518" s="103"/>
      <c r="C518" s="104"/>
      <c r="D518" s="104"/>
      <c r="E518" s="104"/>
      <c r="F518" s="104"/>
      <c r="G518" s="104"/>
      <c r="H518" s="104"/>
      <c r="I518" s="104"/>
      <c r="J518" s="104"/>
      <c r="K518" s="104"/>
      <c r="L518" s="104"/>
      <c r="M518" s="104"/>
      <c r="N518" s="104"/>
      <c r="O518" s="104"/>
      <c r="P518" s="104"/>
      <c r="Q518" s="104"/>
      <c r="R518" s="104"/>
      <c r="S518" s="104"/>
      <c r="T518" s="104"/>
      <c r="U518" s="104"/>
    </row>
    <row r="519" spans="2:21">
      <c r="B519" s="103"/>
      <c r="C519" s="104"/>
      <c r="D519" s="104"/>
      <c r="E519" s="104"/>
      <c r="F519" s="104"/>
      <c r="G519" s="104"/>
      <c r="H519" s="104"/>
      <c r="I519" s="104"/>
      <c r="J519" s="104"/>
      <c r="K519" s="104"/>
      <c r="L519" s="104"/>
      <c r="M519" s="104"/>
      <c r="N519" s="104"/>
      <c r="O519" s="104"/>
      <c r="P519" s="104"/>
      <c r="Q519" s="104"/>
      <c r="R519" s="104"/>
      <c r="S519" s="104"/>
      <c r="T519" s="104"/>
      <c r="U519" s="104"/>
    </row>
    <row r="520" spans="2:21">
      <c r="B520" s="103"/>
      <c r="C520" s="104"/>
      <c r="D520" s="104"/>
      <c r="E520" s="104"/>
      <c r="F520" s="104"/>
      <c r="G520" s="104"/>
      <c r="H520" s="104"/>
      <c r="I520" s="104"/>
      <c r="J520" s="104"/>
      <c r="K520" s="104"/>
      <c r="L520" s="104"/>
      <c r="M520" s="104"/>
      <c r="N520" s="104"/>
      <c r="O520" s="104"/>
      <c r="P520" s="104"/>
      <c r="Q520" s="104"/>
      <c r="R520" s="104"/>
      <c r="S520" s="104"/>
      <c r="T520" s="104"/>
      <c r="U520" s="104"/>
    </row>
    <row r="521" spans="2:21">
      <c r="B521" s="103"/>
      <c r="C521" s="104"/>
      <c r="D521" s="104"/>
      <c r="E521" s="104"/>
      <c r="F521" s="104"/>
      <c r="G521" s="104"/>
      <c r="H521" s="104"/>
      <c r="I521" s="104"/>
      <c r="J521" s="104"/>
      <c r="K521" s="104"/>
      <c r="L521" s="104"/>
      <c r="M521" s="104"/>
      <c r="N521" s="104"/>
      <c r="O521" s="104"/>
      <c r="P521" s="104"/>
      <c r="Q521" s="104"/>
      <c r="R521" s="104"/>
      <c r="S521" s="104"/>
      <c r="T521" s="104"/>
      <c r="U521" s="104"/>
    </row>
    <row r="522" spans="2:21">
      <c r="B522" s="103"/>
      <c r="C522" s="104"/>
      <c r="D522" s="104"/>
      <c r="E522" s="104"/>
      <c r="F522" s="104"/>
      <c r="G522" s="104"/>
      <c r="H522" s="104"/>
      <c r="I522" s="104"/>
      <c r="J522" s="104"/>
      <c r="K522" s="104"/>
      <c r="L522" s="104"/>
      <c r="M522" s="104"/>
      <c r="N522" s="104"/>
      <c r="O522" s="104"/>
      <c r="P522" s="104"/>
      <c r="Q522" s="104"/>
      <c r="R522" s="104"/>
      <c r="S522" s="104"/>
      <c r="T522" s="104"/>
      <c r="U522" s="104"/>
    </row>
    <row r="523" spans="2:21">
      <c r="B523" s="103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</row>
    <row r="524" spans="2:21">
      <c r="B524" s="103"/>
      <c r="C524" s="104"/>
      <c r="D524" s="104"/>
      <c r="E524" s="104"/>
      <c r="F524" s="104"/>
      <c r="G524" s="104"/>
      <c r="H524" s="104"/>
      <c r="I524" s="104"/>
      <c r="J524" s="104"/>
      <c r="K524" s="104"/>
      <c r="L524" s="104"/>
      <c r="M524" s="104"/>
      <c r="N524" s="104"/>
      <c r="O524" s="104"/>
      <c r="P524" s="104"/>
      <c r="Q524" s="104"/>
      <c r="R524" s="104"/>
      <c r="S524" s="104"/>
      <c r="T524" s="104"/>
      <c r="U524" s="104"/>
    </row>
    <row r="525" spans="2:21">
      <c r="B525" s="103"/>
      <c r="C525" s="104"/>
      <c r="D525" s="104"/>
      <c r="E525" s="104"/>
      <c r="F525" s="104"/>
      <c r="G525" s="104"/>
      <c r="H525" s="104"/>
      <c r="I525" s="104"/>
      <c r="J525" s="104"/>
      <c r="K525" s="104"/>
      <c r="L525" s="104"/>
      <c r="M525" s="104"/>
      <c r="N525" s="104"/>
      <c r="O525" s="104"/>
      <c r="P525" s="104"/>
      <c r="Q525" s="104"/>
      <c r="R525" s="104"/>
      <c r="S525" s="104"/>
      <c r="T525" s="104"/>
      <c r="U525" s="104"/>
    </row>
    <row r="526" spans="2:21">
      <c r="B526" s="103"/>
      <c r="C526" s="104"/>
      <c r="D526" s="104"/>
      <c r="E526" s="104"/>
      <c r="F526" s="104"/>
      <c r="G526" s="104"/>
      <c r="H526" s="104"/>
      <c r="I526" s="104"/>
      <c r="J526" s="104"/>
      <c r="K526" s="104"/>
      <c r="L526" s="104"/>
      <c r="M526" s="104"/>
      <c r="N526" s="104"/>
      <c r="O526" s="104"/>
      <c r="P526" s="104"/>
      <c r="Q526" s="104"/>
      <c r="R526" s="104"/>
      <c r="S526" s="104"/>
      <c r="T526" s="104"/>
      <c r="U526" s="104"/>
    </row>
    <row r="527" spans="2:21">
      <c r="B527" s="103"/>
      <c r="C527" s="104"/>
      <c r="D527" s="104"/>
      <c r="E527" s="104"/>
      <c r="F527" s="104"/>
      <c r="G527" s="104"/>
      <c r="H527" s="104"/>
      <c r="I527" s="104"/>
      <c r="J527" s="104"/>
      <c r="K527" s="104"/>
      <c r="L527" s="104"/>
      <c r="M527" s="104"/>
      <c r="N527" s="104"/>
      <c r="O527" s="104"/>
      <c r="P527" s="104"/>
      <c r="Q527" s="104"/>
      <c r="R527" s="104"/>
      <c r="S527" s="104"/>
      <c r="T527" s="104"/>
      <c r="U527" s="104"/>
    </row>
    <row r="528" spans="2:21">
      <c r="B528" s="103"/>
      <c r="C528" s="104"/>
      <c r="D528" s="104"/>
      <c r="E528" s="104"/>
      <c r="F528" s="104"/>
      <c r="G528" s="104"/>
      <c r="H528" s="104"/>
      <c r="I528" s="104"/>
      <c r="J528" s="104"/>
      <c r="K528" s="104"/>
      <c r="L528" s="104"/>
      <c r="M528" s="104"/>
      <c r="N528" s="104"/>
      <c r="O528" s="104"/>
      <c r="P528" s="104"/>
      <c r="Q528" s="104"/>
      <c r="R528" s="104"/>
      <c r="S528" s="104"/>
      <c r="T528" s="104"/>
      <c r="U528" s="104"/>
    </row>
    <row r="529" spans="2:21">
      <c r="B529" s="103"/>
      <c r="C529" s="104"/>
      <c r="D529" s="104"/>
      <c r="E529" s="104"/>
      <c r="F529" s="104"/>
      <c r="G529" s="104"/>
      <c r="H529" s="104"/>
      <c r="I529" s="104"/>
      <c r="J529" s="104"/>
      <c r="K529" s="104"/>
      <c r="L529" s="104"/>
      <c r="M529" s="104"/>
      <c r="N529" s="104"/>
      <c r="O529" s="104"/>
      <c r="P529" s="104"/>
      <c r="Q529" s="104"/>
      <c r="R529" s="104"/>
      <c r="S529" s="104"/>
      <c r="T529" s="104"/>
      <c r="U529" s="104"/>
    </row>
    <row r="530" spans="2:21">
      <c r="B530" s="103"/>
      <c r="C530" s="104"/>
      <c r="D530" s="104"/>
      <c r="E530" s="104"/>
      <c r="F530" s="104"/>
      <c r="G530" s="104"/>
      <c r="H530" s="104"/>
      <c r="I530" s="104"/>
      <c r="J530" s="104"/>
      <c r="K530" s="104"/>
      <c r="L530" s="104"/>
      <c r="M530" s="104"/>
      <c r="N530" s="104"/>
      <c r="O530" s="104"/>
      <c r="P530" s="104"/>
      <c r="Q530" s="104"/>
      <c r="R530" s="104"/>
      <c r="S530" s="104"/>
      <c r="T530" s="104"/>
      <c r="U530" s="104"/>
    </row>
    <row r="531" spans="2:21">
      <c r="B531" s="103"/>
      <c r="C531" s="104"/>
      <c r="D531" s="104"/>
      <c r="E531" s="104"/>
      <c r="F531" s="104"/>
      <c r="G531" s="104"/>
      <c r="H531" s="104"/>
      <c r="I531" s="104"/>
      <c r="J531" s="104"/>
      <c r="K531" s="104"/>
      <c r="L531" s="104"/>
      <c r="M531" s="104"/>
      <c r="N531" s="104"/>
      <c r="O531" s="104"/>
      <c r="P531" s="104"/>
      <c r="Q531" s="104"/>
      <c r="R531" s="104"/>
      <c r="S531" s="104"/>
      <c r="T531" s="104"/>
      <c r="U531" s="104"/>
    </row>
    <row r="532" spans="2:21">
      <c r="B532" s="103"/>
      <c r="C532" s="104"/>
      <c r="D532" s="104"/>
      <c r="E532" s="104"/>
      <c r="F532" s="104"/>
      <c r="G532" s="104"/>
      <c r="H532" s="104"/>
      <c r="I532" s="104"/>
      <c r="J532" s="104"/>
      <c r="K532" s="104"/>
      <c r="L532" s="104"/>
      <c r="M532" s="104"/>
      <c r="N532" s="104"/>
      <c r="O532" s="104"/>
      <c r="P532" s="104"/>
      <c r="Q532" s="104"/>
      <c r="R532" s="104"/>
      <c r="S532" s="104"/>
      <c r="T532" s="104"/>
      <c r="U532" s="104"/>
    </row>
    <row r="533" spans="2:21">
      <c r="B533" s="103"/>
      <c r="C533" s="104"/>
      <c r="D533" s="104"/>
      <c r="E533" s="104"/>
      <c r="F533" s="104"/>
      <c r="G533" s="104"/>
      <c r="H533" s="104"/>
      <c r="I533" s="104"/>
      <c r="J533" s="104"/>
      <c r="K533" s="104"/>
      <c r="L533" s="104"/>
      <c r="M533" s="104"/>
      <c r="N533" s="104"/>
      <c r="O533" s="104"/>
      <c r="P533" s="104"/>
      <c r="Q533" s="104"/>
      <c r="R533" s="104"/>
      <c r="S533" s="104"/>
      <c r="T533" s="104"/>
      <c r="U533" s="104"/>
    </row>
    <row r="534" spans="2:21">
      <c r="B534" s="103"/>
      <c r="C534" s="104"/>
      <c r="D534" s="104"/>
      <c r="E534" s="104"/>
      <c r="F534" s="104"/>
      <c r="G534" s="104"/>
      <c r="H534" s="104"/>
      <c r="I534" s="104"/>
      <c r="J534" s="104"/>
      <c r="K534" s="104"/>
      <c r="L534" s="104"/>
      <c r="M534" s="104"/>
      <c r="N534" s="104"/>
      <c r="O534" s="104"/>
      <c r="P534" s="104"/>
      <c r="Q534" s="104"/>
      <c r="R534" s="104"/>
      <c r="S534" s="104"/>
      <c r="T534" s="104"/>
      <c r="U534" s="104"/>
    </row>
    <row r="535" spans="2:21">
      <c r="B535" s="103"/>
      <c r="C535" s="104"/>
      <c r="D535" s="104"/>
      <c r="E535" s="104"/>
      <c r="F535" s="104"/>
      <c r="G535" s="104"/>
      <c r="H535" s="104"/>
      <c r="I535" s="104"/>
      <c r="J535" s="104"/>
      <c r="K535" s="104"/>
      <c r="L535" s="104"/>
      <c r="M535" s="104"/>
      <c r="N535" s="104"/>
      <c r="O535" s="104"/>
      <c r="P535" s="104"/>
      <c r="Q535" s="104"/>
      <c r="R535" s="104"/>
      <c r="S535" s="104"/>
      <c r="T535" s="104"/>
      <c r="U535" s="104"/>
    </row>
    <row r="536" spans="2:21">
      <c r="B536" s="103"/>
      <c r="C536" s="104"/>
      <c r="D536" s="104"/>
      <c r="E536" s="104"/>
      <c r="F536" s="104"/>
      <c r="G536" s="104"/>
      <c r="H536" s="104"/>
      <c r="I536" s="104"/>
      <c r="J536" s="104"/>
      <c r="K536" s="104"/>
      <c r="L536" s="104"/>
      <c r="M536" s="104"/>
      <c r="N536" s="104"/>
      <c r="O536" s="104"/>
      <c r="P536" s="104"/>
      <c r="Q536" s="104"/>
      <c r="R536" s="104"/>
      <c r="S536" s="104"/>
      <c r="T536" s="104"/>
      <c r="U536" s="104"/>
    </row>
    <row r="537" spans="2:21">
      <c r="B537" s="103"/>
      <c r="C537" s="104"/>
      <c r="D537" s="104"/>
      <c r="E537" s="104"/>
      <c r="F537" s="104"/>
      <c r="G537" s="104"/>
      <c r="H537" s="104"/>
      <c r="I537" s="104"/>
      <c r="J537" s="104"/>
      <c r="K537" s="104"/>
      <c r="L537" s="104"/>
      <c r="M537" s="104"/>
      <c r="N537" s="104"/>
      <c r="O537" s="104"/>
      <c r="P537" s="104"/>
      <c r="Q537" s="104"/>
      <c r="R537" s="104"/>
      <c r="S537" s="104"/>
      <c r="T537" s="104"/>
      <c r="U537" s="104"/>
    </row>
    <row r="538" spans="2:21">
      <c r="B538" s="103"/>
      <c r="C538" s="104"/>
      <c r="D538" s="104"/>
      <c r="E538" s="104"/>
      <c r="F538" s="104"/>
      <c r="G538" s="104"/>
      <c r="H538" s="104"/>
      <c r="I538" s="104"/>
      <c r="J538" s="104"/>
      <c r="K538" s="104"/>
      <c r="L538" s="104"/>
      <c r="M538" s="104"/>
      <c r="N538" s="104"/>
      <c r="O538" s="104"/>
      <c r="P538" s="104"/>
      <c r="Q538" s="104"/>
      <c r="R538" s="104"/>
      <c r="S538" s="104"/>
      <c r="T538" s="104"/>
      <c r="U538" s="104"/>
    </row>
    <row r="539" spans="2:21">
      <c r="B539" s="103"/>
      <c r="C539" s="104"/>
      <c r="D539" s="104"/>
      <c r="E539" s="104"/>
      <c r="F539" s="104"/>
      <c r="G539" s="104"/>
      <c r="H539" s="104"/>
      <c r="I539" s="104"/>
      <c r="J539" s="104"/>
      <c r="K539" s="104"/>
      <c r="L539" s="104"/>
      <c r="M539" s="104"/>
      <c r="N539" s="104"/>
      <c r="O539" s="104"/>
      <c r="P539" s="104"/>
      <c r="Q539" s="104"/>
      <c r="R539" s="104"/>
      <c r="S539" s="104"/>
      <c r="T539" s="104"/>
      <c r="U539" s="104"/>
    </row>
    <row r="540" spans="2:21">
      <c r="B540" s="103"/>
      <c r="C540" s="104"/>
      <c r="D540" s="104"/>
      <c r="E540" s="104"/>
      <c r="F540" s="104"/>
      <c r="G540" s="104"/>
      <c r="H540" s="104"/>
      <c r="I540" s="104"/>
      <c r="J540" s="104"/>
      <c r="K540" s="104"/>
      <c r="L540" s="104"/>
      <c r="M540" s="104"/>
      <c r="N540" s="104"/>
      <c r="O540" s="104"/>
      <c r="P540" s="104"/>
      <c r="Q540" s="104"/>
      <c r="R540" s="104"/>
      <c r="S540" s="104"/>
      <c r="T540" s="104"/>
      <c r="U540" s="104"/>
    </row>
    <row r="541" spans="2:21">
      <c r="B541" s="103"/>
      <c r="C541" s="104"/>
      <c r="D541" s="104"/>
      <c r="E541" s="104"/>
      <c r="F541" s="104"/>
      <c r="G541" s="104"/>
      <c r="H541" s="104"/>
      <c r="I541" s="104"/>
      <c r="J541" s="104"/>
      <c r="K541" s="104"/>
      <c r="L541" s="104"/>
      <c r="M541" s="104"/>
      <c r="N541" s="104"/>
      <c r="O541" s="104"/>
      <c r="P541" s="104"/>
      <c r="Q541" s="104"/>
      <c r="R541" s="104"/>
      <c r="S541" s="104"/>
      <c r="T541" s="104"/>
      <c r="U541" s="104"/>
    </row>
    <row r="542" spans="2:21">
      <c r="B542" s="103"/>
      <c r="C542" s="104"/>
      <c r="D542" s="104"/>
      <c r="E542" s="104"/>
      <c r="F542" s="104"/>
      <c r="G542" s="104"/>
      <c r="H542" s="104"/>
      <c r="I542" s="104"/>
      <c r="J542" s="104"/>
      <c r="K542" s="104"/>
      <c r="L542" s="104"/>
      <c r="M542" s="104"/>
      <c r="N542" s="104"/>
      <c r="O542" s="104"/>
      <c r="P542" s="104"/>
      <c r="Q542" s="104"/>
      <c r="R542" s="104"/>
      <c r="S542" s="104"/>
      <c r="T542" s="104"/>
      <c r="U542" s="104"/>
    </row>
    <row r="543" spans="2:21">
      <c r="B543" s="103"/>
      <c r="C543" s="104"/>
      <c r="D543" s="104"/>
      <c r="E543" s="104"/>
      <c r="F543" s="104"/>
      <c r="G543" s="104"/>
      <c r="H543" s="104"/>
      <c r="I543" s="104"/>
      <c r="J543" s="104"/>
      <c r="K543" s="104"/>
      <c r="L543" s="104"/>
      <c r="M543" s="104"/>
      <c r="N543" s="104"/>
      <c r="O543" s="104"/>
      <c r="P543" s="104"/>
      <c r="Q543" s="104"/>
      <c r="R543" s="104"/>
      <c r="S543" s="104"/>
      <c r="T543" s="104"/>
      <c r="U543" s="104"/>
    </row>
    <row r="544" spans="2:21">
      <c r="B544" s="103"/>
      <c r="C544" s="104"/>
      <c r="D544" s="104"/>
      <c r="E544" s="104"/>
      <c r="F544" s="104"/>
      <c r="G544" s="104"/>
      <c r="H544" s="104"/>
      <c r="I544" s="104"/>
      <c r="J544" s="104"/>
      <c r="K544" s="104"/>
      <c r="L544" s="104"/>
      <c r="M544" s="104"/>
      <c r="N544" s="104"/>
      <c r="O544" s="104"/>
      <c r="P544" s="104"/>
      <c r="Q544" s="104"/>
      <c r="R544" s="104"/>
      <c r="S544" s="104"/>
      <c r="T544" s="104"/>
      <c r="U544" s="104"/>
    </row>
    <row r="545" spans="2:21">
      <c r="B545" s="103"/>
      <c r="C545" s="104"/>
      <c r="D545" s="104"/>
      <c r="E545" s="104"/>
      <c r="F545" s="104"/>
      <c r="G545" s="104"/>
      <c r="H545" s="104"/>
      <c r="I545" s="104"/>
      <c r="J545" s="104"/>
      <c r="K545" s="104"/>
      <c r="L545" s="104"/>
      <c r="M545" s="104"/>
      <c r="N545" s="104"/>
      <c r="O545" s="104"/>
      <c r="P545" s="104"/>
      <c r="Q545" s="104"/>
      <c r="R545" s="104"/>
      <c r="S545" s="104"/>
      <c r="T545" s="104"/>
      <c r="U545" s="104"/>
    </row>
    <row r="546" spans="2:21">
      <c r="B546" s="103"/>
      <c r="C546" s="104"/>
      <c r="D546" s="104"/>
      <c r="E546" s="104"/>
      <c r="F546" s="104"/>
      <c r="G546" s="104"/>
      <c r="H546" s="104"/>
      <c r="I546" s="104"/>
      <c r="J546" s="104"/>
      <c r="K546" s="104"/>
      <c r="L546" s="104"/>
      <c r="M546" s="104"/>
      <c r="N546" s="104"/>
      <c r="O546" s="104"/>
      <c r="P546" s="104"/>
      <c r="Q546" s="104"/>
      <c r="R546" s="104"/>
      <c r="S546" s="104"/>
      <c r="T546" s="104"/>
      <c r="U546" s="104"/>
    </row>
    <row r="547" spans="2:21">
      <c r="B547" s="103"/>
      <c r="C547" s="104"/>
      <c r="D547" s="104"/>
      <c r="E547" s="104"/>
      <c r="F547" s="104"/>
      <c r="G547" s="104"/>
      <c r="H547" s="104"/>
      <c r="I547" s="104"/>
      <c r="J547" s="104"/>
      <c r="K547" s="104"/>
      <c r="L547" s="104"/>
      <c r="M547" s="104"/>
      <c r="N547" s="104"/>
      <c r="O547" s="104"/>
      <c r="P547" s="104"/>
      <c r="Q547" s="104"/>
      <c r="R547" s="104"/>
      <c r="S547" s="104"/>
      <c r="T547" s="104"/>
      <c r="U547" s="104"/>
    </row>
    <row r="548" spans="2:21">
      <c r="B548" s="103"/>
      <c r="C548" s="104"/>
      <c r="D548" s="104"/>
      <c r="E548" s="104"/>
      <c r="F548" s="104"/>
      <c r="G548" s="104"/>
      <c r="H548" s="104"/>
      <c r="I548" s="104"/>
      <c r="J548" s="104"/>
      <c r="K548" s="104"/>
      <c r="L548" s="104"/>
      <c r="M548" s="104"/>
      <c r="N548" s="104"/>
      <c r="O548" s="104"/>
      <c r="P548" s="104"/>
      <c r="Q548" s="104"/>
      <c r="R548" s="104"/>
      <c r="S548" s="104"/>
      <c r="T548" s="104"/>
      <c r="U548" s="104"/>
    </row>
    <row r="549" spans="2:21">
      <c r="B549" s="103"/>
      <c r="C549" s="104"/>
      <c r="D549" s="104"/>
      <c r="E549" s="104"/>
      <c r="F549" s="104"/>
      <c r="G549" s="104"/>
      <c r="H549" s="104"/>
      <c r="I549" s="104"/>
      <c r="J549" s="104"/>
      <c r="K549" s="104"/>
      <c r="L549" s="104"/>
      <c r="M549" s="104"/>
      <c r="N549" s="104"/>
      <c r="O549" s="104"/>
      <c r="P549" s="104"/>
      <c r="Q549" s="104"/>
      <c r="R549" s="104"/>
      <c r="S549" s="104"/>
      <c r="T549" s="104"/>
      <c r="U549" s="104"/>
    </row>
    <row r="550" spans="2:21">
      <c r="B550" s="103"/>
      <c r="C550" s="104"/>
      <c r="D550" s="104"/>
      <c r="E550" s="104"/>
      <c r="F550" s="104"/>
      <c r="G550" s="104"/>
      <c r="H550" s="104"/>
      <c r="I550" s="104"/>
      <c r="J550" s="104"/>
      <c r="K550" s="104"/>
      <c r="L550" s="104"/>
      <c r="M550" s="104"/>
      <c r="N550" s="104"/>
      <c r="O550" s="104"/>
      <c r="P550" s="104"/>
      <c r="Q550" s="104"/>
      <c r="R550" s="104"/>
      <c r="S550" s="104"/>
      <c r="T550" s="104"/>
      <c r="U550" s="104"/>
    </row>
    <row r="551" spans="2:21">
      <c r="B551" s="103"/>
      <c r="C551" s="104"/>
      <c r="D551" s="104"/>
      <c r="E551" s="104"/>
      <c r="F551" s="104"/>
      <c r="G551" s="104"/>
      <c r="H551" s="104"/>
      <c r="I551" s="104"/>
      <c r="J551" s="104"/>
      <c r="K551" s="104"/>
      <c r="L551" s="104"/>
      <c r="M551" s="104"/>
      <c r="N551" s="104"/>
      <c r="O551" s="104"/>
      <c r="P551" s="104"/>
      <c r="Q551" s="104"/>
      <c r="R551" s="104"/>
      <c r="S551" s="104"/>
      <c r="T551" s="104"/>
      <c r="U551" s="104"/>
    </row>
    <row r="552" spans="2:21">
      <c r="B552" s="103"/>
      <c r="C552" s="104"/>
      <c r="D552" s="104"/>
      <c r="E552" s="104"/>
      <c r="F552" s="104"/>
      <c r="G552" s="104"/>
      <c r="H552" s="104"/>
      <c r="I552" s="104"/>
      <c r="J552" s="104"/>
      <c r="K552" s="104"/>
      <c r="L552" s="104"/>
      <c r="M552" s="104"/>
      <c r="N552" s="104"/>
      <c r="O552" s="104"/>
      <c r="P552" s="104"/>
      <c r="Q552" s="104"/>
      <c r="R552" s="104"/>
      <c r="S552" s="104"/>
      <c r="T552" s="104"/>
      <c r="U552" s="104"/>
    </row>
    <row r="553" spans="2:21">
      <c r="B553" s="103"/>
      <c r="C553" s="104"/>
      <c r="D553" s="104"/>
      <c r="E553" s="104"/>
      <c r="F553" s="104"/>
      <c r="G553" s="104"/>
      <c r="H553" s="104"/>
      <c r="I553" s="104"/>
      <c r="J553" s="104"/>
      <c r="K553" s="104"/>
      <c r="L553" s="104"/>
      <c r="M553" s="104"/>
      <c r="N553" s="104"/>
      <c r="O553" s="104"/>
      <c r="P553" s="104"/>
      <c r="Q553" s="104"/>
      <c r="R553" s="104"/>
      <c r="S553" s="104"/>
      <c r="T553" s="104"/>
      <c r="U553" s="104"/>
    </row>
    <row r="554" spans="2:21">
      <c r="B554" s="103"/>
      <c r="C554" s="104"/>
      <c r="D554" s="104"/>
      <c r="E554" s="104"/>
      <c r="F554" s="104"/>
      <c r="G554" s="104"/>
      <c r="H554" s="104"/>
      <c r="I554" s="104"/>
      <c r="J554" s="104"/>
      <c r="K554" s="104"/>
      <c r="L554" s="104"/>
      <c r="M554" s="104"/>
      <c r="N554" s="104"/>
      <c r="O554" s="104"/>
      <c r="P554" s="104"/>
      <c r="Q554" s="104"/>
      <c r="R554" s="104"/>
      <c r="S554" s="104"/>
      <c r="T554" s="104"/>
      <c r="U554" s="104"/>
    </row>
    <row r="555" spans="2:21">
      <c r="B555" s="103"/>
      <c r="C555" s="104"/>
      <c r="D555" s="104"/>
      <c r="E555" s="104"/>
      <c r="F555" s="104"/>
      <c r="G555" s="104"/>
      <c r="H555" s="104"/>
      <c r="I555" s="104"/>
      <c r="J555" s="104"/>
      <c r="K555" s="104"/>
      <c r="L555" s="104"/>
      <c r="M555" s="104"/>
      <c r="N555" s="104"/>
      <c r="O555" s="104"/>
      <c r="P555" s="104"/>
      <c r="Q555" s="104"/>
      <c r="R555" s="104"/>
      <c r="S555" s="104"/>
      <c r="T555" s="104"/>
      <c r="U555" s="104"/>
    </row>
    <row r="556" spans="2:21">
      <c r="B556" s="103"/>
      <c r="C556" s="104"/>
      <c r="D556" s="104"/>
      <c r="E556" s="104"/>
      <c r="F556" s="104"/>
      <c r="G556" s="104"/>
      <c r="H556" s="104"/>
      <c r="I556" s="104"/>
      <c r="J556" s="104"/>
      <c r="K556" s="104"/>
      <c r="L556" s="104"/>
      <c r="M556" s="104"/>
      <c r="N556" s="104"/>
      <c r="O556" s="104"/>
      <c r="P556" s="104"/>
      <c r="Q556" s="104"/>
      <c r="R556" s="104"/>
      <c r="S556" s="104"/>
      <c r="T556" s="104"/>
      <c r="U556" s="104"/>
    </row>
    <row r="557" spans="2:21">
      <c r="B557" s="103"/>
      <c r="C557" s="104"/>
      <c r="D557" s="104"/>
      <c r="E557" s="104"/>
      <c r="F557" s="104"/>
      <c r="G557" s="104"/>
      <c r="H557" s="104"/>
      <c r="I557" s="104"/>
      <c r="J557" s="104"/>
      <c r="K557" s="104"/>
      <c r="L557" s="104"/>
      <c r="M557" s="104"/>
      <c r="N557" s="104"/>
      <c r="O557" s="104"/>
      <c r="P557" s="104"/>
      <c r="Q557" s="104"/>
      <c r="R557" s="104"/>
      <c r="S557" s="104"/>
      <c r="T557" s="104"/>
      <c r="U557" s="104"/>
    </row>
    <row r="558" spans="2:21">
      <c r="B558" s="103"/>
      <c r="C558" s="104"/>
      <c r="D558" s="104"/>
      <c r="E558" s="104"/>
      <c r="F558" s="104"/>
      <c r="G558" s="104"/>
      <c r="H558" s="104"/>
      <c r="I558" s="104"/>
      <c r="J558" s="104"/>
      <c r="K558" s="104"/>
      <c r="L558" s="104"/>
      <c r="M558" s="104"/>
      <c r="N558" s="104"/>
      <c r="O558" s="104"/>
      <c r="P558" s="104"/>
      <c r="Q558" s="104"/>
      <c r="R558" s="104"/>
      <c r="S558" s="104"/>
      <c r="T558" s="104"/>
      <c r="U558" s="104"/>
    </row>
    <row r="559" spans="2:21">
      <c r="B559" s="103"/>
      <c r="C559" s="104"/>
      <c r="D559" s="104"/>
      <c r="E559" s="104"/>
      <c r="F559" s="104"/>
      <c r="G559" s="104"/>
      <c r="H559" s="104"/>
      <c r="I559" s="104"/>
      <c r="J559" s="104"/>
      <c r="K559" s="104"/>
      <c r="L559" s="104"/>
      <c r="M559" s="104"/>
      <c r="N559" s="104"/>
      <c r="O559" s="104"/>
      <c r="P559" s="104"/>
      <c r="Q559" s="104"/>
      <c r="R559" s="104"/>
      <c r="S559" s="104"/>
      <c r="T559" s="104"/>
      <c r="U559" s="104"/>
    </row>
    <row r="560" spans="2:21">
      <c r="B560" s="103"/>
      <c r="C560" s="104"/>
      <c r="D560" s="104"/>
      <c r="E560" s="104"/>
      <c r="F560" s="104"/>
      <c r="G560" s="104"/>
      <c r="H560" s="104"/>
      <c r="I560" s="104"/>
      <c r="J560" s="104"/>
      <c r="K560" s="104"/>
      <c r="L560" s="104"/>
      <c r="M560" s="104"/>
      <c r="N560" s="104"/>
      <c r="O560" s="104"/>
      <c r="P560" s="104"/>
      <c r="Q560" s="104"/>
      <c r="R560" s="104"/>
      <c r="S560" s="104"/>
      <c r="T560" s="104"/>
      <c r="U560" s="104"/>
    </row>
    <row r="561" spans="2:21">
      <c r="B561" s="103"/>
      <c r="C561" s="104"/>
      <c r="D561" s="104"/>
      <c r="E561" s="104"/>
      <c r="F561" s="104"/>
      <c r="G561" s="104"/>
      <c r="H561" s="104"/>
      <c r="I561" s="104"/>
      <c r="J561" s="104"/>
      <c r="K561" s="104"/>
      <c r="L561" s="104"/>
      <c r="M561" s="104"/>
      <c r="N561" s="104"/>
      <c r="O561" s="104"/>
      <c r="P561" s="104"/>
      <c r="Q561" s="104"/>
      <c r="R561" s="104"/>
      <c r="S561" s="104"/>
      <c r="T561" s="104"/>
      <c r="U561" s="104"/>
    </row>
    <row r="562" spans="2:21">
      <c r="B562" s="103"/>
      <c r="C562" s="104"/>
      <c r="D562" s="104"/>
      <c r="E562" s="104"/>
      <c r="F562" s="104"/>
      <c r="G562" s="104"/>
      <c r="H562" s="104"/>
      <c r="I562" s="104"/>
      <c r="J562" s="104"/>
      <c r="K562" s="104"/>
      <c r="L562" s="104"/>
      <c r="M562" s="104"/>
      <c r="N562" s="104"/>
      <c r="O562" s="104"/>
      <c r="P562" s="104"/>
      <c r="Q562" s="104"/>
      <c r="R562" s="104"/>
      <c r="S562" s="104"/>
      <c r="T562" s="104"/>
      <c r="U562" s="104"/>
    </row>
    <row r="563" spans="2:21">
      <c r="B563" s="103"/>
      <c r="C563" s="104"/>
      <c r="D563" s="104"/>
      <c r="E563" s="104"/>
      <c r="F563" s="104"/>
      <c r="G563" s="104"/>
      <c r="H563" s="104"/>
      <c r="I563" s="104"/>
      <c r="J563" s="104"/>
      <c r="K563" s="104"/>
      <c r="L563" s="104"/>
      <c r="M563" s="104"/>
      <c r="N563" s="104"/>
      <c r="O563" s="104"/>
      <c r="P563" s="104"/>
      <c r="Q563" s="104"/>
      <c r="R563" s="104"/>
      <c r="S563" s="104"/>
      <c r="T563" s="104"/>
      <c r="U563" s="104"/>
    </row>
    <row r="564" spans="2:21">
      <c r="B564" s="103"/>
      <c r="C564" s="104"/>
      <c r="D564" s="104"/>
      <c r="E564" s="104"/>
      <c r="F564" s="104"/>
      <c r="G564" s="104"/>
      <c r="H564" s="104"/>
      <c r="I564" s="104"/>
      <c r="J564" s="104"/>
      <c r="K564" s="104"/>
      <c r="L564" s="104"/>
      <c r="M564" s="104"/>
      <c r="N564" s="104"/>
      <c r="O564" s="104"/>
      <c r="P564" s="104"/>
      <c r="Q564" s="104"/>
      <c r="R564" s="104"/>
      <c r="S564" s="104"/>
      <c r="T564" s="104"/>
      <c r="U564" s="104"/>
    </row>
    <row r="565" spans="2:21">
      <c r="B565" s="103"/>
      <c r="C565" s="104"/>
      <c r="D565" s="104"/>
      <c r="E565" s="104"/>
      <c r="F565" s="104"/>
      <c r="G565" s="104"/>
      <c r="H565" s="104"/>
      <c r="I565" s="104"/>
      <c r="J565" s="104"/>
      <c r="K565" s="104"/>
      <c r="L565" s="104"/>
      <c r="M565" s="104"/>
      <c r="N565" s="104"/>
      <c r="O565" s="104"/>
      <c r="P565" s="104"/>
      <c r="Q565" s="104"/>
      <c r="R565" s="104"/>
      <c r="S565" s="104"/>
      <c r="T565" s="104"/>
      <c r="U565" s="104"/>
    </row>
    <row r="566" spans="2:21">
      <c r="B566" s="103"/>
      <c r="C566" s="104"/>
      <c r="D566" s="104"/>
      <c r="E566" s="104"/>
      <c r="F566" s="104"/>
      <c r="G566" s="104"/>
      <c r="H566" s="104"/>
      <c r="I566" s="104"/>
      <c r="J566" s="104"/>
      <c r="K566" s="104"/>
      <c r="L566" s="104"/>
      <c r="M566" s="104"/>
      <c r="N566" s="104"/>
      <c r="O566" s="104"/>
      <c r="P566" s="104"/>
      <c r="Q566" s="104"/>
      <c r="R566" s="104"/>
      <c r="S566" s="104"/>
      <c r="T566" s="104"/>
      <c r="U566" s="104"/>
    </row>
    <row r="567" spans="2:21">
      <c r="B567" s="103"/>
      <c r="C567" s="104"/>
      <c r="D567" s="104"/>
      <c r="E567" s="104"/>
      <c r="F567" s="104"/>
      <c r="G567" s="104"/>
      <c r="H567" s="104"/>
      <c r="I567" s="104"/>
      <c r="J567" s="104"/>
      <c r="K567" s="104"/>
      <c r="L567" s="104"/>
      <c r="M567" s="104"/>
      <c r="N567" s="104"/>
      <c r="O567" s="104"/>
      <c r="P567" s="104"/>
      <c r="Q567" s="104"/>
      <c r="R567" s="104"/>
      <c r="S567" s="104"/>
      <c r="T567" s="104"/>
      <c r="U567" s="104"/>
    </row>
    <row r="568" spans="2:21">
      <c r="B568" s="103"/>
      <c r="C568" s="104"/>
      <c r="D568" s="104"/>
      <c r="E568" s="104"/>
      <c r="F568" s="104"/>
      <c r="G568" s="104"/>
      <c r="H568" s="104"/>
      <c r="I568" s="104"/>
      <c r="J568" s="104"/>
      <c r="K568" s="104"/>
      <c r="L568" s="104"/>
      <c r="M568" s="104"/>
      <c r="N568" s="104"/>
      <c r="O568" s="104"/>
      <c r="P568" s="104"/>
      <c r="Q568" s="104"/>
      <c r="R568" s="104"/>
      <c r="S568" s="104"/>
      <c r="T568" s="104"/>
      <c r="U568" s="104"/>
    </row>
    <row r="569" spans="2:21">
      <c r="B569" s="103"/>
      <c r="C569" s="104"/>
      <c r="D569" s="104"/>
      <c r="E569" s="104"/>
      <c r="F569" s="104"/>
      <c r="G569" s="104"/>
      <c r="H569" s="104"/>
      <c r="I569" s="104"/>
      <c r="J569" s="104"/>
      <c r="K569" s="104"/>
      <c r="L569" s="104"/>
      <c r="M569" s="104"/>
      <c r="N569" s="104"/>
      <c r="O569" s="104"/>
      <c r="P569" s="104"/>
      <c r="Q569" s="104"/>
      <c r="R569" s="104"/>
      <c r="S569" s="104"/>
      <c r="T569" s="104"/>
      <c r="U569" s="104"/>
    </row>
    <row r="570" spans="2:21">
      <c r="B570" s="103"/>
      <c r="C570" s="104"/>
      <c r="D570" s="104"/>
      <c r="E570" s="104"/>
      <c r="F570" s="104"/>
      <c r="G570" s="104"/>
      <c r="H570" s="104"/>
      <c r="I570" s="104"/>
      <c r="J570" s="104"/>
      <c r="K570" s="104"/>
      <c r="L570" s="104"/>
      <c r="M570" s="104"/>
      <c r="N570" s="104"/>
      <c r="O570" s="104"/>
      <c r="P570" s="104"/>
      <c r="Q570" s="104"/>
      <c r="R570" s="104"/>
      <c r="S570" s="104"/>
      <c r="T570" s="104"/>
      <c r="U570" s="104"/>
    </row>
    <row r="571" spans="2:21">
      <c r="B571" s="103"/>
      <c r="C571" s="104"/>
      <c r="D571" s="104"/>
      <c r="E571" s="104"/>
      <c r="F571" s="104"/>
      <c r="G571" s="104"/>
      <c r="H571" s="104"/>
      <c r="I571" s="104"/>
      <c r="J571" s="104"/>
      <c r="K571" s="104"/>
      <c r="L571" s="104"/>
      <c r="M571" s="104"/>
      <c r="N571" s="104"/>
      <c r="O571" s="104"/>
      <c r="P571" s="104"/>
      <c r="Q571" s="104"/>
      <c r="R571" s="104"/>
      <c r="S571" s="104"/>
      <c r="T571" s="104"/>
      <c r="U571" s="104"/>
    </row>
    <row r="572" spans="2:21">
      <c r="B572" s="103"/>
      <c r="C572" s="104"/>
      <c r="D572" s="104"/>
      <c r="E572" s="104"/>
      <c r="F572" s="104"/>
      <c r="G572" s="104"/>
      <c r="H572" s="104"/>
      <c r="I572" s="104"/>
      <c r="J572" s="104"/>
      <c r="K572" s="104"/>
      <c r="L572" s="104"/>
      <c r="M572" s="104"/>
      <c r="N572" s="104"/>
      <c r="O572" s="104"/>
      <c r="P572" s="104"/>
      <c r="Q572" s="104"/>
      <c r="R572" s="104"/>
      <c r="S572" s="104"/>
      <c r="T572" s="104"/>
      <c r="U572" s="104"/>
    </row>
    <row r="573" spans="2:21">
      <c r="B573" s="103"/>
      <c r="C573" s="104"/>
      <c r="D573" s="104"/>
      <c r="E573" s="104"/>
      <c r="F573" s="104"/>
      <c r="G573" s="104"/>
      <c r="H573" s="104"/>
      <c r="I573" s="104"/>
      <c r="J573" s="104"/>
      <c r="K573" s="104"/>
      <c r="L573" s="104"/>
      <c r="M573" s="104"/>
      <c r="N573" s="104"/>
      <c r="O573" s="104"/>
      <c r="P573" s="104"/>
      <c r="Q573" s="104"/>
      <c r="R573" s="104"/>
      <c r="S573" s="104"/>
      <c r="T573" s="104"/>
      <c r="U573" s="104"/>
    </row>
    <row r="574" spans="2:21">
      <c r="B574" s="103"/>
      <c r="C574" s="104"/>
      <c r="D574" s="104"/>
      <c r="E574" s="104"/>
      <c r="F574" s="104"/>
      <c r="G574" s="104"/>
      <c r="H574" s="104"/>
      <c r="I574" s="104"/>
      <c r="J574" s="104"/>
      <c r="K574" s="104"/>
      <c r="L574" s="104"/>
      <c r="M574" s="104"/>
      <c r="N574" s="104"/>
      <c r="O574" s="104"/>
      <c r="P574" s="104"/>
      <c r="Q574" s="104"/>
      <c r="R574" s="104"/>
      <c r="S574" s="104"/>
      <c r="T574" s="104"/>
      <c r="U574" s="104"/>
    </row>
    <row r="575" spans="2:21">
      <c r="B575" s="103"/>
      <c r="C575" s="104"/>
      <c r="D575" s="104"/>
      <c r="E575" s="104"/>
      <c r="F575" s="104"/>
      <c r="G575" s="104"/>
      <c r="H575" s="104"/>
      <c r="I575" s="104"/>
      <c r="J575" s="104"/>
      <c r="K575" s="104"/>
      <c r="L575" s="104"/>
      <c r="M575" s="104"/>
      <c r="N575" s="104"/>
      <c r="O575" s="104"/>
      <c r="P575" s="104"/>
      <c r="Q575" s="104"/>
      <c r="R575" s="104"/>
      <c r="S575" s="104"/>
      <c r="T575" s="104"/>
      <c r="U575" s="104"/>
    </row>
    <row r="576" spans="2:21">
      <c r="B576" s="103"/>
      <c r="C576" s="104"/>
      <c r="D576" s="104"/>
      <c r="E576" s="104"/>
      <c r="F576" s="104"/>
      <c r="G576" s="104"/>
      <c r="H576" s="104"/>
      <c r="I576" s="104"/>
      <c r="J576" s="104"/>
      <c r="K576" s="104"/>
      <c r="L576" s="104"/>
      <c r="M576" s="104"/>
      <c r="N576" s="104"/>
      <c r="O576" s="104"/>
      <c r="P576" s="104"/>
      <c r="Q576" s="104"/>
      <c r="R576" s="104"/>
      <c r="S576" s="104"/>
      <c r="T576" s="104"/>
      <c r="U576" s="104"/>
    </row>
    <row r="577" spans="2:21">
      <c r="B577" s="103"/>
      <c r="C577" s="104"/>
      <c r="D577" s="104"/>
      <c r="E577" s="104"/>
      <c r="F577" s="104"/>
      <c r="G577" s="104"/>
      <c r="H577" s="104"/>
      <c r="I577" s="104"/>
      <c r="J577" s="104"/>
      <c r="K577" s="104"/>
      <c r="L577" s="104"/>
      <c r="M577" s="104"/>
      <c r="N577" s="104"/>
      <c r="O577" s="104"/>
      <c r="P577" s="104"/>
      <c r="Q577" s="104"/>
      <c r="R577" s="104"/>
      <c r="S577" s="104"/>
      <c r="T577" s="104"/>
      <c r="U577" s="104"/>
    </row>
    <row r="578" spans="2:21">
      <c r="B578" s="103"/>
      <c r="C578" s="104"/>
      <c r="D578" s="104"/>
      <c r="E578" s="104"/>
      <c r="F578" s="104"/>
      <c r="G578" s="104"/>
      <c r="H578" s="104"/>
      <c r="I578" s="104"/>
      <c r="J578" s="104"/>
      <c r="K578" s="104"/>
      <c r="L578" s="104"/>
      <c r="M578" s="104"/>
      <c r="N578" s="104"/>
      <c r="O578" s="104"/>
      <c r="P578" s="104"/>
      <c r="Q578" s="104"/>
      <c r="R578" s="104"/>
      <c r="S578" s="104"/>
      <c r="T578" s="104"/>
      <c r="U578" s="104"/>
    </row>
    <row r="579" spans="2:21">
      <c r="B579" s="103"/>
      <c r="C579" s="104"/>
      <c r="D579" s="104"/>
      <c r="E579" s="104"/>
      <c r="F579" s="104"/>
      <c r="G579" s="104"/>
      <c r="H579" s="104"/>
      <c r="I579" s="104"/>
      <c r="J579" s="104"/>
      <c r="K579" s="104"/>
      <c r="L579" s="104"/>
      <c r="M579" s="104"/>
      <c r="N579" s="104"/>
      <c r="O579" s="104"/>
      <c r="P579" s="104"/>
      <c r="Q579" s="104"/>
      <c r="R579" s="104"/>
      <c r="S579" s="104"/>
      <c r="T579" s="104"/>
      <c r="U579" s="104"/>
    </row>
    <row r="580" spans="2:21">
      <c r="B580" s="103"/>
      <c r="C580" s="104"/>
      <c r="D580" s="104"/>
      <c r="E580" s="104"/>
      <c r="F580" s="104"/>
      <c r="G580" s="104"/>
      <c r="H580" s="104"/>
      <c r="I580" s="104"/>
      <c r="J580" s="104"/>
      <c r="K580" s="104"/>
      <c r="L580" s="104"/>
      <c r="M580" s="104"/>
      <c r="N580" s="104"/>
      <c r="O580" s="104"/>
      <c r="P580" s="104"/>
      <c r="Q580" s="104"/>
      <c r="R580" s="104"/>
      <c r="S580" s="104"/>
      <c r="T580" s="104"/>
      <c r="U580" s="104"/>
    </row>
    <row r="581" spans="2:21">
      <c r="B581" s="103"/>
      <c r="C581" s="104"/>
      <c r="D581" s="104"/>
      <c r="E581" s="104"/>
      <c r="F581" s="104"/>
      <c r="G581" s="104"/>
      <c r="H581" s="104"/>
      <c r="I581" s="104"/>
      <c r="J581" s="104"/>
      <c r="K581" s="104"/>
      <c r="L581" s="104"/>
      <c r="M581" s="104"/>
      <c r="N581" s="104"/>
      <c r="O581" s="104"/>
      <c r="P581" s="104"/>
      <c r="Q581" s="104"/>
      <c r="R581" s="104"/>
      <c r="S581" s="104"/>
      <c r="T581" s="104"/>
      <c r="U581" s="104"/>
    </row>
    <row r="582" spans="2:21">
      <c r="B582" s="103"/>
      <c r="C582" s="104"/>
      <c r="D582" s="104"/>
      <c r="E582" s="104"/>
      <c r="F582" s="104"/>
      <c r="G582" s="104"/>
      <c r="H582" s="104"/>
      <c r="I582" s="104"/>
      <c r="J582" s="104"/>
      <c r="K582" s="104"/>
      <c r="L582" s="104"/>
      <c r="M582" s="104"/>
      <c r="N582" s="104"/>
      <c r="O582" s="104"/>
      <c r="P582" s="104"/>
      <c r="Q582" s="104"/>
      <c r="R582" s="104"/>
      <c r="S582" s="104"/>
      <c r="T582" s="104"/>
      <c r="U582" s="104"/>
    </row>
    <row r="583" spans="2:21">
      <c r="B583" s="103"/>
      <c r="C583" s="104"/>
      <c r="D583" s="104"/>
      <c r="E583" s="104"/>
      <c r="F583" s="104"/>
      <c r="G583" s="104"/>
      <c r="H583" s="104"/>
      <c r="I583" s="104"/>
      <c r="J583" s="104"/>
      <c r="K583" s="104"/>
      <c r="L583" s="104"/>
      <c r="M583" s="104"/>
      <c r="N583" s="104"/>
      <c r="O583" s="104"/>
      <c r="P583" s="104"/>
      <c r="Q583" s="104"/>
      <c r="R583" s="104"/>
      <c r="S583" s="104"/>
      <c r="T583" s="104"/>
      <c r="U583" s="104"/>
    </row>
    <row r="584" spans="2:21">
      <c r="B584" s="103"/>
      <c r="C584" s="104"/>
      <c r="D584" s="104"/>
      <c r="E584" s="104"/>
      <c r="F584" s="104"/>
      <c r="G584" s="104"/>
      <c r="H584" s="104"/>
      <c r="I584" s="104"/>
      <c r="J584" s="104"/>
      <c r="K584" s="104"/>
      <c r="L584" s="104"/>
      <c r="M584" s="104"/>
      <c r="N584" s="104"/>
      <c r="O584" s="104"/>
      <c r="P584" s="104"/>
      <c r="Q584" s="104"/>
      <c r="R584" s="104"/>
      <c r="S584" s="104"/>
      <c r="T584" s="104"/>
      <c r="U584" s="104"/>
    </row>
    <row r="585" spans="2:21">
      <c r="B585" s="103"/>
      <c r="C585" s="104"/>
      <c r="D585" s="104"/>
      <c r="E585" s="104"/>
      <c r="F585" s="104"/>
      <c r="G585" s="104"/>
      <c r="H585" s="104"/>
      <c r="I585" s="104"/>
      <c r="J585" s="104"/>
      <c r="K585" s="104"/>
      <c r="L585" s="104"/>
      <c r="M585" s="104"/>
      <c r="N585" s="104"/>
      <c r="O585" s="104"/>
      <c r="P585" s="104"/>
      <c r="Q585" s="104"/>
      <c r="R585" s="104"/>
      <c r="S585" s="104"/>
      <c r="T585" s="104"/>
      <c r="U585" s="104"/>
    </row>
    <row r="586" spans="2:21">
      <c r="B586" s="103"/>
      <c r="C586" s="104"/>
      <c r="D586" s="104"/>
      <c r="E586" s="104"/>
      <c r="F586" s="104"/>
      <c r="G586" s="104"/>
      <c r="H586" s="104"/>
      <c r="I586" s="104"/>
      <c r="J586" s="104"/>
      <c r="K586" s="104"/>
      <c r="L586" s="104"/>
      <c r="M586" s="104"/>
      <c r="N586" s="104"/>
      <c r="O586" s="104"/>
      <c r="P586" s="104"/>
      <c r="Q586" s="104"/>
      <c r="R586" s="104"/>
      <c r="S586" s="104"/>
      <c r="T586" s="104"/>
      <c r="U586" s="104"/>
    </row>
    <row r="587" spans="2:21">
      <c r="B587" s="103"/>
      <c r="C587" s="104"/>
      <c r="D587" s="104"/>
      <c r="E587" s="104"/>
      <c r="F587" s="104"/>
      <c r="G587" s="104"/>
      <c r="H587" s="104"/>
      <c r="I587" s="104"/>
      <c r="J587" s="104"/>
      <c r="K587" s="104"/>
      <c r="L587" s="104"/>
      <c r="M587" s="104"/>
      <c r="N587" s="104"/>
      <c r="O587" s="104"/>
      <c r="P587" s="104"/>
      <c r="Q587" s="104"/>
      <c r="R587" s="104"/>
      <c r="S587" s="104"/>
      <c r="T587" s="104"/>
      <c r="U587" s="104"/>
    </row>
    <row r="588" spans="2:21">
      <c r="B588" s="103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</row>
    <row r="589" spans="2:21">
      <c r="B589" s="103"/>
      <c r="C589" s="104"/>
      <c r="D589" s="104"/>
      <c r="E589" s="104"/>
      <c r="F589" s="104"/>
      <c r="G589" s="104"/>
      <c r="H589" s="104"/>
      <c r="I589" s="104"/>
      <c r="J589" s="104"/>
      <c r="K589" s="104"/>
      <c r="L589" s="104"/>
      <c r="M589" s="104"/>
      <c r="N589" s="104"/>
      <c r="O589" s="104"/>
      <c r="P589" s="104"/>
      <c r="Q589" s="104"/>
      <c r="R589" s="104"/>
      <c r="S589" s="104"/>
      <c r="T589" s="104"/>
      <c r="U589" s="104"/>
    </row>
    <row r="590" spans="2:21">
      <c r="B590" s="103"/>
      <c r="C590" s="104"/>
      <c r="D590" s="104"/>
      <c r="E590" s="104"/>
      <c r="F590" s="104"/>
      <c r="G590" s="104"/>
      <c r="H590" s="104"/>
      <c r="I590" s="104"/>
      <c r="J590" s="104"/>
      <c r="K590" s="104"/>
      <c r="L590" s="104"/>
      <c r="M590" s="104"/>
      <c r="N590" s="104"/>
      <c r="O590" s="104"/>
      <c r="P590" s="104"/>
      <c r="Q590" s="104"/>
      <c r="R590" s="104"/>
      <c r="S590" s="104"/>
      <c r="T590" s="104"/>
      <c r="U590" s="104"/>
    </row>
    <row r="591" spans="2:21">
      <c r="B591" s="103"/>
      <c r="C591" s="104"/>
      <c r="D591" s="104"/>
      <c r="E591" s="104"/>
      <c r="F591" s="104"/>
      <c r="G591" s="104"/>
      <c r="H591" s="104"/>
      <c r="I591" s="104"/>
      <c r="J591" s="104"/>
      <c r="K591" s="104"/>
      <c r="L591" s="104"/>
      <c r="M591" s="104"/>
      <c r="N591" s="104"/>
      <c r="O591" s="104"/>
      <c r="P591" s="104"/>
      <c r="Q591" s="104"/>
      <c r="R591" s="104"/>
      <c r="S591" s="104"/>
      <c r="T591" s="104"/>
      <c r="U591" s="104"/>
    </row>
    <row r="592" spans="2:21">
      <c r="B592" s="103"/>
      <c r="C592" s="104"/>
      <c r="D592" s="104"/>
      <c r="E592" s="104"/>
      <c r="F592" s="104"/>
      <c r="G592" s="104"/>
      <c r="H592" s="104"/>
      <c r="I592" s="104"/>
      <c r="J592" s="104"/>
      <c r="K592" s="104"/>
      <c r="L592" s="104"/>
      <c r="M592" s="104"/>
      <c r="N592" s="104"/>
      <c r="O592" s="104"/>
      <c r="P592" s="104"/>
      <c r="Q592" s="104"/>
      <c r="R592" s="104"/>
      <c r="S592" s="104"/>
      <c r="T592" s="104"/>
      <c r="U592" s="104"/>
    </row>
    <row r="593" spans="2:21">
      <c r="B593" s="103"/>
      <c r="C593" s="104"/>
      <c r="D593" s="104"/>
      <c r="E593" s="104"/>
      <c r="F593" s="104"/>
      <c r="G593" s="104"/>
      <c r="H593" s="104"/>
      <c r="I593" s="104"/>
      <c r="J593" s="104"/>
      <c r="K593" s="104"/>
      <c r="L593" s="104"/>
      <c r="M593" s="104"/>
      <c r="N593" s="104"/>
      <c r="O593" s="104"/>
      <c r="P593" s="104"/>
      <c r="Q593" s="104"/>
      <c r="R593" s="104"/>
      <c r="S593" s="104"/>
      <c r="T593" s="104"/>
      <c r="U593" s="104"/>
    </row>
    <row r="594" spans="2:21">
      <c r="B594" s="103"/>
      <c r="C594" s="104"/>
      <c r="D594" s="104"/>
      <c r="E594" s="104"/>
      <c r="F594" s="104"/>
      <c r="G594" s="104"/>
      <c r="H594" s="104"/>
      <c r="I594" s="104"/>
      <c r="J594" s="104"/>
      <c r="K594" s="104"/>
      <c r="L594" s="104"/>
      <c r="M594" s="104"/>
      <c r="N594" s="104"/>
      <c r="O594" s="104"/>
      <c r="P594" s="104"/>
      <c r="Q594" s="104"/>
      <c r="R594" s="104"/>
      <c r="S594" s="104"/>
      <c r="T594" s="104"/>
      <c r="U594" s="104"/>
    </row>
    <row r="595" spans="2:21">
      <c r="B595" s="103"/>
      <c r="C595" s="104"/>
      <c r="D595" s="104"/>
      <c r="E595" s="104"/>
      <c r="F595" s="104"/>
      <c r="G595" s="104"/>
      <c r="H595" s="104"/>
      <c r="I595" s="104"/>
      <c r="J595" s="104"/>
      <c r="K595" s="104"/>
      <c r="L595" s="104"/>
      <c r="M595" s="104"/>
      <c r="N595" s="104"/>
      <c r="O595" s="104"/>
      <c r="P595" s="104"/>
      <c r="Q595" s="104"/>
      <c r="R595" s="104"/>
      <c r="S595" s="104"/>
      <c r="T595" s="104"/>
      <c r="U595" s="104"/>
    </row>
    <row r="596" spans="2:21">
      <c r="B596" s="103"/>
      <c r="C596" s="104"/>
      <c r="D596" s="104"/>
      <c r="E596" s="104"/>
      <c r="F596" s="104"/>
      <c r="G596" s="104"/>
      <c r="H596" s="104"/>
      <c r="I596" s="104"/>
      <c r="J596" s="104"/>
      <c r="K596" s="104"/>
      <c r="L596" s="104"/>
      <c r="M596" s="104"/>
      <c r="N596" s="104"/>
      <c r="O596" s="104"/>
      <c r="P596" s="104"/>
      <c r="Q596" s="104"/>
      <c r="R596" s="104"/>
      <c r="S596" s="104"/>
      <c r="T596" s="104"/>
      <c r="U596" s="104"/>
    </row>
    <row r="597" spans="2:21">
      <c r="B597" s="103"/>
      <c r="C597" s="104"/>
      <c r="D597" s="104"/>
      <c r="E597" s="104"/>
      <c r="F597" s="104"/>
      <c r="G597" s="104"/>
      <c r="H597" s="104"/>
      <c r="I597" s="104"/>
      <c r="J597" s="104"/>
      <c r="K597" s="104"/>
      <c r="L597" s="104"/>
      <c r="M597" s="104"/>
      <c r="N597" s="104"/>
      <c r="O597" s="104"/>
      <c r="P597" s="104"/>
      <c r="Q597" s="104"/>
      <c r="R597" s="104"/>
      <c r="S597" s="104"/>
      <c r="T597" s="104"/>
      <c r="U597" s="104"/>
    </row>
    <row r="598" spans="2:21">
      <c r="B598" s="103"/>
      <c r="C598" s="104"/>
      <c r="D598" s="104"/>
      <c r="E598" s="104"/>
      <c r="F598" s="104"/>
      <c r="G598" s="104"/>
      <c r="H598" s="104"/>
      <c r="I598" s="104"/>
      <c r="J598" s="104"/>
      <c r="K598" s="104"/>
      <c r="L598" s="104"/>
      <c r="M598" s="104"/>
      <c r="N598" s="104"/>
      <c r="O598" s="104"/>
      <c r="P598" s="104"/>
      <c r="Q598" s="104"/>
      <c r="R598" s="104"/>
      <c r="S598" s="104"/>
      <c r="T598" s="104"/>
      <c r="U598" s="104"/>
    </row>
    <row r="599" spans="2:21">
      <c r="B599" s="103"/>
      <c r="C599" s="104"/>
      <c r="D599" s="104"/>
      <c r="E599" s="104"/>
      <c r="F599" s="104"/>
      <c r="G599" s="104"/>
      <c r="H599" s="104"/>
      <c r="I599" s="104"/>
      <c r="J599" s="104"/>
      <c r="K599" s="104"/>
      <c r="L599" s="104"/>
      <c r="M599" s="104"/>
      <c r="N599" s="104"/>
      <c r="O599" s="104"/>
      <c r="P599" s="104"/>
      <c r="Q599" s="104"/>
      <c r="R599" s="104"/>
      <c r="S599" s="104"/>
      <c r="T599" s="104"/>
      <c r="U599" s="104"/>
    </row>
    <row r="600" spans="2:21">
      <c r="B600" s="103"/>
      <c r="C600" s="104"/>
      <c r="D600" s="104"/>
      <c r="E600" s="104"/>
      <c r="F600" s="104"/>
      <c r="G600" s="104"/>
      <c r="H600" s="104"/>
      <c r="I600" s="104"/>
      <c r="J600" s="104"/>
      <c r="K600" s="104"/>
      <c r="L600" s="104"/>
      <c r="M600" s="104"/>
      <c r="N600" s="104"/>
      <c r="O600" s="104"/>
      <c r="P600" s="104"/>
      <c r="Q600" s="104"/>
      <c r="R600" s="104"/>
      <c r="S600" s="104"/>
      <c r="T600" s="104"/>
      <c r="U600" s="104"/>
    </row>
    <row r="601" spans="2:21">
      <c r="B601" s="103"/>
      <c r="C601" s="104"/>
      <c r="D601" s="104"/>
      <c r="E601" s="104"/>
      <c r="F601" s="104"/>
      <c r="G601" s="104"/>
      <c r="H601" s="104"/>
      <c r="I601" s="104"/>
      <c r="J601" s="104"/>
      <c r="K601" s="104"/>
      <c r="L601" s="104"/>
      <c r="M601" s="104"/>
      <c r="N601" s="104"/>
      <c r="O601" s="104"/>
      <c r="P601" s="104"/>
      <c r="Q601" s="104"/>
      <c r="R601" s="104"/>
      <c r="S601" s="104"/>
      <c r="T601" s="104"/>
      <c r="U601" s="104"/>
    </row>
    <row r="602" spans="2:21">
      <c r="B602" s="103"/>
      <c r="C602" s="104"/>
      <c r="D602" s="104"/>
      <c r="E602" s="104"/>
      <c r="F602" s="104"/>
      <c r="G602" s="104"/>
      <c r="H602" s="104"/>
      <c r="I602" s="104"/>
      <c r="J602" s="104"/>
      <c r="K602" s="104"/>
      <c r="L602" s="104"/>
      <c r="M602" s="104"/>
      <c r="N602" s="104"/>
      <c r="O602" s="104"/>
      <c r="P602" s="104"/>
      <c r="Q602" s="104"/>
      <c r="R602" s="104"/>
      <c r="S602" s="104"/>
      <c r="T602" s="104"/>
      <c r="U602" s="104"/>
    </row>
    <row r="603" spans="2:21">
      <c r="B603" s="103"/>
      <c r="C603" s="104"/>
      <c r="D603" s="104"/>
      <c r="E603" s="104"/>
      <c r="F603" s="104"/>
      <c r="G603" s="104"/>
      <c r="H603" s="104"/>
      <c r="I603" s="104"/>
      <c r="J603" s="104"/>
      <c r="K603" s="104"/>
      <c r="L603" s="104"/>
      <c r="M603" s="104"/>
      <c r="N603" s="104"/>
      <c r="O603" s="104"/>
      <c r="P603" s="104"/>
      <c r="Q603" s="104"/>
      <c r="R603" s="104"/>
      <c r="S603" s="104"/>
      <c r="T603" s="104"/>
      <c r="U603" s="104"/>
    </row>
    <row r="604" spans="2:21">
      <c r="B604" s="103"/>
      <c r="C604" s="104"/>
      <c r="D604" s="104"/>
      <c r="E604" s="104"/>
      <c r="F604" s="104"/>
      <c r="G604" s="104"/>
      <c r="H604" s="104"/>
      <c r="I604" s="104"/>
      <c r="J604" s="104"/>
      <c r="K604" s="104"/>
      <c r="L604" s="104"/>
      <c r="M604" s="104"/>
      <c r="N604" s="104"/>
      <c r="O604" s="104"/>
      <c r="P604" s="104"/>
      <c r="Q604" s="104"/>
      <c r="R604" s="104"/>
      <c r="S604" s="104"/>
      <c r="T604" s="104"/>
      <c r="U604" s="104"/>
    </row>
    <row r="605" spans="2:21">
      <c r="B605" s="103"/>
      <c r="C605" s="104"/>
      <c r="D605" s="104"/>
      <c r="E605" s="104"/>
      <c r="F605" s="104"/>
      <c r="G605" s="104"/>
      <c r="H605" s="104"/>
      <c r="I605" s="104"/>
      <c r="J605" s="104"/>
      <c r="K605" s="104"/>
      <c r="L605" s="104"/>
      <c r="M605" s="104"/>
      <c r="N605" s="104"/>
      <c r="O605" s="104"/>
      <c r="P605" s="104"/>
      <c r="Q605" s="104"/>
      <c r="R605" s="104"/>
      <c r="S605" s="104"/>
      <c r="T605" s="104"/>
      <c r="U605" s="104"/>
    </row>
    <row r="606" spans="2:21">
      <c r="B606" s="103"/>
      <c r="C606" s="104"/>
      <c r="D606" s="104"/>
      <c r="E606" s="104"/>
      <c r="F606" s="104"/>
      <c r="G606" s="104"/>
      <c r="H606" s="104"/>
      <c r="I606" s="104"/>
      <c r="J606" s="104"/>
      <c r="K606" s="104"/>
      <c r="L606" s="104"/>
      <c r="M606" s="104"/>
      <c r="N606" s="104"/>
      <c r="O606" s="104"/>
      <c r="P606" s="104"/>
      <c r="Q606" s="104"/>
      <c r="R606" s="104"/>
      <c r="S606" s="104"/>
      <c r="T606" s="104"/>
      <c r="U606" s="104"/>
    </row>
    <row r="607" spans="2:21">
      <c r="B607" s="103"/>
      <c r="C607" s="104"/>
      <c r="D607" s="104"/>
      <c r="E607" s="104"/>
      <c r="F607" s="104"/>
      <c r="G607" s="104"/>
      <c r="H607" s="104"/>
      <c r="I607" s="104"/>
      <c r="J607" s="104"/>
      <c r="K607" s="104"/>
      <c r="L607" s="104"/>
      <c r="M607" s="104"/>
      <c r="N607" s="104"/>
      <c r="O607" s="104"/>
      <c r="P607" s="104"/>
      <c r="Q607" s="104"/>
      <c r="R607" s="104"/>
      <c r="S607" s="104"/>
      <c r="T607" s="104"/>
      <c r="U607" s="104"/>
    </row>
    <row r="608" spans="2:21">
      <c r="B608" s="103"/>
      <c r="C608" s="104"/>
      <c r="D608" s="104"/>
      <c r="E608" s="104"/>
      <c r="F608" s="104"/>
      <c r="G608" s="104"/>
      <c r="H608" s="104"/>
      <c r="I608" s="104"/>
      <c r="J608" s="104"/>
      <c r="K608" s="104"/>
      <c r="L608" s="104"/>
      <c r="M608" s="104"/>
      <c r="N608" s="104"/>
      <c r="O608" s="104"/>
      <c r="P608" s="104"/>
      <c r="Q608" s="104"/>
      <c r="R608" s="104"/>
      <c r="S608" s="104"/>
      <c r="T608" s="104"/>
      <c r="U608" s="104"/>
    </row>
    <row r="609" spans="2:21">
      <c r="B609" s="103"/>
      <c r="C609" s="104"/>
      <c r="D609" s="104"/>
      <c r="E609" s="104"/>
      <c r="F609" s="104"/>
      <c r="G609" s="104"/>
      <c r="H609" s="104"/>
      <c r="I609" s="104"/>
      <c r="J609" s="104"/>
      <c r="K609" s="104"/>
      <c r="L609" s="104"/>
      <c r="M609" s="104"/>
      <c r="N609" s="104"/>
      <c r="O609" s="104"/>
      <c r="P609" s="104"/>
      <c r="Q609" s="104"/>
      <c r="R609" s="104"/>
      <c r="S609" s="104"/>
      <c r="T609" s="104"/>
      <c r="U609" s="104"/>
    </row>
    <row r="610" spans="2:21">
      <c r="B610" s="103"/>
      <c r="C610" s="104"/>
      <c r="D610" s="104"/>
      <c r="E610" s="104"/>
      <c r="F610" s="104"/>
      <c r="G610" s="104"/>
      <c r="H610" s="104"/>
      <c r="I610" s="104"/>
      <c r="J610" s="104"/>
      <c r="K610" s="104"/>
      <c r="L610" s="104"/>
      <c r="M610" s="104"/>
      <c r="N610" s="104"/>
      <c r="O610" s="104"/>
      <c r="P610" s="104"/>
      <c r="Q610" s="104"/>
      <c r="R610" s="104"/>
      <c r="S610" s="104"/>
      <c r="T610" s="104"/>
      <c r="U610" s="104"/>
    </row>
    <row r="611" spans="2:21">
      <c r="B611" s="103"/>
      <c r="C611" s="104"/>
      <c r="D611" s="104"/>
      <c r="E611" s="104"/>
      <c r="F611" s="104"/>
      <c r="G611" s="104"/>
      <c r="H611" s="104"/>
      <c r="I611" s="104"/>
      <c r="J611" s="104"/>
      <c r="K611" s="104"/>
      <c r="L611" s="104"/>
      <c r="M611" s="104"/>
      <c r="N611" s="104"/>
      <c r="O611" s="104"/>
      <c r="P611" s="104"/>
      <c r="Q611" s="104"/>
      <c r="R611" s="104"/>
      <c r="S611" s="104"/>
      <c r="T611" s="104"/>
      <c r="U611" s="104"/>
    </row>
    <row r="612" spans="2:21">
      <c r="B612" s="103"/>
      <c r="C612" s="104"/>
      <c r="D612" s="104"/>
      <c r="E612" s="104"/>
      <c r="F612" s="104"/>
      <c r="G612" s="104"/>
      <c r="H612" s="104"/>
      <c r="I612" s="104"/>
      <c r="J612" s="104"/>
      <c r="K612" s="104"/>
      <c r="L612" s="104"/>
      <c r="M612" s="104"/>
      <c r="N612" s="104"/>
      <c r="O612" s="104"/>
      <c r="P612" s="104"/>
      <c r="Q612" s="104"/>
      <c r="R612" s="104"/>
      <c r="S612" s="104"/>
      <c r="T612" s="104"/>
      <c r="U612" s="104"/>
    </row>
    <row r="613" spans="2:21">
      <c r="B613" s="103"/>
      <c r="C613" s="104"/>
      <c r="D613" s="104"/>
      <c r="E613" s="104"/>
      <c r="F613" s="104"/>
      <c r="G613" s="104"/>
      <c r="H613" s="104"/>
      <c r="I613" s="104"/>
      <c r="J613" s="104"/>
      <c r="K613" s="104"/>
      <c r="L613" s="104"/>
      <c r="M613" s="104"/>
      <c r="N613" s="104"/>
      <c r="O613" s="104"/>
      <c r="P613" s="104"/>
      <c r="Q613" s="104"/>
      <c r="R613" s="104"/>
      <c r="S613" s="104"/>
      <c r="T613" s="104"/>
      <c r="U613" s="104"/>
    </row>
    <row r="614" spans="2:21">
      <c r="B614" s="103"/>
      <c r="C614" s="104"/>
      <c r="D614" s="104"/>
      <c r="E614" s="104"/>
      <c r="F614" s="104"/>
      <c r="G614" s="104"/>
      <c r="H614" s="104"/>
      <c r="I614" s="104"/>
      <c r="J614" s="104"/>
      <c r="K614" s="104"/>
      <c r="L614" s="104"/>
      <c r="M614" s="104"/>
      <c r="N614" s="104"/>
      <c r="O614" s="104"/>
      <c r="P614" s="104"/>
      <c r="Q614" s="104"/>
      <c r="R614" s="104"/>
      <c r="S614" s="104"/>
      <c r="T614" s="104"/>
      <c r="U614" s="104"/>
    </row>
    <row r="615" spans="2:21">
      <c r="B615" s="103"/>
      <c r="C615" s="104"/>
      <c r="D615" s="104"/>
      <c r="E615" s="104"/>
      <c r="F615" s="104"/>
      <c r="G615" s="104"/>
      <c r="H615" s="104"/>
      <c r="I615" s="104"/>
      <c r="J615" s="104"/>
      <c r="K615" s="104"/>
      <c r="L615" s="104"/>
      <c r="M615" s="104"/>
      <c r="N615" s="104"/>
      <c r="O615" s="104"/>
      <c r="P615" s="104"/>
      <c r="Q615" s="104"/>
      <c r="R615" s="104"/>
      <c r="S615" s="104"/>
      <c r="T615" s="104"/>
      <c r="U615" s="104"/>
    </row>
    <row r="616" spans="2:21">
      <c r="B616" s="103"/>
      <c r="C616" s="104"/>
      <c r="D616" s="104"/>
      <c r="E616" s="104"/>
      <c r="F616" s="104"/>
      <c r="G616" s="104"/>
      <c r="H616" s="104"/>
      <c r="I616" s="104"/>
      <c r="J616" s="104"/>
      <c r="K616" s="104"/>
      <c r="L616" s="104"/>
      <c r="M616" s="104"/>
      <c r="N616" s="104"/>
      <c r="O616" s="104"/>
      <c r="P616" s="104"/>
      <c r="Q616" s="104"/>
      <c r="R616" s="104"/>
      <c r="S616" s="104"/>
      <c r="T616" s="104"/>
      <c r="U616" s="104"/>
    </row>
    <row r="617" spans="2:21">
      <c r="B617" s="103"/>
      <c r="C617" s="104"/>
      <c r="D617" s="104"/>
      <c r="E617" s="104"/>
      <c r="F617" s="104"/>
      <c r="G617" s="104"/>
      <c r="H617" s="104"/>
      <c r="I617" s="104"/>
      <c r="J617" s="104"/>
      <c r="K617" s="104"/>
      <c r="L617" s="104"/>
      <c r="M617" s="104"/>
      <c r="N617" s="104"/>
      <c r="O617" s="104"/>
      <c r="P617" s="104"/>
      <c r="Q617" s="104"/>
      <c r="R617" s="104"/>
      <c r="S617" s="104"/>
      <c r="T617" s="104"/>
      <c r="U617" s="104"/>
    </row>
    <row r="618" spans="2:21">
      <c r="B618" s="103"/>
      <c r="C618" s="104"/>
      <c r="D618" s="104"/>
      <c r="E618" s="104"/>
      <c r="F618" s="104"/>
      <c r="G618" s="104"/>
      <c r="H618" s="104"/>
      <c r="I618" s="104"/>
      <c r="J618" s="104"/>
      <c r="K618" s="104"/>
      <c r="L618" s="104"/>
      <c r="M618" s="104"/>
      <c r="N618" s="104"/>
      <c r="O618" s="104"/>
      <c r="P618" s="104"/>
      <c r="Q618" s="104"/>
      <c r="R618" s="104"/>
      <c r="S618" s="104"/>
      <c r="T618" s="104"/>
      <c r="U618" s="104"/>
    </row>
    <row r="619" spans="2:21">
      <c r="B619" s="103"/>
      <c r="C619" s="104"/>
      <c r="D619" s="104"/>
      <c r="E619" s="104"/>
      <c r="F619" s="104"/>
      <c r="G619" s="104"/>
      <c r="H619" s="104"/>
      <c r="I619" s="104"/>
      <c r="J619" s="104"/>
      <c r="K619" s="104"/>
      <c r="L619" s="104"/>
      <c r="M619" s="104"/>
      <c r="N619" s="104"/>
      <c r="O619" s="104"/>
      <c r="P619" s="104"/>
      <c r="Q619" s="104"/>
      <c r="R619" s="104"/>
      <c r="S619" s="104"/>
      <c r="T619" s="104"/>
      <c r="U619" s="104"/>
    </row>
    <row r="620" spans="2:21">
      <c r="B620" s="103"/>
      <c r="C620" s="104"/>
      <c r="D620" s="104"/>
      <c r="E620" s="104"/>
      <c r="F620" s="104"/>
      <c r="G620" s="104"/>
      <c r="H620" s="104"/>
      <c r="I620" s="104"/>
      <c r="J620" s="104"/>
      <c r="K620" s="104"/>
      <c r="L620" s="104"/>
      <c r="M620" s="104"/>
      <c r="N620" s="104"/>
      <c r="O620" s="104"/>
      <c r="P620" s="104"/>
      <c r="Q620" s="104"/>
      <c r="R620" s="104"/>
      <c r="S620" s="104"/>
      <c r="T620" s="104"/>
      <c r="U620" s="104"/>
    </row>
    <row r="621" spans="2:21">
      <c r="B621" s="103"/>
      <c r="C621" s="104"/>
      <c r="D621" s="104"/>
      <c r="E621" s="104"/>
      <c r="F621" s="104"/>
      <c r="G621" s="104"/>
      <c r="H621" s="104"/>
      <c r="I621" s="104"/>
      <c r="J621" s="104"/>
      <c r="K621" s="104"/>
      <c r="L621" s="104"/>
      <c r="M621" s="104"/>
      <c r="N621" s="104"/>
      <c r="O621" s="104"/>
      <c r="P621" s="104"/>
      <c r="Q621" s="104"/>
      <c r="R621" s="104"/>
      <c r="S621" s="104"/>
      <c r="T621" s="104"/>
      <c r="U621" s="104"/>
    </row>
    <row r="622" spans="2:21">
      <c r="B622" s="103"/>
      <c r="C622" s="104"/>
      <c r="D622" s="104"/>
      <c r="E622" s="104"/>
      <c r="F622" s="104"/>
      <c r="G622" s="104"/>
      <c r="H622" s="104"/>
      <c r="I622" s="104"/>
      <c r="J622" s="104"/>
      <c r="K622" s="104"/>
      <c r="L622" s="104"/>
      <c r="M622" s="104"/>
      <c r="N622" s="104"/>
      <c r="O622" s="104"/>
      <c r="P622" s="104"/>
      <c r="Q622" s="104"/>
      <c r="R622" s="104"/>
      <c r="S622" s="104"/>
      <c r="T622" s="104"/>
      <c r="U622" s="104"/>
    </row>
    <row r="623" spans="2:21">
      <c r="B623" s="103"/>
      <c r="C623" s="104"/>
      <c r="D623" s="104"/>
      <c r="E623" s="104"/>
      <c r="F623" s="104"/>
      <c r="G623" s="104"/>
      <c r="H623" s="104"/>
      <c r="I623" s="104"/>
      <c r="J623" s="104"/>
      <c r="K623" s="104"/>
      <c r="L623" s="104"/>
      <c r="M623" s="104"/>
      <c r="N623" s="104"/>
      <c r="O623" s="104"/>
      <c r="P623" s="104"/>
      <c r="Q623" s="104"/>
      <c r="R623" s="104"/>
      <c r="S623" s="104"/>
      <c r="T623" s="104"/>
      <c r="U623" s="104"/>
    </row>
    <row r="624" spans="2:21">
      <c r="B624" s="103"/>
      <c r="C624" s="104"/>
      <c r="D624" s="104"/>
      <c r="E624" s="104"/>
      <c r="F624" s="104"/>
      <c r="G624" s="104"/>
      <c r="H624" s="104"/>
      <c r="I624" s="104"/>
      <c r="J624" s="104"/>
      <c r="K624" s="104"/>
      <c r="L624" s="104"/>
      <c r="M624" s="104"/>
      <c r="N624" s="104"/>
      <c r="O624" s="104"/>
      <c r="P624" s="104"/>
      <c r="Q624" s="104"/>
      <c r="R624" s="104"/>
      <c r="S624" s="104"/>
      <c r="T624" s="104"/>
      <c r="U624" s="104"/>
    </row>
    <row r="625" spans="2:21">
      <c r="B625" s="103"/>
      <c r="C625" s="104"/>
      <c r="D625" s="104"/>
      <c r="E625" s="104"/>
      <c r="F625" s="104"/>
      <c r="G625" s="104"/>
      <c r="H625" s="104"/>
      <c r="I625" s="104"/>
      <c r="J625" s="104"/>
      <c r="K625" s="104"/>
      <c r="L625" s="104"/>
      <c r="M625" s="104"/>
      <c r="N625" s="104"/>
      <c r="O625" s="104"/>
      <c r="P625" s="104"/>
      <c r="Q625" s="104"/>
      <c r="R625" s="104"/>
      <c r="S625" s="104"/>
      <c r="T625" s="104"/>
      <c r="U625" s="104"/>
    </row>
    <row r="626" spans="2:21">
      <c r="B626" s="103"/>
      <c r="C626" s="104"/>
      <c r="D626" s="104"/>
      <c r="E626" s="104"/>
      <c r="F626" s="104"/>
      <c r="G626" s="104"/>
      <c r="H626" s="104"/>
      <c r="I626" s="104"/>
      <c r="J626" s="104"/>
      <c r="K626" s="104"/>
      <c r="L626" s="104"/>
      <c r="M626" s="104"/>
      <c r="N626" s="104"/>
      <c r="O626" s="104"/>
      <c r="P626" s="104"/>
      <c r="Q626" s="104"/>
      <c r="R626" s="104"/>
      <c r="S626" s="104"/>
      <c r="T626" s="104"/>
      <c r="U626" s="104"/>
    </row>
    <row r="627" spans="2:21">
      <c r="B627" s="103"/>
      <c r="C627" s="104"/>
      <c r="D627" s="104"/>
      <c r="E627" s="104"/>
      <c r="F627" s="104"/>
      <c r="G627" s="104"/>
      <c r="H627" s="104"/>
      <c r="I627" s="104"/>
      <c r="J627" s="104"/>
      <c r="K627" s="104"/>
      <c r="L627" s="104"/>
      <c r="M627" s="104"/>
      <c r="N627" s="104"/>
      <c r="O627" s="104"/>
      <c r="P627" s="104"/>
      <c r="Q627" s="104"/>
      <c r="R627" s="104"/>
      <c r="S627" s="104"/>
      <c r="T627" s="104"/>
      <c r="U627" s="104"/>
    </row>
    <row r="628" spans="2:21">
      <c r="B628" s="103"/>
      <c r="C628" s="104"/>
      <c r="D628" s="104"/>
      <c r="E628" s="104"/>
      <c r="F628" s="104"/>
      <c r="G628" s="104"/>
      <c r="H628" s="104"/>
      <c r="I628" s="104"/>
      <c r="J628" s="104"/>
      <c r="K628" s="104"/>
      <c r="L628" s="104"/>
      <c r="M628" s="104"/>
      <c r="N628" s="104"/>
      <c r="O628" s="104"/>
      <c r="P628" s="104"/>
      <c r="Q628" s="104"/>
      <c r="R628" s="104"/>
      <c r="S628" s="104"/>
      <c r="T628" s="104"/>
      <c r="U628" s="104"/>
    </row>
    <row r="629" spans="2:21">
      <c r="B629" s="103"/>
      <c r="C629" s="104"/>
      <c r="D629" s="104"/>
      <c r="E629" s="104"/>
      <c r="F629" s="104"/>
      <c r="G629" s="104"/>
      <c r="H629" s="104"/>
      <c r="I629" s="104"/>
      <c r="J629" s="104"/>
      <c r="K629" s="104"/>
      <c r="L629" s="104"/>
      <c r="M629" s="104"/>
      <c r="N629" s="104"/>
      <c r="O629" s="104"/>
      <c r="P629" s="104"/>
      <c r="Q629" s="104"/>
      <c r="R629" s="104"/>
      <c r="S629" s="104"/>
      <c r="T629" s="104"/>
      <c r="U629" s="104"/>
    </row>
    <row r="630" spans="2:21">
      <c r="B630" s="103"/>
      <c r="C630" s="104"/>
      <c r="D630" s="104"/>
      <c r="E630" s="104"/>
      <c r="F630" s="104"/>
      <c r="G630" s="104"/>
      <c r="H630" s="104"/>
      <c r="I630" s="104"/>
      <c r="J630" s="104"/>
      <c r="K630" s="104"/>
      <c r="L630" s="104"/>
      <c r="M630" s="104"/>
      <c r="N630" s="104"/>
      <c r="O630" s="104"/>
      <c r="P630" s="104"/>
      <c r="Q630" s="104"/>
      <c r="R630" s="104"/>
      <c r="S630" s="104"/>
      <c r="T630" s="104"/>
      <c r="U630" s="104"/>
    </row>
    <row r="631" spans="2:21">
      <c r="B631" s="103"/>
      <c r="C631" s="104"/>
      <c r="D631" s="104"/>
      <c r="E631" s="104"/>
      <c r="F631" s="104"/>
      <c r="G631" s="104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  <c r="R631" s="104"/>
      <c r="S631" s="104"/>
      <c r="T631" s="104"/>
      <c r="U631" s="104"/>
    </row>
    <row r="632" spans="2:21">
      <c r="B632" s="103"/>
      <c r="C632" s="104"/>
      <c r="D632" s="104"/>
      <c r="E632" s="104"/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  <c r="S632" s="104"/>
      <c r="T632" s="104"/>
      <c r="U632" s="104"/>
    </row>
    <row r="633" spans="2:21">
      <c r="B633" s="103"/>
      <c r="C633" s="104"/>
      <c r="D633" s="104"/>
      <c r="E633" s="104"/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  <c r="S633" s="104"/>
      <c r="T633" s="104"/>
      <c r="U633" s="104"/>
    </row>
    <row r="634" spans="2:21">
      <c r="B634" s="103"/>
      <c r="C634" s="104"/>
      <c r="D634" s="104"/>
      <c r="E634" s="104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  <c r="S634" s="104"/>
      <c r="T634" s="104"/>
      <c r="U634" s="104"/>
    </row>
    <row r="635" spans="2:21">
      <c r="B635" s="103"/>
      <c r="C635" s="104"/>
      <c r="D635" s="104"/>
      <c r="E635" s="104"/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  <c r="S635" s="104"/>
      <c r="T635" s="104"/>
      <c r="U635" s="104"/>
    </row>
    <row r="636" spans="2:21">
      <c r="B636" s="103"/>
      <c r="C636" s="104"/>
      <c r="D636" s="104"/>
      <c r="E636" s="104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  <c r="S636" s="104"/>
      <c r="T636" s="104"/>
      <c r="U636" s="104"/>
    </row>
    <row r="637" spans="2:21">
      <c r="B637" s="103"/>
      <c r="C637" s="104"/>
      <c r="D637" s="104"/>
      <c r="E637" s="104"/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  <c r="S637" s="104"/>
      <c r="T637" s="104"/>
      <c r="U637" s="104"/>
    </row>
    <row r="638" spans="2:21">
      <c r="B638" s="103"/>
      <c r="C638" s="104"/>
      <c r="D638" s="104"/>
      <c r="E638" s="104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  <c r="S638" s="104"/>
      <c r="T638" s="104"/>
      <c r="U638" s="104"/>
    </row>
    <row r="639" spans="2:21">
      <c r="B639" s="103"/>
      <c r="C639" s="104"/>
      <c r="D639" s="104"/>
      <c r="E639" s="104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  <c r="S639" s="104"/>
      <c r="T639" s="104"/>
      <c r="U639" s="104"/>
    </row>
    <row r="640" spans="2:21">
      <c r="B640" s="103"/>
      <c r="C640" s="104"/>
      <c r="D640" s="104"/>
      <c r="E640" s="104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  <c r="S640" s="104"/>
      <c r="T640" s="104"/>
      <c r="U640" s="104"/>
    </row>
    <row r="641" spans="2:21">
      <c r="B641" s="103"/>
      <c r="C641" s="104"/>
      <c r="D641" s="104"/>
      <c r="E641" s="104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04"/>
      <c r="T641" s="104"/>
      <c r="U641" s="104"/>
    </row>
    <row r="642" spans="2:21">
      <c r="B642" s="103"/>
      <c r="C642" s="104"/>
      <c r="D642" s="104"/>
      <c r="E642" s="104"/>
      <c r="F642" s="104"/>
      <c r="G642" s="104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  <c r="S642" s="104"/>
      <c r="T642" s="104"/>
      <c r="U642" s="104"/>
    </row>
    <row r="643" spans="2:21">
      <c r="B643" s="103"/>
      <c r="C643" s="104"/>
      <c r="D643" s="104"/>
      <c r="E643" s="104"/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  <c r="S643" s="104"/>
      <c r="T643" s="104"/>
      <c r="U643" s="104"/>
    </row>
    <row r="644" spans="2:21">
      <c r="B644" s="103"/>
      <c r="C644" s="104"/>
      <c r="D644" s="104"/>
      <c r="E644" s="104"/>
      <c r="F644" s="104"/>
      <c r="G644" s="104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  <c r="R644" s="104"/>
      <c r="S644" s="104"/>
      <c r="T644" s="104"/>
      <c r="U644" s="104"/>
    </row>
    <row r="645" spans="2:21">
      <c r="B645" s="103"/>
      <c r="C645" s="104"/>
      <c r="D645" s="104"/>
      <c r="E645" s="104"/>
      <c r="F645" s="104"/>
      <c r="G645" s="104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  <c r="R645" s="104"/>
      <c r="S645" s="104"/>
      <c r="T645" s="104"/>
      <c r="U645" s="104"/>
    </row>
    <row r="646" spans="2:21">
      <c r="B646" s="103"/>
      <c r="C646" s="104"/>
      <c r="D646" s="104"/>
      <c r="E646" s="104"/>
      <c r="F646" s="104"/>
      <c r="G646" s="104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  <c r="R646" s="104"/>
      <c r="S646" s="104"/>
      <c r="T646" s="104"/>
      <c r="U646" s="104"/>
    </row>
    <row r="647" spans="2:21">
      <c r="B647" s="103"/>
      <c r="C647" s="104"/>
      <c r="D647" s="104"/>
      <c r="E647" s="104"/>
      <c r="F647" s="104"/>
      <c r="G647" s="104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  <c r="R647" s="104"/>
      <c r="S647" s="104"/>
      <c r="T647" s="104"/>
      <c r="U647" s="104"/>
    </row>
    <row r="648" spans="2:21">
      <c r="B648" s="103"/>
      <c r="C648" s="104"/>
      <c r="D648" s="104"/>
      <c r="E648" s="104"/>
      <c r="F648" s="104"/>
      <c r="G648" s="104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  <c r="R648" s="104"/>
      <c r="S648" s="104"/>
      <c r="T648" s="104"/>
      <c r="U648" s="104"/>
    </row>
    <row r="649" spans="2:21">
      <c r="B649" s="103"/>
      <c r="C649" s="104"/>
      <c r="D649" s="104"/>
      <c r="E649" s="104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  <c r="R649" s="104"/>
      <c r="S649" s="104"/>
      <c r="T649" s="104"/>
      <c r="U649" s="104"/>
    </row>
    <row r="650" spans="2:21">
      <c r="B650" s="103"/>
      <c r="C650" s="104"/>
      <c r="D650" s="104"/>
      <c r="E650" s="104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  <c r="S650" s="104"/>
      <c r="T650" s="104"/>
      <c r="U650" s="104"/>
    </row>
    <row r="651" spans="2:21">
      <c r="B651" s="103"/>
      <c r="C651" s="104"/>
      <c r="D651" s="104"/>
      <c r="E651" s="104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  <c r="S651" s="104"/>
      <c r="T651" s="104"/>
      <c r="U651" s="104"/>
    </row>
    <row r="652" spans="2:21">
      <c r="B652" s="103"/>
      <c r="C652" s="104"/>
      <c r="D652" s="104"/>
      <c r="E652" s="104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  <c r="S652" s="104"/>
      <c r="T652" s="104"/>
      <c r="U652" s="104"/>
    </row>
    <row r="653" spans="2:21">
      <c r="B653" s="103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</row>
    <row r="654" spans="2:21">
      <c r="B654" s="103"/>
      <c r="C654" s="104"/>
      <c r="D654" s="104"/>
      <c r="E654" s="104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  <c r="S654" s="104"/>
      <c r="T654" s="104"/>
      <c r="U654" s="104"/>
    </row>
    <row r="655" spans="2:21">
      <c r="B655" s="103"/>
      <c r="C655" s="104"/>
      <c r="D655" s="104"/>
      <c r="E655" s="104"/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  <c r="S655" s="104"/>
      <c r="T655" s="104"/>
      <c r="U655" s="104"/>
    </row>
    <row r="656" spans="2:21">
      <c r="B656" s="103"/>
      <c r="C656" s="104"/>
      <c r="D656" s="104"/>
      <c r="E656" s="104"/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  <c r="S656" s="104"/>
      <c r="T656" s="104"/>
      <c r="U656" s="104"/>
    </row>
    <row r="657" spans="2:21">
      <c r="B657" s="103"/>
      <c r="C657" s="104"/>
      <c r="D657" s="104"/>
      <c r="E657" s="104"/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  <c r="S657" s="104"/>
      <c r="T657" s="104"/>
      <c r="U657" s="104"/>
    </row>
    <row r="658" spans="2:21">
      <c r="B658" s="103"/>
      <c r="C658" s="104"/>
      <c r="D658" s="104"/>
      <c r="E658" s="104"/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  <c r="R658" s="104"/>
      <c r="S658" s="104"/>
      <c r="T658" s="104"/>
      <c r="U658" s="104"/>
    </row>
    <row r="659" spans="2:21">
      <c r="B659" s="103"/>
      <c r="C659" s="104"/>
      <c r="D659" s="104"/>
      <c r="E659" s="104"/>
      <c r="F659" s="104"/>
      <c r="G659" s="104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  <c r="R659" s="104"/>
      <c r="S659" s="104"/>
      <c r="T659" s="104"/>
      <c r="U659" s="104"/>
    </row>
    <row r="660" spans="2:21">
      <c r="B660" s="103"/>
      <c r="C660" s="104"/>
      <c r="D660" s="104"/>
      <c r="E660" s="104"/>
      <c r="F660" s="104"/>
      <c r="G660" s="104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  <c r="R660" s="104"/>
      <c r="S660" s="104"/>
      <c r="T660" s="104"/>
      <c r="U660" s="104"/>
    </row>
    <row r="661" spans="2:21">
      <c r="B661" s="103"/>
      <c r="C661" s="104"/>
      <c r="D661" s="104"/>
      <c r="E661" s="104"/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  <c r="S661" s="104"/>
      <c r="T661" s="104"/>
      <c r="U661" s="104"/>
    </row>
    <row r="662" spans="2:21">
      <c r="B662" s="103"/>
      <c r="C662" s="104"/>
      <c r="D662" s="104"/>
      <c r="E662" s="104"/>
      <c r="F662" s="104"/>
      <c r="G662" s="104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  <c r="S662" s="104"/>
      <c r="T662" s="104"/>
      <c r="U662" s="104"/>
    </row>
    <row r="663" spans="2:21">
      <c r="B663" s="103"/>
      <c r="C663" s="104"/>
      <c r="D663" s="104"/>
      <c r="E663" s="104"/>
      <c r="F663" s="104"/>
      <c r="G663" s="104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  <c r="R663" s="104"/>
      <c r="S663" s="104"/>
      <c r="T663" s="104"/>
      <c r="U663" s="104"/>
    </row>
    <row r="664" spans="2:21">
      <c r="B664" s="103"/>
      <c r="C664" s="104"/>
      <c r="D664" s="104"/>
      <c r="E664" s="104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  <c r="S664" s="104"/>
      <c r="T664" s="104"/>
      <c r="U664" s="104"/>
    </row>
    <row r="665" spans="2:21">
      <c r="B665" s="103"/>
      <c r="C665" s="104"/>
      <c r="D665" s="104"/>
      <c r="E665" s="104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  <c r="S665" s="104"/>
      <c r="T665" s="104"/>
      <c r="U665" s="104"/>
    </row>
    <row r="666" spans="2:21">
      <c r="B666" s="103"/>
      <c r="C666" s="104"/>
      <c r="D666" s="104"/>
      <c r="E666" s="104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  <c r="S666" s="104"/>
      <c r="T666" s="104"/>
      <c r="U666" s="104"/>
    </row>
    <row r="667" spans="2:21">
      <c r="B667" s="103"/>
      <c r="C667" s="104"/>
      <c r="D667" s="104"/>
      <c r="E667" s="104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  <c r="S667" s="104"/>
      <c r="T667" s="104"/>
      <c r="U667" s="104"/>
    </row>
    <row r="668" spans="2:21">
      <c r="B668" s="103"/>
      <c r="C668" s="104"/>
      <c r="D668" s="104"/>
      <c r="E668" s="104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  <c r="S668" s="104"/>
      <c r="T668" s="104"/>
      <c r="U668" s="104"/>
    </row>
    <row r="669" spans="2:21">
      <c r="B669" s="103"/>
      <c r="C669" s="104"/>
      <c r="D669" s="104"/>
      <c r="E669" s="104"/>
      <c r="F669" s="104"/>
      <c r="G669" s="104"/>
      <c r="H669" s="104"/>
      <c r="I669" s="104"/>
      <c r="J669" s="104"/>
      <c r="K669" s="104"/>
      <c r="L669" s="104"/>
      <c r="M669" s="104"/>
      <c r="N669" s="104"/>
      <c r="O669" s="104"/>
      <c r="P669" s="104"/>
      <c r="Q669" s="104"/>
      <c r="R669" s="104"/>
      <c r="S669" s="104"/>
      <c r="T669" s="104"/>
      <c r="U669" s="104"/>
    </row>
    <row r="670" spans="2:21">
      <c r="B670" s="103"/>
      <c r="C670" s="104"/>
      <c r="D670" s="104"/>
      <c r="E670" s="104"/>
      <c r="F670" s="104"/>
      <c r="G670" s="104"/>
      <c r="H670" s="104"/>
      <c r="I670" s="104"/>
      <c r="J670" s="104"/>
      <c r="K670" s="104"/>
      <c r="L670" s="104"/>
      <c r="M670" s="104"/>
      <c r="N670" s="104"/>
      <c r="O670" s="104"/>
      <c r="P670" s="104"/>
      <c r="Q670" s="104"/>
      <c r="R670" s="104"/>
      <c r="S670" s="104"/>
      <c r="T670" s="104"/>
      <c r="U670" s="104"/>
    </row>
    <row r="671" spans="2:21">
      <c r="B671" s="103"/>
      <c r="C671" s="104"/>
      <c r="D671" s="104"/>
      <c r="E671" s="104"/>
      <c r="F671" s="104"/>
      <c r="G671" s="104"/>
      <c r="H671" s="104"/>
      <c r="I671" s="104"/>
      <c r="J671" s="104"/>
      <c r="K671" s="104"/>
      <c r="L671" s="104"/>
      <c r="M671" s="104"/>
      <c r="N671" s="104"/>
      <c r="O671" s="104"/>
      <c r="P671" s="104"/>
      <c r="Q671" s="104"/>
      <c r="R671" s="104"/>
      <c r="S671" s="104"/>
      <c r="T671" s="104"/>
      <c r="U671" s="104"/>
    </row>
    <row r="672" spans="2:21">
      <c r="B672" s="103"/>
      <c r="C672" s="104"/>
      <c r="D672" s="104"/>
      <c r="E672" s="104"/>
      <c r="F672" s="104"/>
      <c r="G672" s="104"/>
      <c r="H672" s="104"/>
      <c r="I672" s="104"/>
      <c r="J672" s="104"/>
      <c r="K672" s="104"/>
      <c r="L672" s="104"/>
      <c r="M672" s="104"/>
      <c r="N672" s="104"/>
      <c r="O672" s="104"/>
      <c r="P672" s="104"/>
      <c r="Q672" s="104"/>
      <c r="R672" s="104"/>
      <c r="S672" s="104"/>
      <c r="T672" s="104"/>
      <c r="U672" s="104"/>
    </row>
    <row r="673" spans="2:21">
      <c r="B673" s="103"/>
      <c r="C673" s="104"/>
      <c r="D673" s="104"/>
      <c r="E673" s="104"/>
      <c r="F673" s="104"/>
      <c r="G673" s="104"/>
      <c r="H673" s="104"/>
      <c r="I673" s="104"/>
      <c r="J673" s="104"/>
      <c r="K673" s="104"/>
      <c r="L673" s="104"/>
      <c r="M673" s="104"/>
      <c r="N673" s="104"/>
      <c r="O673" s="104"/>
      <c r="P673" s="104"/>
      <c r="Q673" s="104"/>
      <c r="R673" s="104"/>
      <c r="S673" s="104"/>
      <c r="T673" s="104"/>
      <c r="U673" s="104"/>
    </row>
    <row r="674" spans="2:21">
      <c r="B674" s="103"/>
      <c r="C674" s="104"/>
      <c r="D674" s="104"/>
      <c r="E674" s="104"/>
      <c r="F674" s="104"/>
      <c r="G674" s="104"/>
      <c r="H674" s="104"/>
      <c r="I674" s="104"/>
      <c r="J674" s="104"/>
      <c r="K674" s="104"/>
      <c r="L674" s="104"/>
      <c r="M674" s="104"/>
      <c r="N674" s="104"/>
      <c r="O674" s="104"/>
      <c r="P674" s="104"/>
      <c r="Q674" s="104"/>
      <c r="R674" s="104"/>
      <c r="S674" s="104"/>
      <c r="T674" s="104"/>
      <c r="U674" s="104"/>
    </row>
    <row r="675" spans="2:21">
      <c r="B675" s="103"/>
      <c r="C675" s="104"/>
      <c r="D675" s="104"/>
      <c r="E675" s="104"/>
      <c r="F675" s="104"/>
      <c r="G675" s="104"/>
      <c r="H675" s="104"/>
      <c r="I675" s="104"/>
      <c r="J675" s="104"/>
      <c r="K675" s="104"/>
      <c r="L675" s="104"/>
      <c r="M675" s="104"/>
      <c r="N675" s="104"/>
      <c r="O675" s="104"/>
      <c r="P675" s="104"/>
      <c r="Q675" s="104"/>
      <c r="R675" s="104"/>
      <c r="S675" s="104"/>
      <c r="T675" s="104"/>
      <c r="U675" s="104"/>
    </row>
    <row r="676" spans="2:21">
      <c r="B676" s="103"/>
      <c r="C676" s="104"/>
      <c r="D676" s="104"/>
      <c r="E676" s="104"/>
      <c r="F676" s="104"/>
      <c r="G676" s="104"/>
      <c r="H676" s="104"/>
      <c r="I676" s="104"/>
      <c r="J676" s="104"/>
      <c r="K676" s="104"/>
      <c r="L676" s="104"/>
      <c r="M676" s="104"/>
      <c r="N676" s="104"/>
      <c r="O676" s="104"/>
      <c r="P676" s="104"/>
      <c r="Q676" s="104"/>
      <c r="R676" s="104"/>
      <c r="S676" s="104"/>
      <c r="T676" s="104"/>
      <c r="U676" s="104"/>
    </row>
    <row r="677" spans="2:21">
      <c r="B677" s="103"/>
      <c r="C677" s="104"/>
      <c r="D677" s="104"/>
      <c r="E677" s="104"/>
      <c r="F677" s="104"/>
      <c r="G677" s="104"/>
      <c r="H677" s="104"/>
      <c r="I677" s="104"/>
      <c r="J677" s="104"/>
      <c r="K677" s="104"/>
      <c r="L677" s="104"/>
      <c r="M677" s="104"/>
      <c r="N677" s="104"/>
      <c r="O677" s="104"/>
      <c r="P677" s="104"/>
      <c r="Q677" s="104"/>
      <c r="R677" s="104"/>
      <c r="S677" s="104"/>
      <c r="T677" s="104"/>
      <c r="U677" s="104"/>
    </row>
    <row r="678" spans="2:21">
      <c r="B678" s="103"/>
      <c r="C678" s="104"/>
      <c r="D678" s="104"/>
      <c r="E678" s="104"/>
      <c r="F678" s="104"/>
      <c r="G678" s="104"/>
      <c r="H678" s="104"/>
      <c r="I678" s="104"/>
      <c r="J678" s="104"/>
      <c r="K678" s="104"/>
      <c r="L678" s="104"/>
      <c r="M678" s="104"/>
      <c r="N678" s="104"/>
      <c r="O678" s="104"/>
      <c r="P678" s="104"/>
      <c r="Q678" s="104"/>
      <c r="R678" s="104"/>
      <c r="S678" s="104"/>
      <c r="T678" s="104"/>
      <c r="U678" s="104"/>
    </row>
    <row r="679" spans="2:21">
      <c r="B679" s="103"/>
      <c r="C679" s="104"/>
      <c r="D679" s="104"/>
      <c r="E679" s="104"/>
      <c r="F679" s="104"/>
      <c r="G679" s="104"/>
      <c r="H679" s="104"/>
      <c r="I679" s="104"/>
      <c r="J679" s="104"/>
      <c r="K679" s="104"/>
      <c r="L679" s="104"/>
      <c r="M679" s="104"/>
      <c r="N679" s="104"/>
      <c r="O679" s="104"/>
      <c r="P679" s="104"/>
      <c r="Q679" s="104"/>
      <c r="R679" s="104"/>
      <c r="S679" s="104"/>
      <c r="T679" s="104"/>
      <c r="U679" s="104"/>
    </row>
    <row r="680" spans="2:21">
      <c r="B680" s="103"/>
      <c r="C680" s="104"/>
      <c r="D680" s="104"/>
      <c r="E680" s="104"/>
      <c r="F680" s="104"/>
      <c r="G680" s="104"/>
      <c r="H680" s="104"/>
      <c r="I680" s="104"/>
      <c r="J680" s="104"/>
      <c r="K680" s="104"/>
      <c r="L680" s="104"/>
      <c r="M680" s="104"/>
      <c r="N680" s="104"/>
      <c r="O680" s="104"/>
      <c r="P680" s="104"/>
      <c r="Q680" s="104"/>
      <c r="R680" s="104"/>
      <c r="S680" s="104"/>
      <c r="T680" s="104"/>
      <c r="U680" s="104"/>
    </row>
    <row r="681" spans="2:21">
      <c r="B681" s="103"/>
      <c r="C681" s="104"/>
      <c r="D681" s="104"/>
      <c r="E681" s="104"/>
      <c r="F681" s="104"/>
      <c r="G681" s="104"/>
      <c r="H681" s="104"/>
      <c r="I681" s="104"/>
      <c r="J681" s="104"/>
      <c r="K681" s="104"/>
      <c r="L681" s="104"/>
      <c r="M681" s="104"/>
      <c r="N681" s="104"/>
      <c r="O681" s="104"/>
      <c r="P681" s="104"/>
      <c r="Q681" s="104"/>
      <c r="R681" s="104"/>
      <c r="S681" s="104"/>
      <c r="T681" s="104"/>
      <c r="U681" s="104"/>
    </row>
    <row r="682" spans="2:21">
      <c r="B682" s="103"/>
      <c r="C682" s="104"/>
      <c r="D682" s="104"/>
      <c r="E682" s="104"/>
      <c r="F682" s="104"/>
      <c r="G682" s="104"/>
      <c r="H682" s="104"/>
      <c r="I682" s="104"/>
      <c r="J682" s="104"/>
      <c r="K682" s="104"/>
      <c r="L682" s="104"/>
      <c r="M682" s="104"/>
      <c r="N682" s="104"/>
      <c r="O682" s="104"/>
      <c r="P682" s="104"/>
      <c r="Q682" s="104"/>
      <c r="R682" s="104"/>
      <c r="S682" s="104"/>
      <c r="T682" s="104"/>
      <c r="U682" s="104"/>
    </row>
    <row r="683" spans="2:21">
      <c r="B683" s="103"/>
      <c r="C683" s="104"/>
      <c r="D683" s="104"/>
      <c r="E683" s="104"/>
      <c r="F683" s="104"/>
      <c r="G683" s="104"/>
      <c r="H683" s="104"/>
      <c r="I683" s="104"/>
      <c r="J683" s="104"/>
      <c r="K683" s="104"/>
      <c r="L683" s="104"/>
      <c r="M683" s="104"/>
      <c r="N683" s="104"/>
      <c r="O683" s="104"/>
      <c r="P683" s="104"/>
      <c r="Q683" s="104"/>
      <c r="R683" s="104"/>
      <c r="S683" s="104"/>
      <c r="T683" s="104"/>
      <c r="U683" s="104"/>
    </row>
    <row r="684" spans="2:21">
      <c r="B684" s="103"/>
      <c r="C684" s="104"/>
      <c r="D684" s="104"/>
      <c r="E684" s="104"/>
      <c r="F684" s="104"/>
      <c r="G684" s="104"/>
      <c r="H684" s="104"/>
      <c r="I684" s="104"/>
      <c r="J684" s="104"/>
      <c r="K684" s="104"/>
      <c r="L684" s="104"/>
      <c r="M684" s="104"/>
      <c r="N684" s="104"/>
      <c r="O684" s="104"/>
      <c r="P684" s="104"/>
      <c r="Q684" s="104"/>
      <c r="R684" s="104"/>
      <c r="S684" s="104"/>
      <c r="T684" s="104"/>
      <c r="U684" s="104"/>
    </row>
    <row r="685" spans="2:21">
      <c r="B685" s="103"/>
      <c r="C685" s="104"/>
      <c r="D685" s="104"/>
      <c r="E685" s="104"/>
      <c r="F685" s="104"/>
      <c r="G685" s="104"/>
      <c r="H685" s="104"/>
      <c r="I685" s="104"/>
      <c r="J685" s="104"/>
      <c r="K685" s="104"/>
      <c r="L685" s="104"/>
      <c r="M685" s="104"/>
      <c r="N685" s="104"/>
      <c r="O685" s="104"/>
      <c r="P685" s="104"/>
      <c r="Q685" s="104"/>
      <c r="R685" s="104"/>
      <c r="S685" s="104"/>
      <c r="T685" s="104"/>
      <c r="U685" s="104"/>
    </row>
    <row r="686" spans="2:21">
      <c r="B686" s="103"/>
      <c r="C686" s="104"/>
      <c r="D686" s="104"/>
      <c r="E686" s="104"/>
      <c r="F686" s="104"/>
      <c r="G686" s="104"/>
      <c r="H686" s="104"/>
      <c r="I686" s="104"/>
      <c r="J686" s="104"/>
      <c r="K686" s="104"/>
      <c r="L686" s="104"/>
      <c r="M686" s="104"/>
      <c r="N686" s="104"/>
      <c r="O686" s="104"/>
      <c r="P686" s="104"/>
      <c r="Q686" s="104"/>
      <c r="R686" s="104"/>
      <c r="S686" s="104"/>
      <c r="T686" s="104"/>
      <c r="U686" s="104"/>
    </row>
    <row r="687" spans="2:21">
      <c r="B687" s="103"/>
      <c r="C687" s="104"/>
      <c r="D687" s="104"/>
      <c r="E687" s="104"/>
      <c r="F687" s="104"/>
      <c r="G687" s="104"/>
      <c r="H687" s="104"/>
      <c r="I687" s="104"/>
      <c r="J687" s="104"/>
      <c r="K687" s="104"/>
      <c r="L687" s="104"/>
      <c r="M687" s="104"/>
      <c r="N687" s="104"/>
      <c r="O687" s="104"/>
      <c r="P687" s="104"/>
      <c r="Q687" s="104"/>
      <c r="R687" s="104"/>
      <c r="S687" s="104"/>
      <c r="T687" s="104"/>
      <c r="U687" s="104"/>
    </row>
    <row r="688" spans="2:21">
      <c r="B688" s="103"/>
      <c r="C688" s="104"/>
      <c r="D688" s="104"/>
      <c r="E688" s="104"/>
      <c r="F688" s="104"/>
      <c r="G688" s="104"/>
      <c r="H688" s="104"/>
      <c r="I688" s="104"/>
      <c r="J688" s="104"/>
      <c r="K688" s="104"/>
      <c r="L688" s="104"/>
      <c r="M688" s="104"/>
      <c r="N688" s="104"/>
      <c r="O688" s="104"/>
      <c r="P688" s="104"/>
      <c r="Q688" s="104"/>
      <c r="R688" s="104"/>
      <c r="S688" s="104"/>
      <c r="T688" s="104"/>
      <c r="U688" s="104"/>
    </row>
    <row r="689" spans="2:21">
      <c r="B689" s="103"/>
      <c r="C689" s="104"/>
      <c r="D689" s="104"/>
      <c r="E689" s="104"/>
      <c r="F689" s="104"/>
      <c r="G689" s="104"/>
      <c r="H689" s="104"/>
      <c r="I689" s="104"/>
      <c r="J689" s="104"/>
      <c r="K689" s="104"/>
      <c r="L689" s="104"/>
      <c r="M689" s="104"/>
      <c r="N689" s="104"/>
      <c r="O689" s="104"/>
      <c r="P689" s="104"/>
      <c r="Q689" s="104"/>
      <c r="R689" s="104"/>
      <c r="S689" s="104"/>
      <c r="T689" s="104"/>
      <c r="U689" s="104"/>
    </row>
    <row r="690" spans="2:21">
      <c r="B690" s="103"/>
      <c r="C690" s="104"/>
      <c r="D690" s="104"/>
      <c r="E690" s="104"/>
      <c r="F690" s="104"/>
      <c r="G690" s="104"/>
      <c r="H690" s="104"/>
      <c r="I690" s="104"/>
      <c r="J690" s="104"/>
      <c r="K690" s="104"/>
      <c r="L690" s="104"/>
      <c r="M690" s="104"/>
      <c r="N690" s="104"/>
      <c r="O690" s="104"/>
      <c r="P690" s="104"/>
      <c r="Q690" s="104"/>
      <c r="R690" s="104"/>
      <c r="S690" s="104"/>
      <c r="T690" s="104"/>
      <c r="U690" s="104"/>
    </row>
    <row r="691" spans="2:21">
      <c r="B691" s="103"/>
      <c r="C691" s="104"/>
      <c r="D691" s="104"/>
      <c r="E691" s="104"/>
      <c r="F691" s="104"/>
      <c r="G691" s="104"/>
      <c r="H691" s="104"/>
      <c r="I691" s="104"/>
      <c r="J691" s="104"/>
      <c r="K691" s="104"/>
      <c r="L691" s="104"/>
      <c r="M691" s="104"/>
      <c r="N691" s="104"/>
      <c r="O691" s="104"/>
      <c r="P691" s="104"/>
      <c r="Q691" s="104"/>
      <c r="R691" s="104"/>
      <c r="S691" s="104"/>
      <c r="T691" s="104"/>
      <c r="U691" s="104"/>
    </row>
    <row r="692" spans="2:21">
      <c r="B692" s="103"/>
      <c r="C692" s="104"/>
      <c r="D692" s="104"/>
      <c r="E692" s="104"/>
      <c r="F692" s="104"/>
      <c r="G692" s="104"/>
      <c r="H692" s="104"/>
      <c r="I692" s="104"/>
      <c r="J692" s="104"/>
      <c r="K692" s="104"/>
      <c r="L692" s="104"/>
      <c r="M692" s="104"/>
      <c r="N692" s="104"/>
      <c r="O692" s="104"/>
      <c r="P692" s="104"/>
      <c r="Q692" s="104"/>
      <c r="R692" s="104"/>
      <c r="S692" s="104"/>
      <c r="T692" s="104"/>
      <c r="U692" s="104"/>
    </row>
    <row r="693" spans="2:21">
      <c r="B693" s="103"/>
      <c r="C693" s="104"/>
      <c r="D693" s="104"/>
      <c r="E693" s="104"/>
      <c r="F693" s="104"/>
      <c r="G693" s="104"/>
      <c r="H693" s="104"/>
      <c r="I693" s="104"/>
      <c r="J693" s="104"/>
      <c r="K693" s="104"/>
      <c r="L693" s="104"/>
      <c r="M693" s="104"/>
      <c r="N693" s="104"/>
      <c r="O693" s="104"/>
      <c r="P693" s="104"/>
      <c r="Q693" s="104"/>
      <c r="R693" s="104"/>
      <c r="S693" s="104"/>
      <c r="T693" s="104"/>
      <c r="U693" s="104"/>
    </row>
    <row r="694" spans="2:21">
      <c r="B694" s="103"/>
      <c r="C694" s="104"/>
      <c r="D694" s="104"/>
      <c r="E694" s="104"/>
      <c r="F694" s="104"/>
      <c r="G694" s="104"/>
      <c r="H694" s="104"/>
      <c r="I694" s="104"/>
      <c r="J694" s="104"/>
      <c r="K694" s="104"/>
      <c r="L694" s="104"/>
      <c r="M694" s="104"/>
      <c r="N694" s="104"/>
      <c r="O694" s="104"/>
      <c r="P694" s="104"/>
      <c r="Q694" s="104"/>
      <c r="R694" s="104"/>
      <c r="S694" s="104"/>
      <c r="T694" s="104"/>
      <c r="U694" s="104"/>
    </row>
    <row r="695" spans="2:21">
      <c r="B695" s="103"/>
      <c r="C695" s="104"/>
      <c r="D695" s="104"/>
      <c r="E695" s="104"/>
      <c r="F695" s="104"/>
      <c r="G695" s="104"/>
      <c r="H695" s="104"/>
      <c r="I695" s="104"/>
      <c r="J695" s="104"/>
      <c r="K695" s="104"/>
      <c r="L695" s="104"/>
      <c r="M695" s="104"/>
      <c r="N695" s="104"/>
      <c r="O695" s="104"/>
      <c r="P695" s="104"/>
      <c r="Q695" s="104"/>
      <c r="R695" s="104"/>
      <c r="S695" s="104"/>
      <c r="T695" s="104"/>
      <c r="U695" s="104"/>
    </row>
    <row r="696" spans="2:21">
      <c r="B696" s="103"/>
      <c r="C696" s="104"/>
      <c r="D696" s="104"/>
      <c r="E696" s="104"/>
      <c r="F696" s="104"/>
      <c r="G696" s="104"/>
      <c r="H696" s="104"/>
      <c r="I696" s="104"/>
      <c r="J696" s="104"/>
      <c r="K696" s="104"/>
      <c r="L696" s="104"/>
      <c r="M696" s="104"/>
      <c r="N696" s="104"/>
      <c r="O696" s="104"/>
      <c r="P696" s="104"/>
      <c r="Q696" s="104"/>
      <c r="R696" s="104"/>
      <c r="S696" s="104"/>
      <c r="T696" s="104"/>
      <c r="U696" s="104"/>
    </row>
    <row r="697" spans="2:21">
      <c r="B697" s="103"/>
      <c r="C697" s="104"/>
      <c r="D697" s="104"/>
      <c r="E697" s="104"/>
      <c r="F697" s="104"/>
      <c r="G697" s="104"/>
      <c r="H697" s="104"/>
      <c r="I697" s="104"/>
      <c r="J697" s="104"/>
      <c r="K697" s="104"/>
      <c r="L697" s="104"/>
      <c r="M697" s="104"/>
      <c r="N697" s="104"/>
      <c r="O697" s="104"/>
      <c r="P697" s="104"/>
      <c r="Q697" s="104"/>
      <c r="R697" s="104"/>
      <c r="S697" s="104"/>
      <c r="T697" s="104"/>
      <c r="U697" s="104"/>
    </row>
    <row r="698" spans="2:21">
      <c r="B698" s="103"/>
      <c r="C698" s="104"/>
      <c r="D698" s="104"/>
      <c r="E698" s="104"/>
      <c r="F698" s="104"/>
      <c r="G698" s="104"/>
      <c r="H698" s="104"/>
      <c r="I698" s="104"/>
      <c r="J698" s="104"/>
      <c r="K698" s="104"/>
      <c r="L698" s="104"/>
      <c r="M698" s="104"/>
      <c r="N698" s="104"/>
      <c r="O698" s="104"/>
      <c r="P698" s="104"/>
      <c r="Q698" s="104"/>
      <c r="R698" s="104"/>
      <c r="S698" s="104"/>
      <c r="T698" s="104"/>
      <c r="U698" s="104"/>
    </row>
    <row r="699" spans="2:21">
      <c r="B699" s="103"/>
      <c r="C699" s="104"/>
      <c r="D699" s="104"/>
      <c r="E699" s="104"/>
      <c r="F699" s="104"/>
      <c r="G699" s="104"/>
      <c r="H699" s="104"/>
      <c r="I699" s="104"/>
      <c r="J699" s="104"/>
      <c r="K699" s="104"/>
      <c r="L699" s="104"/>
      <c r="M699" s="104"/>
      <c r="N699" s="104"/>
      <c r="O699" s="104"/>
      <c r="P699" s="104"/>
      <c r="Q699" s="104"/>
      <c r="R699" s="104"/>
      <c r="S699" s="104"/>
      <c r="T699" s="104"/>
      <c r="U699" s="104"/>
    </row>
    <row r="700" spans="2:21">
      <c r="B700" s="103"/>
      <c r="C700" s="104"/>
      <c r="D700" s="104"/>
      <c r="E700" s="104"/>
      <c r="F700" s="104"/>
      <c r="G700" s="104"/>
      <c r="H700" s="104"/>
      <c r="I700" s="104"/>
      <c r="J700" s="104"/>
      <c r="K700" s="104"/>
      <c r="L700" s="104"/>
      <c r="M700" s="104"/>
      <c r="N700" s="104"/>
      <c r="O700" s="104"/>
      <c r="P700" s="104"/>
      <c r="Q700" s="104"/>
      <c r="R700" s="104"/>
      <c r="S700" s="104"/>
      <c r="T700" s="104"/>
      <c r="U700" s="104"/>
    </row>
    <row r="701" spans="2:21">
      <c r="B701" s="103"/>
      <c r="C701" s="104"/>
      <c r="D701" s="104"/>
      <c r="E701" s="104"/>
      <c r="F701" s="104"/>
      <c r="G701" s="104"/>
      <c r="H701" s="104"/>
      <c r="I701" s="104"/>
      <c r="J701" s="104"/>
      <c r="K701" s="104"/>
      <c r="L701" s="104"/>
      <c r="M701" s="104"/>
      <c r="N701" s="104"/>
      <c r="O701" s="104"/>
      <c r="P701" s="104"/>
      <c r="Q701" s="104"/>
      <c r="R701" s="104"/>
      <c r="S701" s="104"/>
      <c r="T701" s="104"/>
      <c r="U701" s="104"/>
    </row>
    <row r="702" spans="2:21">
      <c r="B702" s="103"/>
      <c r="C702" s="104"/>
      <c r="D702" s="104"/>
      <c r="E702" s="104"/>
      <c r="F702" s="104"/>
      <c r="G702" s="104"/>
      <c r="H702" s="104"/>
      <c r="I702" s="104"/>
      <c r="J702" s="104"/>
      <c r="K702" s="104"/>
      <c r="L702" s="104"/>
      <c r="M702" s="104"/>
      <c r="N702" s="104"/>
      <c r="O702" s="104"/>
      <c r="P702" s="104"/>
      <c r="Q702" s="104"/>
      <c r="R702" s="104"/>
      <c r="S702" s="104"/>
      <c r="T702" s="104"/>
      <c r="U702" s="104"/>
    </row>
    <row r="703" spans="2:21">
      <c r="B703" s="103"/>
      <c r="C703" s="104"/>
      <c r="D703" s="104"/>
      <c r="E703" s="104"/>
      <c r="F703" s="104"/>
      <c r="G703" s="104"/>
      <c r="H703" s="104"/>
      <c r="I703" s="104"/>
      <c r="J703" s="104"/>
      <c r="K703" s="104"/>
      <c r="L703" s="104"/>
      <c r="M703" s="104"/>
      <c r="N703" s="104"/>
      <c r="O703" s="104"/>
      <c r="P703" s="104"/>
      <c r="Q703" s="104"/>
      <c r="R703" s="104"/>
      <c r="S703" s="104"/>
      <c r="T703" s="104"/>
      <c r="U703" s="104"/>
    </row>
    <row r="704" spans="2:21">
      <c r="B704" s="103"/>
      <c r="C704" s="104"/>
      <c r="D704" s="104"/>
      <c r="E704" s="104"/>
      <c r="F704" s="104"/>
      <c r="G704" s="104"/>
      <c r="H704" s="104"/>
      <c r="I704" s="104"/>
      <c r="J704" s="104"/>
      <c r="K704" s="104"/>
      <c r="L704" s="104"/>
      <c r="M704" s="104"/>
      <c r="N704" s="104"/>
      <c r="O704" s="104"/>
      <c r="P704" s="104"/>
      <c r="Q704" s="104"/>
      <c r="R704" s="104"/>
      <c r="S704" s="104"/>
      <c r="T704" s="104"/>
      <c r="U704" s="104"/>
    </row>
    <row r="705" spans="2:21">
      <c r="B705" s="103"/>
      <c r="C705" s="104"/>
      <c r="D705" s="104"/>
      <c r="E705" s="104"/>
      <c r="F705" s="104"/>
      <c r="G705" s="104"/>
      <c r="H705" s="104"/>
      <c r="I705" s="104"/>
      <c r="J705" s="104"/>
      <c r="K705" s="104"/>
      <c r="L705" s="104"/>
      <c r="M705" s="104"/>
      <c r="N705" s="104"/>
      <c r="O705" s="104"/>
      <c r="P705" s="104"/>
      <c r="Q705" s="104"/>
      <c r="R705" s="104"/>
      <c r="S705" s="104"/>
      <c r="T705" s="104"/>
      <c r="U705" s="104"/>
    </row>
    <row r="706" spans="2:21">
      <c r="B706" s="103"/>
      <c r="C706" s="104"/>
      <c r="D706" s="104"/>
      <c r="E706" s="104"/>
      <c r="F706" s="104"/>
      <c r="G706" s="104"/>
      <c r="H706" s="104"/>
      <c r="I706" s="104"/>
      <c r="J706" s="104"/>
      <c r="K706" s="104"/>
      <c r="L706" s="104"/>
      <c r="M706" s="104"/>
      <c r="N706" s="104"/>
      <c r="O706" s="104"/>
      <c r="P706" s="104"/>
      <c r="Q706" s="104"/>
      <c r="R706" s="104"/>
      <c r="S706" s="104"/>
      <c r="T706" s="104"/>
      <c r="U706" s="104"/>
    </row>
    <row r="707" spans="2:21">
      <c r="B707" s="103"/>
      <c r="C707" s="104"/>
      <c r="D707" s="104"/>
      <c r="E707" s="104"/>
      <c r="F707" s="104"/>
      <c r="G707" s="104"/>
      <c r="H707" s="104"/>
      <c r="I707" s="104"/>
      <c r="J707" s="104"/>
      <c r="K707" s="104"/>
      <c r="L707" s="104"/>
      <c r="M707" s="104"/>
      <c r="N707" s="104"/>
      <c r="O707" s="104"/>
      <c r="P707" s="104"/>
      <c r="Q707" s="104"/>
      <c r="R707" s="104"/>
      <c r="S707" s="104"/>
      <c r="T707" s="104"/>
      <c r="U707" s="104"/>
    </row>
    <row r="708" spans="2:21">
      <c r="B708" s="103"/>
      <c r="C708" s="104"/>
      <c r="D708" s="104"/>
      <c r="E708" s="104"/>
      <c r="F708" s="104"/>
      <c r="G708" s="104"/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  <c r="R708" s="104"/>
      <c r="S708" s="104"/>
      <c r="T708" s="104"/>
      <c r="U708" s="104"/>
    </row>
    <row r="709" spans="2:21">
      <c r="B709" s="103"/>
      <c r="C709" s="104"/>
      <c r="D709" s="104"/>
      <c r="E709" s="104"/>
      <c r="F709" s="104"/>
      <c r="G709" s="104"/>
      <c r="H709" s="104"/>
      <c r="I709" s="104"/>
      <c r="J709" s="104"/>
      <c r="K709" s="104"/>
      <c r="L709" s="104"/>
      <c r="M709" s="104"/>
      <c r="N709" s="104"/>
      <c r="O709" s="104"/>
      <c r="P709" s="104"/>
      <c r="Q709" s="104"/>
      <c r="R709" s="104"/>
      <c r="S709" s="104"/>
      <c r="T709" s="104"/>
      <c r="U709" s="104"/>
    </row>
    <row r="710" spans="2:21">
      <c r="B710" s="103"/>
      <c r="C710" s="104"/>
      <c r="D710" s="104"/>
      <c r="E710" s="104"/>
      <c r="F710" s="104"/>
      <c r="G710" s="104"/>
      <c r="H710" s="104"/>
      <c r="I710" s="104"/>
      <c r="J710" s="104"/>
      <c r="K710" s="104"/>
      <c r="L710" s="104"/>
      <c r="M710" s="104"/>
      <c r="N710" s="104"/>
      <c r="O710" s="104"/>
      <c r="P710" s="104"/>
      <c r="Q710" s="104"/>
      <c r="R710" s="104"/>
      <c r="S710" s="104"/>
      <c r="T710" s="104"/>
      <c r="U710" s="104"/>
    </row>
    <row r="711" spans="2:21">
      <c r="B711" s="103"/>
      <c r="C711" s="104"/>
      <c r="D711" s="104"/>
      <c r="E711" s="104"/>
      <c r="F711" s="104"/>
      <c r="G711" s="104"/>
      <c r="H711" s="104"/>
      <c r="I711" s="104"/>
      <c r="J711" s="104"/>
      <c r="K711" s="104"/>
      <c r="L711" s="104"/>
      <c r="M711" s="104"/>
      <c r="N711" s="104"/>
      <c r="O711" s="104"/>
      <c r="P711" s="104"/>
      <c r="Q711" s="104"/>
      <c r="R711" s="104"/>
      <c r="S711" s="104"/>
      <c r="T711" s="104"/>
      <c r="U711" s="104"/>
    </row>
    <row r="712" spans="2:21">
      <c r="B712" s="103"/>
      <c r="C712" s="104"/>
      <c r="D712" s="104"/>
      <c r="E712" s="104"/>
      <c r="F712" s="104"/>
      <c r="G712" s="104"/>
      <c r="H712" s="104"/>
      <c r="I712" s="104"/>
      <c r="J712" s="104"/>
      <c r="K712" s="104"/>
      <c r="L712" s="104"/>
      <c r="M712" s="104"/>
      <c r="N712" s="104"/>
      <c r="O712" s="104"/>
      <c r="P712" s="104"/>
      <c r="Q712" s="104"/>
      <c r="R712" s="104"/>
      <c r="S712" s="104"/>
      <c r="T712" s="104"/>
      <c r="U712" s="104"/>
    </row>
    <row r="713" spans="2:21">
      <c r="B713" s="103"/>
      <c r="C713" s="104"/>
      <c r="D713" s="104"/>
      <c r="E713" s="104"/>
      <c r="F713" s="104"/>
      <c r="G713" s="104"/>
      <c r="H713" s="104"/>
      <c r="I713" s="104"/>
      <c r="J713" s="104"/>
      <c r="K713" s="104"/>
      <c r="L713" s="104"/>
      <c r="M713" s="104"/>
      <c r="N713" s="104"/>
      <c r="O713" s="104"/>
      <c r="P713" s="104"/>
      <c r="Q713" s="104"/>
      <c r="R713" s="104"/>
      <c r="S713" s="104"/>
      <c r="T713" s="104"/>
      <c r="U713" s="104"/>
    </row>
    <row r="714" spans="2:21">
      <c r="B714" s="103"/>
      <c r="C714" s="104"/>
      <c r="D714" s="104"/>
      <c r="E714" s="104"/>
      <c r="F714" s="104"/>
      <c r="G714" s="104"/>
      <c r="H714" s="104"/>
      <c r="I714" s="104"/>
      <c r="J714" s="104"/>
      <c r="K714" s="104"/>
      <c r="L714" s="104"/>
      <c r="M714" s="104"/>
      <c r="N714" s="104"/>
      <c r="O714" s="104"/>
      <c r="P714" s="104"/>
      <c r="Q714" s="104"/>
      <c r="R714" s="104"/>
      <c r="S714" s="104"/>
      <c r="T714" s="104"/>
      <c r="U714" s="104"/>
    </row>
    <row r="715" spans="2:21">
      <c r="B715" s="103"/>
      <c r="C715" s="104"/>
      <c r="D715" s="104"/>
      <c r="E715" s="104"/>
      <c r="F715" s="104"/>
      <c r="G715" s="104"/>
      <c r="H715" s="104"/>
      <c r="I715" s="104"/>
      <c r="J715" s="104"/>
      <c r="K715" s="104"/>
      <c r="L715" s="104"/>
      <c r="M715" s="104"/>
      <c r="N715" s="104"/>
      <c r="O715" s="104"/>
      <c r="P715" s="104"/>
      <c r="Q715" s="104"/>
      <c r="R715" s="104"/>
      <c r="S715" s="104"/>
      <c r="T715" s="104"/>
      <c r="U715" s="104"/>
    </row>
    <row r="716" spans="2:21">
      <c r="B716" s="103"/>
      <c r="C716" s="104"/>
      <c r="D716" s="104"/>
      <c r="E716" s="104"/>
      <c r="F716" s="104"/>
      <c r="G716" s="104"/>
      <c r="H716" s="104"/>
      <c r="I716" s="104"/>
      <c r="J716" s="104"/>
      <c r="K716" s="104"/>
      <c r="L716" s="104"/>
      <c r="M716" s="104"/>
      <c r="N716" s="104"/>
      <c r="O716" s="104"/>
      <c r="P716" s="104"/>
      <c r="Q716" s="104"/>
      <c r="R716" s="104"/>
      <c r="S716" s="104"/>
      <c r="T716" s="104"/>
      <c r="U716" s="104"/>
    </row>
    <row r="717" spans="2:21">
      <c r="B717" s="103"/>
      <c r="C717" s="104"/>
      <c r="D717" s="104"/>
      <c r="E717" s="104"/>
      <c r="F717" s="104"/>
      <c r="G717" s="104"/>
      <c r="H717" s="104"/>
      <c r="I717" s="104"/>
      <c r="J717" s="104"/>
      <c r="K717" s="104"/>
      <c r="L717" s="104"/>
      <c r="M717" s="104"/>
      <c r="N717" s="104"/>
      <c r="O717" s="104"/>
      <c r="P717" s="104"/>
      <c r="Q717" s="104"/>
      <c r="R717" s="104"/>
      <c r="S717" s="104"/>
      <c r="T717" s="104"/>
      <c r="U717" s="104"/>
    </row>
    <row r="718" spans="2:21">
      <c r="B718" s="103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</row>
    <row r="719" spans="2:21">
      <c r="B719" s="103"/>
      <c r="C719" s="104"/>
      <c r="D719" s="104"/>
      <c r="E719" s="104"/>
      <c r="F719" s="104"/>
      <c r="G719" s="104"/>
      <c r="H719" s="104"/>
      <c r="I719" s="104"/>
      <c r="J719" s="104"/>
      <c r="K719" s="104"/>
      <c r="L719" s="104"/>
      <c r="M719" s="104"/>
      <c r="N719" s="104"/>
      <c r="O719" s="104"/>
      <c r="P719" s="104"/>
      <c r="Q719" s="104"/>
      <c r="R719" s="104"/>
      <c r="S719" s="104"/>
      <c r="T719" s="104"/>
      <c r="U719" s="104"/>
    </row>
    <row r="720" spans="2:21">
      <c r="B720" s="103"/>
      <c r="C720" s="104"/>
      <c r="D720" s="104"/>
      <c r="E720" s="104"/>
      <c r="F720" s="104"/>
      <c r="G720" s="104"/>
      <c r="H720" s="104"/>
      <c r="I720" s="104"/>
      <c r="J720" s="104"/>
      <c r="K720" s="104"/>
      <c r="L720" s="104"/>
      <c r="M720" s="104"/>
      <c r="N720" s="104"/>
      <c r="O720" s="104"/>
      <c r="P720" s="104"/>
      <c r="Q720" s="104"/>
      <c r="R720" s="104"/>
      <c r="S720" s="104"/>
      <c r="T720" s="104"/>
      <c r="U720" s="104"/>
    </row>
    <row r="721" spans="2:21">
      <c r="B721" s="103"/>
      <c r="C721" s="104"/>
      <c r="D721" s="104"/>
      <c r="E721" s="104"/>
      <c r="F721" s="104"/>
      <c r="G721" s="104"/>
      <c r="H721" s="104"/>
      <c r="I721" s="104"/>
      <c r="J721" s="104"/>
      <c r="K721" s="104"/>
      <c r="L721" s="104"/>
      <c r="M721" s="104"/>
      <c r="N721" s="104"/>
      <c r="O721" s="104"/>
      <c r="P721" s="104"/>
      <c r="Q721" s="104"/>
      <c r="R721" s="104"/>
      <c r="S721" s="104"/>
      <c r="T721" s="104"/>
      <c r="U721" s="104"/>
    </row>
    <row r="722" spans="2:21">
      <c r="B722" s="103"/>
      <c r="C722" s="104"/>
      <c r="D722" s="104"/>
      <c r="E722" s="104"/>
      <c r="F722" s="104"/>
      <c r="G722" s="104"/>
      <c r="H722" s="104"/>
      <c r="I722" s="104"/>
      <c r="J722" s="104"/>
      <c r="K722" s="104"/>
      <c r="L722" s="104"/>
      <c r="M722" s="104"/>
      <c r="N722" s="104"/>
      <c r="O722" s="104"/>
      <c r="P722" s="104"/>
      <c r="Q722" s="104"/>
      <c r="R722" s="104"/>
      <c r="S722" s="104"/>
      <c r="T722" s="104"/>
      <c r="U722" s="104"/>
    </row>
    <row r="723" spans="2:21">
      <c r="B723" s="103"/>
      <c r="C723" s="104"/>
      <c r="D723" s="104"/>
      <c r="E723" s="104"/>
      <c r="F723" s="104"/>
      <c r="G723" s="104"/>
      <c r="H723" s="104"/>
      <c r="I723" s="104"/>
      <c r="J723" s="104"/>
      <c r="K723" s="104"/>
      <c r="L723" s="104"/>
      <c r="M723" s="104"/>
      <c r="N723" s="104"/>
      <c r="O723" s="104"/>
      <c r="P723" s="104"/>
      <c r="Q723" s="104"/>
      <c r="R723" s="104"/>
      <c r="S723" s="104"/>
      <c r="T723" s="104"/>
      <c r="U723" s="104"/>
    </row>
    <row r="724" spans="2:21">
      <c r="B724" s="103"/>
      <c r="C724" s="104"/>
      <c r="D724" s="104"/>
      <c r="E724" s="104"/>
      <c r="F724" s="104"/>
      <c r="G724" s="104"/>
      <c r="H724" s="104"/>
      <c r="I724" s="104"/>
      <c r="J724" s="104"/>
      <c r="K724" s="104"/>
      <c r="L724" s="104"/>
      <c r="M724" s="104"/>
      <c r="N724" s="104"/>
      <c r="O724" s="104"/>
      <c r="P724" s="104"/>
      <c r="Q724" s="104"/>
      <c r="R724" s="104"/>
      <c r="S724" s="104"/>
      <c r="T724" s="104"/>
      <c r="U724" s="104"/>
    </row>
    <row r="725" spans="2:21">
      <c r="B725" s="103"/>
      <c r="C725" s="104"/>
      <c r="D725" s="104"/>
      <c r="E725" s="104"/>
      <c r="F725" s="104"/>
      <c r="G725" s="104"/>
      <c r="H725" s="104"/>
      <c r="I725" s="104"/>
      <c r="J725" s="104"/>
      <c r="K725" s="104"/>
      <c r="L725" s="104"/>
      <c r="M725" s="104"/>
      <c r="N725" s="104"/>
      <c r="O725" s="104"/>
      <c r="P725" s="104"/>
      <c r="Q725" s="104"/>
      <c r="R725" s="104"/>
      <c r="S725" s="104"/>
      <c r="T725" s="104"/>
      <c r="U725" s="104"/>
    </row>
    <row r="726" spans="2:21">
      <c r="B726" s="103"/>
      <c r="C726" s="104"/>
      <c r="D726" s="104"/>
      <c r="E726" s="104"/>
      <c r="F726" s="104"/>
      <c r="G726" s="104"/>
      <c r="H726" s="104"/>
      <c r="I726" s="104"/>
      <c r="J726" s="104"/>
      <c r="K726" s="104"/>
      <c r="L726" s="104"/>
      <c r="M726" s="104"/>
      <c r="N726" s="104"/>
      <c r="O726" s="104"/>
      <c r="P726" s="104"/>
      <c r="Q726" s="104"/>
      <c r="R726" s="104"/>
      <c r="S726" s="104"/>
      <c r="T726" s="104"/>
      <c r="U726" s="104"/>
    </row>
    <row r="727" spans="2:21">
      <c r="B727" s="103"/>
      <c r="C727" s="104"/>
      <c r="D727" s="104"/>
      <c r="E727" s="104"/>
      <c r="F727" s="104"/>
      <c r="G727" s="104"/>
      <c r="H727" s="104"/>
      <c r="I727" s="104"/>
      <c r="J727" s="104"/>
      <c r="K727" s="104"/>
      <c r="L727" s="104"/>
      <c r="M727" s="104"/>
      <c r="N727" s="104"/>
      <c r="O727" s="104"/>
      <c r="P727" s="104"/>
      <c r="Q727" s="104"/>
      <c r="R727" s="104"/>
      <c r="S727" s="104"/>
      <c r="T727" s="104"/>
      <c r="U727" s="104"/>
    </row>
    <row r="728" spans="2:21">
      <c r="B728" s="103"/>
      <c r="C728" s="104"/>
      <c r="D728" s="104"/>
      <c r="E728" s="104"/>
      <c r="F728" s="104"/>
      <c r="G728" s="104"/>
      <c r="H728" s="104"/>
      <c r="I728" s="104"/>
      <c r="J728" s="104"/>
      <c r="K728" s="104"/>
      <c r="L728" s="104"/>
      <c r="M728" s="104"/>
      <c r="N728" s="104"/>
      <c r="O728" s="104"/>
      <c r="P728" s="104"/>
      <c r="Q728" s="104"/>
      <c r="R728" s="104"/>
      <c r="S728" s="104"/>
      <c r="T728" s="104"/>
      <c r="U728" s="104"/>
    </row>
    <row r="729" spans="2:21">
      <c r="B729" s="103"/>
      <c r="C729" s="104"/>
      <c r="D729" s="104"/>
      <c r="E729" s="104"/>
      <c r="F729" s="104"/>
      <c r="G729" s="104"/>
      <c r="H729" s="104"/>
      <c r="I729" s="104"/>
      <c r="J729" s="104"/>
      <c r="K729" s="104"/>
      <c r="L729" s="104"/>
      <c r="M729" s="104"/>
      <c r="N729" s="104"/>
      <c r="O729" s="104"/>
      <c r="P729" s="104"/>
      <c r="Q729" s="104"/>
      <c r="R729" s="104"/>
      <c r="S729" s="104"/>
      <c r="T729" s="104"/>
      <c r="U729" s="104"/>
    </row>
    <row r="730" spans="2:21">
      <c r="B730" s="103"/>
      <c r="C730" s="104"/>
      <c r="D730" s="104"/>
      <c r="E730" s="104"/>
      <c r="F730" s="104"/>
      <c r="G730" s="104"/>
      <c r="H730" s="104"/>
      <c r="I730" s="104"/>
      <c r="J730" s="104"/>
      <c r="K730" s="104"/>
      <c r="L730" s="104"/>
      <c r="M730" s="104"/>
      <c r="N730" s="104"/>
      <c r="O730" s="104"/>
      <c r="P730" s="104"/>
      <c r="Q730" s="104"/>
      <c r="R730" s="104"/>
      <c r="S730" s="104"/>
      <c r="T730" s="104"/>
      <c r="U730" s="104"/>
    </row>
    <row r="731" spans="2:21">
      <c r="B731" s="103"/>
      <c r="C731" s="104"/>
      <c r="D731" s="104"/>
      <c r="E731" s="104"/>
      <c r="F731" s="104"/>
      <c r="G731" s="104"/>
      <c r="H731" s="104"/>
      <c r="I731" s="104"/>
      <c r="J731" s="104"/>
      <c r="K731" s="104"/>
      <c r="L731" s="104"/>
      <c r="M731" s="104"/>
      <c r="N731" s="104"/>
      <c r="O731" s="104"/>
      <c r="P731" s="104"/>
      <c r="Q731" s="104"/>
      <c r="R731" s="104"/>
      <c r="S731" s="104"/>
      <c r="T731" s="104"/>
      <c r="U731" s="104"/>
    </row>
    <row r="732" spans="2:21">
      <c r="B732" s="103"/>
      <c r="C732" s="104"/>
      <c r="D732" s="104"/>
      <c r="E732" s="104"/>
      <c r="F732" s="104"/>
      <c r="G732" s="104"/>
      <c r="H732" s="104"/>
      <c r="I732" s="104"/>
      <c r="J732" s="104"/>
      <c r="K732" s="104"/>
      <c r="L732" s="104"/>
      <c r="M732" s="104"/>
      <c r="N732" s="104"/>
      <c r="O732" s="104"/>
      <c r="P732" s="104"/>
      <c r="Q732" s="104"/>
      <c r="R732" s="104"/>
      <c r="S732" s="104"/>
      <c r="T732" s="104"/>
      <c r="U732" s="104"/>
    </row>
    <row r="733" spans="2:21">
      <c r="B733" s="103"/>
      <c r="C733" s="104"/>
      <c r="D733" s="104"/>
      <c r="E733" s="104"/>
      <c r="F733" s="104"/>
      <c r="G733" s="104"/>
      <c r="H733" s="104"/>
      <c r="I733" s="104"/>
      <c r="J733" s="104"/>
      <c r="K733" s="104"/>
      <c r="L733" s="104"/>
      <c r="M733" s="104"/>
      <c r="N733" s="104"/>
      <c r="O733" s="104"/>
      <c r="P733" s="104"/>
      <c r="Q733" s="104"/>
      <c r="R733" s="104"/>
      <c r="S733" s="104"/>
      <c r="T733" s="104"/>
      <c r="U733" s="104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sheetProtection sheet="1" objects="1" scenarios="1"/>
  <mergeCells count="3">
    <mergeCell ref="B6:U6"/>
    <mergeCell ref="B7:U7"/>
    <mergeCell ref="B16:K16"/>
  </mergeCells>
  <phoneticPr fontId="3" type="noConversion"/>
  <conditionalFormatting sqref="B17:B110">
    <cfRule type="cellIs" dxfId="8" priority="2" operator="equal">
      <formula>"NR3"</formula>
    </cfRule>
  </conditionalFormatting>
  <conditionalFormatting sqref="B17:B110">
    <cfRule type="containsText" dxfId="7" priority="1" operator="containsText" text="הפרשה ">
      <formula>NOT(ISERROR(SEARCH("הפרשה ",B17)))</formula>
    </cfRule>
  </conditionalFormatting>
  <dataValidations count="3">
    <dataValidation allowBlank="1" showInputMessage="1" showErrorMessage="1" sqref="H2 B34 Q9 B36 B14 B16" xr:uid="{00000000-0002-0000-0400-000000000000}"/>
    <dataValidation type="list" allowBlank="1" showInputMessage="1" showErrorMessage="1" sqref="G556:G828" xr:uid="{00000000-0002-0000-0400-000001000000}">
      <formula1>#REF!</formula1>
    </dataValidation>
    <dataValidation type="list" allowBlank="1" showInputMessage="1" showErrorMessage="1" sqref="I12:I15 I17:I35 I37:I828 G12:G15 G17:G35 G37:G555 L12:L828 E12:E15 E17:E35 E37:E822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8" style="1" bestFit="1" customWidth="1"/>
    <col min="9" max="9" width="7" style="1" bestFit="1" customWidth="1"/>
    <col min="10" max="10" width="6.42578125" style="1" bestFit="1" customWidth="1"/>
    <col min="11" max="11" width="8.28515625" style="1" bestFit="1" customWidth="1"/>
    <col min="12" max="12" width="8" style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115</v>
      </c>
      <c r="C1" s="67" t="s" vm="1">
        <v>185</v>
      </c>
    </row>
    <row r="2" spans="2:15">
      <c r="B2" s="46" t="s">
        <v>114</v>
      </c>
      <c r="C2" s="67" t="s">
        <v>186</v>
      </c>
    </row>
    <row r="3" spans="2:15">
      <c r="B3" s="46" t="s">
        <v>116</v>
      </c>
      <c r="C3" s="67" t="s">
        <v>187</v>
      </c>
    </row>
    <row r="4" spans="2:15">
      <c r="B4" s="46" t="s">
        <v>117</v>
      </c>
      <c r="C4" s="67">
        <v>12146</v>
      </c>
    </row>
    <row r="6" spans="2:15" ht="26.25" customHeight="1">
      <c r="B6" s="119" t="s">
        <v>138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1"/>
    </row>
    <row r="7" spans="2:15" ht="26.25" customHeight="1">
      <c r="B7" s="119" t="s">
        <v>67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1"/>
    </row>
    <row r="8" spans="2:15" s="3" customFormat="1" ht="78.75">
      <c r="B8" s="21" t="s">
        <v>90</v>
      </c>
      <c r="C8" s="29" t="s">
        <v>32</v>
      </c>
      <c r="D8" s="29" t="s">
        <v>94</v>
      </c>
      <c r="E8" s="29" t="s">
        <v>154</v>
      </c>
      <c r="F8" s="29" t="s">
        <v>92</v>
      </c>
      <c r="G8" s="29" t="s">
        <v>44</v>
      </c>
      <c r="H8" s="29" t="s">
        <v>78</v>
      </c>
      <c r="I8" s="12" t="s">
        <v>161</v>
      </c>
      <c r="J8" s="12" t="s">
        <v>160</v>
      </c>
      <c r="K8" s="29" t="s">
        <v>175</v>
      </c>
      <c r="L8" s="12" t="s">
        <v>42</v>
      </c>
      <c r="M8" s="12" t="s">
        <v>41</v>
      </c>
      <c r="N8" s="12" t="s">
        <v>118</v>
      </c>
      <c r="O8" s="13" t="s">
        <v>120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168</v>
      </c>
      <c r="J9" s="15"/>
      <c r="K9" s="15" t="s">
        <v>164</v>
      </c>
      <c r="L9" s="15" t="s">
        <v>164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06" t="s">
        <v>612</v>
      </c>
      <c r="C11" s="88"/>
      <c r="D11" s="88"/>
      <c r="E11" s="88"/>
      <c r="F11" s="88"/>
      <c r="G11" s="88"/>
      <c r="H11" s="88"/>
      <c r="I11" s="88"/>
      <c r="J11" s="88"/>
      <c r="K11" s="88"/>
      <c r="L11" s="107">
        <v>0</v>
      </c>
      <c r="M11" s="88"/>
      <c r="N11" s="108">
        <v>0</v>
      </c>
      <c r="O11" s="108">
        <v>0</v>
      </c>
    </row>
    <row r="12" spans="2:15">
      <c r="B12" s="109" t="s">
        <v>176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2:15">
      <c r="B13" s="109" t="s">
        <v>87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15">
      <c r="B14" s="109" t="s">
        <v>159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15">
      <c r="B15" s="109" t="s">
        <v>167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15">
      <c r="B16" s="109" t="s">
        <v>173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2:15">
      <c r="B111" s="103"/>
      <c r="C111" s="103"/>
      <c r="D111" s="103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</row>
    <row r="112" spans="2:15">
      <c r="B112" s="103"/>
      <c r="C112" s="103"/>
      <c r="D112" s="103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</row>
    <row r="113" spans="2:15">
      <c r="B113" s="103"/>
      <c r="C113" s="103"/>
      <c r="D113" s="103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</row>
    <row r="114" spans="2:15">
      <c r="B114" s="103"/>
      <c r="C114" s="103"/>
      <c r="D114" s="103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</row>
    <row r="115" spans="2:15">
      <c r="B115" s="103"/>
      <c r="C115" s="103"/>
      <c r="D115" s="103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</row>
    <row r="116" spans="2:15">
      <c r="B116" s="103"/>
      <c r="C116" s="103"/>
      <c r="D116" s="103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</row>
    <row r="117" spans="2:15">
      <c r="B117" s="103"/>
      <c r="C117" s="103"/>
      <c r="D117" s="103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</row>
    <row r="118" spans="2:15">
      <c r="B118" s="103"/>
      <c r="C118" s="103"/>
      <c r="D118" s="103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</row>
    <row r="119" spans="2:15">
      <c r="B119" s="103"/>
      <c r="C119" s="103"/>
      <c r="D119" s="103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</row>
    <row r="120" spans="2:15">
      <c r="B120" s="103"/>
      <c r="C120" s="103"/>
      <c r="D120" s="103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</row>
    <row r="121" spans="2:15">
      <c r="B121" s="103"/>
      <c r="C121" s="103"/>
      <c r="D121" s="103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</row>
    <row r="122" spans="2:15">
      <c r="B122" s="103"/>
      <c r="C122" s="103"/>
      <c r="D122" s="103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</row>
    <row r="123" spans="2:15">
      <c r="B123" s="103"/>
      <c r="C123" s="103"/>
      <c r="D123" s="103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</row>
    <row r="124" spans="2:15">
      <c r="B124" s="103"/>
      <c r="C124" s="103"/>
      <c r="D124" s="103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</row>
    <row r="125" spans="2:15">
      <c r="B125" s="103"/>
      <c r="C125" s="103"/>
      <c r="D125" s="103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</row>
    <row r="126" spans="2:15">
      <c r="B126" s="103"/>
      <c r="C126" s="103"/>
      <c r="D126" s="103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</row>
    <row r="127" spans="2:15">
      <c r="B127" s="103"/>
      <c r="C127" s="103"/>
      <c r="D127" s="103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</row>
    <row r="128" spans="2:15">
      <c r="B128" s="103"/>
      <c r="C128" s="103"/>
      <c r="D128" s="103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</row>
    <row r="129" spans="2:15">
      <c r="B129" s="103"/>
      <c r="C129" s="103"/>
      <c r="D129" s="103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</row>
    <row r="130" spans="2:15">
      <c r="B130" s="103"/>
      <c r="C130" s="103"/>
      <c r="D130" s="103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</row>
    <row r="131" spans="2:15">
      <c r="B131" s="103"/>
      <c r="C131" s="103"/>
      <c r="D131" s="103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</row>
    <row r="132" spans="2:15">
      <c r="B132" s="103"/>
      <c r="C132" s="103"/>
      <c r="D132" s="103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</row>
    <row r="133" spans="2:15">
      <c r="B133" s="103"/>
      <c r="C133" s="103"/>
      <c r="D133" s="103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</row>
    <row r="134" spans="2:15">
      <c r="B134" s="103"/>
      <c r="C134" s="103"/>
      <c r="D134" s="103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</row>
    <row r="135" spans="2:15">
      <c r="B135" s="103"/>
      <c r="C135" s="103"/>
      <c r="D135" s="103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</row>
    <row r="136" spans="2:15">
      <c r="B136" s="103"/>
      <c r="C136" s="103"/>
      <c r="D136" s="103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</row>
    <row r="137" spans="2:15">
      <c r="B137" s="103"/>
      <c r="C137" s="103"/>
      <c r="D137" s="103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</row>
    <row r="138" spans="2:15">
      <c r="B138" s="103"/>
      <c r="C138" s="103"/>
      <c r="D138" s="103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</row>
    <row r="139" spans="2:15">
      <c r="B139" s="103"/>
      <c r="C139" s="103"/>
      <c r="D139" s="103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</row>
    <row r="140" spans="2:15">
      <c r="B140" s="103"/>
      <c r="C140" s="103"/>
      <c r="D140" s="103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</row>
    <row r="141" spans="2:15">
      <c r="B141" s="103"/>
      <c r="C141" s="103"/>
      <c r="D141" s="103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</row>
    <row r="142" spans="2:15">
      <c r="B142" s="103"/>
      <c r="C142" s="103"/>
      <c r="D142" s="103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</row>
    <row r="143" spans="2:15">
      <c r="B143" s="103"/>
      <c r="C143" s="103"/>
      <c r="D143" s="103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</row>
    <row r="144" spans="2:15">
      <c r="B144" s="103"/>
      <c r="C144" s="103"/>
      <c r="D144" s="103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</row>
    <row r="145" spans="2:15">
      <c r="B145" s="103"/>
      <c r="C145" s="103"/>
      <c r="D145" s="103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</row>
    <row r="146" spans="2:15">
      <c r="B146" s="103"/>
      <c r="C146" s="103"/>
      <c r="D146" s="103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</row>
    <row r="147" spans="2:15">
      <c r="B147" s="103"/>
      <c r="C147" s="103"/>
      <c r="D147" s="103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</row>
    <row r="148" spans="2:15">
      <c r="B148" s="103"/>
      <c r="C148" s="103"/>
      <c r="D148" s="103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</row>
    <row r="149" spans="2:15">
      <c r="B149" s="103"/>
      <c r="C149" s="103"/>
      <c r="D149" s="103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</row>
    <row r="150" spans="2:15">
      <c r="B150" s="103"/>
      <c r="C150" s="103"/>
      <c r="D150" s="103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</row>
    <row r="151" spans="2:15">
      <c r="B151" s="103"/>
      <c r="C151" s="103"/>
      <c r="D151" s="103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</row>
    <row r="152" spans="2:15">
      <c r="B152" s="103"/>
      <c r="C152" s="103"/>
      <c r="D152" s="103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</row>
    <row r="153" spans="2:15">
      <c r="B153" s="103"/>
      <c r="C153" s="103"/>
      <c r="D153" s="103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</row>
    <row r="154" spans="2:15">
      <c r="B154" s="103"/>
      <c r="C154" s="103"/>
      <c r="D154" s="103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</row>
    <row r="155" spans="2:15">
      <c r="B155" s="103"/>
      <c r="C155" s="103"/>
      <c r="D155" s="103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</row>
    <row r="156" spans="2:15">
      <c r="B156" s="103"/>
      <c r="C156" s="103"/>
      <c r="D156" s="103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</row>
    <row r="157" spans="2:15">
      <c r="B157" s="103"/>
      <c r="C157" s="103"/>
      <c r="D157" s="103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</row>
    <row r="158" spans="2:15">
      <c r="B158" s="103"/>
      <c r="C158" s="103"/>
      <c r="D158" s="103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</row>
    <row r="159" spans="2:15">
      <c r="B159" s="103"/>
      <c r="C159" s="103"/>
      <c r="D159" s="103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</row>
    <row r="160" spans="2:15">
      <c r="B160" s="103"/>
      <c r="C160" s="103"/>
      <c r="D160" s="103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</row>
    <row r="161" spans="2:15">
      <c r="B161" s="103"/>
      <c r="C161" s="103"/>
      <c r="D161" s="103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</row>
    <row r="162" spans="2:15">
      <c r="B162" s="103"/>
      <c r="C162" s="103"/>
      <c r="D162" s="103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</row>
    <row r="163" spans="2:15">
      <c r="B163" s="103"/>
      <c r="C163" s="103"/>
      <c r="D163" s="103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</row>
    <row r="164" spans="2:15">
      <c r="B164" s="103"/>
      <c r="C164" s="103"/>
      <c r="D164" s="103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</row>
    <row r="165" spans="2:15">
      <c r="B165" s="103"/>
      <c r="C165" s="103"/>
      <c r="D165" s="103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</row>
    <row r="166" spans="2:15">
      <c r="B166" s="103"/>
      <c r="C166" s="103"/>
      <c r="D166" s="103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</row>
    <row r="167" spans="2:15">
      <c r="B167" s="103"/>
      <c r="C167" s="103"/>
      <c r="D167" s="103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</row>
    <row r="168" spans="2:15">
      <c r="B168" s="103"/>
      <c r="C168" s="103"/>
      <c r="D168" s="103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</row>
    <row r="169" spans="2:15">
      <c r="B169" s="103"/>
      <c r="C169" s="103"/>
      <c r="D169" s="103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</row>
    <row r="170" spans="2:15">
      <c r="B170" s="103"/>
      <c r="C170" s="103"/>
      <c r="D170" s="103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</row>
    <row r="171" spans="2:15">
      <c r="B171" s="103"/>
      <c r="C171" s="103"/>
      <c r="D171" s="103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</row>
    <row r="172" spans="2:15">
      <c r="B172" s="103"/>
      <c r="C172" s="103"/>
      <c r="D172" s="103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</row>
    <row r="173" spans="2:15">
      <c r="B173" s="103"/>
      <c r="C173" s="103"/>
      <c r="D173" s="103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</row>
    <row r="174" spans="2:15">
      <c r="B174" s="103"/>
      <c r="C174" s="103"/>
      <c r="D174" s="103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</row>
    <row r="175" spans="2:15">
      <c r="B175" s="103"/>
      <c r="C175" s="103"/>
      <c r="D175" s="103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</row>
    <row r="176" spans="2:15">
      <c r="B176" s="103"/>
      <c r="C176" s="103"/>
      <c r="D176" s="103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</row>
    <row r="177" spans="2:15">
      <c r="B177" s="103"/>
      <c r="C177" s="103"/>
      <c r="D177" s="103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</row>
    <row r="178" spans="2:15">
      <c r="B178" s="103"/>
      <c r="C178" s="103"/>
      <c r="D178" s="103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</row>
    <row r="179" spans="2:15">
      <c r="B179" s="103"/>
      <c r="C179" s="103"/>
      <c r="D179" s="103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</row>
    <row r="180" spans="2:15">
      <c r="B180" s="103"/>
      <c r="C180" s="103"/>
      <c r="D180" s="103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</row>
    <row r="181" spans="2:15">
      <c r="B181" s="103"/>
      <c r="C181" s="103"/>
      <c r="D181" s="103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</row>
    <row r="182" spans="2:15">
      <c r="B182" s="103"/>
      <c r="C182" s="103"/>
      <c r="D182" s="103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</row>
    <row r="183" spans="2:15">
      <c r="B183" s="103"/>
      <c r="C183" s="103"/>
      <c r="D183" s="103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</row>
    <row r="184" spans="2:15">
      <c r="B184" s="103"/>
      <c r="C184" s="103"/>
      <c r="D184" s="103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</row>
    <row r="185" spans="2:15">
      <c r="B185" s="103"/>
      <c r="C185" s="103"/>
      <c r="D185" s="103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</row>
    <row r="186" spans="2:15">
      <c r="B186" s="103"/>
      <c r="C186" s="103"/>
      <c r="D186" s="103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</row>
    <row r="187" spans="2:15">
      <c r="B187" s="103"/>
      <c r="C187" s="103"/>
      <c r="D187" s="103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</row>
    <row r="188" spans="2:15">
      <c r="B188" s="103"/>
      <c r="C188" s="103"/>
      <c r="D188" s="103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</row>
    <row r="189" spans="2:15">
      <c r="B189" s="103"/>
      <c r="C189" s="103"/>
      <c r="D189" s="103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</row>
    <row r="190" spans="2:15">
      <c r="B190" s="103"/>
      <c r="C190" s="103"/>
      <c r="D190" s="103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</row>
    <row r="191" spans="2:15">
      <c r="B191" s="103"/>
      <c r="C191" s="103"/>
      <c r="D191" s="103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</row>
    <row r="192" spans="2:15">
      <c r="B192" s="103"/>
      <c r="C192" s="103"/>
      <c r="D192" s="103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</row>
    <row r="193" spans="2:15">
      <c r="B193" s="103"/>
      <c r="C193" s="103"/>
      <c r="D193" s="103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</row>
    <row r="194" spans="2:15">
      <c r="B194" s="103"/>
      <c r="C194" s="103"/>
      <c r="D194" s="103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</row>
    <row r="195" spans="2:15">
      <c r="B195" s="103"/>
      <c r="C195" s="103"/>
      <c r="D195" s="103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</row>
    <row r="196" spans="2:15">
      <c r="B196" s="103"/>
      <c r="C196" s="103"/>
      <c r="D196" s="103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</row>
    <row r="197" spans="2:15">
      <c r="B197" s="103"/>
      <c r="C197" s="103"/>
      <c r="D197" s="103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</row>
    <row r="198" spans="2:15">
      <c r="B198" s="103"/>
      <c r="C198" s="103"/>
      <c r="D198" s="103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</row>
    <row r="199" spans="2:15">
      <c r="B199" s="103"/>
      <c r="C199" s="103"/>
      <c r="D199" s="103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</row>
    <row r="200" spans="2:15">
      <c r="B200" s="103"/>
      <c r="C200" s="103"/>
      <c r="D200" s="103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</row>
    <row r="201" spans="2:15">
      <c r="B201" s="103"/>
      <c r="C201" s="103"/>
      <c r="D201" s="103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</row>
    <row r="202" spans="2:15">
      <c r="B202" s="103"/>
      <c r="C202" s="103"/>
      <c r="D202" s="103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</row>
    <row r="203" spans="2:15">
      <c r="B203" s="103"/>
      <c r="C203" s="103"/>
      <c r="D203" s="103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</row>
    <row r="204" spans="2:15">
      <c r="B204" s="103"/>
      <c r="C204" s="103"/>
      <c r="D204" s="103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</row>
    <row r="205" spans="2:15">
      <c r="B205" s="103"/>
      <c r="C205" s="103"/>
      <c r="D205" s="103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</row>
    <row r="206" spans="2:15">
      <c r="B206" s="103"/>
      <c r="C206" s="103"/>
      <c r="D206" s="103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</row>
    <row r="207" spans="2:15">
      <c r="B207" s="103"/>
      <c r="C207" s="103"/>
      <c r="D207" s="103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</row>
    <row r="208" spans="2:15">
      <c r="B208" s="103"/>
      <c r="C208" s="103"/>
      <c r="D208" s="103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</row>
    <row r="209" spans="2:15">
      <c r="B209" s="103"/>
      <c r="C209" s="103"/>
      <c r="D209" s="103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</row>
    <row r="210" spans="2:15">
      <c r="B210" s="103"/>
      <c r="C210" s="103"/>
      <c r="D210" s="103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</row>
    <row r="211" spans="2:15">
      <c r="B211" s="103"/>
      <c r="C211" s="103"/>
      <c r="D211" s="103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</row>
    <row r="212" spans="2:15">
      <c r="B212" s="103"/>
      <c r="C212" s="103"/>
      <c r="D212" s="103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</row>
    <row r="213" spans="2:15">
      <c r="B213" s="103"/>
      <c r="C213" s="103"/>
      <c r="D213" s="103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</row>
    <row r="214" spans="2:15">
      <c r="B214" s="103"/>
      <c r="C214" s="103"/>
      <c r="D214" s="103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</row>
    <row r="215" spans="2:15">
      <c r="B215" s="103"/>
      <c r="C215" s="103"/>
      <c r="D215" s="103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</row>
    <row r="216" spans="2:15">
      <c r="B216" s="103"/>
      <c r="C216" s="103"/>
      <c r="D216" s="103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</row>
    <row r="217" spans="2:15">
      <c r="B217" s="103"/>
      <c r="C217" s="103"/>
      <c r="D217" s="103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</row>
    <row r="218" spans="2:15">
      <c r="B218" s="103"/>
      <c r="C218" s="103"/>
      <c r="D218" s="103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</row>
    <row r="219" spans="2:15">
      <c r="B219" s="103"/>
      <c r="C219" s="103"/>
      <c r="D219" s="103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</row>
    <row r="220" spans="2:15">
      <c r="B220" s="103"/>
      <c r="C220" s="103"/>
      <c r="D220" s="103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</row>
    <row r="221" spans="2:15">
      <c r="B221" s="103"/>
      <c r="C221" s="103"/>
      <c r="D221" s="103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</row>
    <row r="222" spans="2:15">
      <c r="B222" s="103"/>
      <c r="C222" s="103"/>
      <c r="D222" s="103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</row>
    <row r="223" spans="2:15">
      <c r="B223" s="103"/>
      <c r="C223" s="103"/>
      <c r="D223" s="103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</row>
    <row r="224" spans="2:15">
      <c r="B224" s="103"/>
      <c r="C224" s="103"/>
      <c r="D224" s="103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</row>
    <row r="225" spans="2:15">
      <c r="B225" s="103"/>
      <c r="C225" s="103"/>
      <c r="D225" s="103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</row>
    <row r="226" spans="2:15">
      <c r="B226" s="103"/>
      <c r="C226" s="103"/>
      <c r="D226" s="103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</row>
    <row r="227" spans="2:15">
      <c r="B227" s="103"/>
      <c r="C227" s="103"/>
      <c r="D227" s="103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</row>
    <row r="228" spans="2:15">
      <c r="B228" s="103"/>
      <c r="C228" s="103"/>
      <c r="D228" s="103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</row>
    <row r="229" spans="2:15">
      <c r="B229" s="103"/>
      <c r="C229" s="103"/>
      <c r="D229" s="103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</row>
    <row r="230" spans="2:15">
      <c r="B230" s="103"/>
      <c r="C230" s="103"/>
      <c r="D230" s="103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</row>
    <row r="231" spans="2:15">
      <c r="B231" s="103"/>
      <c r="C231" s="103"/>
      <c r="D231" s="103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</row>
    <row r="232" spans="2:15">
      <c r="B232" s="103"/>
      <c r="C232" s="103"/>
      <c r="D232" s="103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</row>
    <row r="233" spans="2:15">
      <c r="B233" s="103"/>
      <c r="C233" s="103"/>
      <c r="D233" s="103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</row>
    <row r="234" spans="2:15">
      <c r="B234" s="103"/>
      <c r="C234" s="103"/>
      <c r="D234" s="103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</row>
    <row r="235" spans="2:15">
      <c r="B235" s="103"/>
      <c r="C235" s="103"/>
      <c r="D235" s="103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</row>
    <row r="236" spans="2:15">
      <c r="B236" s="103"/>
      <c r="C236" s="103"/>
      <c r="D236" s="103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</row>
    <row r="237" spans="2:15">
      <c r="B237" s="103"/>
      <c r="C237" s="103"/>
      <c r="D237" s="103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</row>
    <row r="238" spans="2:15">
      <c r="B238" s="103"/>
      <c r="C238" s="103"/>
      <c r="D238" s="103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</row>
    <row r="239" spans="2:15">
      <c r="B239" s="103"/>
      <c r="C239" s="103"/>
      <c r="D239" s="103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</row>
    <row r="240" spans="2:15">
      <c r="B240" s="103"/>
      <c r="C240" s="103"/>
      <c r="D240" s="103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</row>
    <row r="241" spans="2:15">
      <c r="B241" s="103"/>
      <c r="C241" s="103"/>
      <c r="D241" s="103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</row>
    <row r="242" spans="2:15">
      <c r="B242" s="103"/>
      <c r="C242" s="103"/>
      <c r="D242" s="103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</row>
    <row r="243" spans="2:15">
      <c r="B243" s="103"/>
      <c r="C243" s="103"/>
      <c r="D243" s="103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</row>
    <row r="244" spans="2:15">
      <c r="B244" s="103"/>
      <c r="C244" s="103"/>
      <c r="D244" s="103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</row>
    <row r="245" spans="2:15">
      <c r="B245" s="103"/>
      <c r="C245" s="103"/>
      <c r="D245" s="103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</row>
    <row r="246" spans="2:15">
      <c r="B246" s="103"/>
      <c r="C246" s="103"/>
      <c r="D246" s="103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</row>
    <row r="247" spans="2:15">
      <c r="B247" s="103"/>
      <c r="C247" s="103"/>
      <c r="D247" s="103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</row>
    <row r="248" spans="2:15">
      <c r="B248" s="103"/>
      <c r="C248" s="103"/>
      <c r="D248" s="103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</row>
    <row r="249" spans="2:15">
      <c r="B249" s="103"/>
      <c r="C249" s="103"/>
      <c r="D249" s="103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</row>
    <row r="250" spans="2:15">
      <c r="B250" s="103"/>
      <c r="C250" s="103"/>
      <c r="D250" s="103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</row>
    <row r="251" spans="2:15">
      <c r="B251" s="103"/>
      <c r="C251" s="103"/>
      <c r="D251" s="103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</row>
    <row r="252" spans="2:15">
      <c r="B252" s="103"/>
      <c r="C252" s="103"/>
      <c r="D252" s="103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</row>
    <row r="253" spans="2:15">
      <c r="B253" s="103"/>
      <c r="C253" s="103"/>
      <c r="D253" s="103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</row>
    <row r="254" spans="2:15">
      <c r="B254" s="103"/>
      <c r="C254" s="103"/>
      <c r="D254" s="103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</row>
    <row r="255" spans="2:15">
      <c r="B255" s="103"/>
      <c r="C255" s="103"/>
      <c r="D255" s="103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</row>
    <row r="256" spans="2:15">
      <c r="B256" s="103"/>
      <c r="C256" s="103"/>
      <c r="D256" s="103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</row>
    <row r="257" spans="2:15">
      <c r="B257" s="103"/>
      <c r="C257" s="103"/>
      <c r="D257" s="103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</row>
    <row r="258" spans="2:15">
      <c r="B258" s="103"/>
      <c r="C258" s="103"/>
      <c r="D258" s="103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</row>
    <row r="259" spans="2:15">
      <c r="B259" s="103"/>
      <c r="C259" s="103"/>
      <c r="D259" s="103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</row>
    <row r="260" spans="2:15">
      <c r="B260" s="103"/>
      <c r="C260" s="103"/>
      <c r="D260" s="103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</row>
    <row r="261" spans="2:15">
      <c r="B261" s="103"/>
      <c r="C261" s="103"/>
      <c r="D261" s="103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</row>
    <row r="262" spans="2:15">
      <c r="B262" s="103"/>
      <c r="C262" s="103"/>
      <c r="D262" s="103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</row>
    <row r="263" spans="2:15">
      <c r="B263" s="103"/>
      <c r="C263" s="103"/>
      <c r="D263" s="103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</row>
    <row r="264" spans="2:15">
      <c r="B264" s="103"/>
      <c r="C264" s="103"/>
      <c r="D264" s="103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</row>
    <row r="265" spans="2:15">
      <c r="B265" s="103"/>
      <c r="C265" s="103"/>
      <c r="D265" s="103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</row>
    <row r="266" spans="2:15">
      <c r="B266" s="103"/>
      <c r="C266" s="103"/>
      <c r="D266" s="103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</row>
    <row r="267" spans="2:15">
      <c r="B267" s="103"/>
      <c r="C267" s="103"/>
      <c r="D267" s="103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</row>
    <row r="268" spans="2:15">
      <c r="B268" s="103"/>
      <c r="C268" s="103"/>
      <c r="D268" s="103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</row>
    <row r="269" spans="2:15">
      <c r="B269" s="103"/>
      <c r="C269" s="103"/>
      <c r="D269" s="103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</row>
    <row r="270" spans="2:15">
      <c r="B270" s="103"/>
      <c r="C270" s="103"/>
      <c r="D270" s="103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</row>
    <row r="271" spans="2:15">
      <c r="B271" s="103"/>
      <c r="C271" s="103"/>
      <c r="D271" s="103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</row>
    <row r="272" spans="2:15">
      <c r="B272" s="103"/>
      <c r="C272" s="103"/>
      <c r="D272" s="103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</row>
    <row r="273" spans="2:15">
      <c r="B273" s="110"/>
      <c r="C273" s="103"/>
      <c r="D273" s="103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</row>
    <row r="274" spans="2:15">
      <c r="B274" s="110"/>
      <c r="C274" s="103"/>
      <c r="D274" s="103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</row>
    <row r="275" spans="2:15">
      <c r="B275" s="111"/>
      <c r="C275" s="103"/>
      <c r="D275" s="103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</row>
    <row r="276" spans="2:15">
      <c r="B276" s="103"/>
      <c r="C276" s="103"/>
      <c r="D276" s="103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</row>
    <row r="277" spans="2:15">
      <c r="B277" s="103"/>
      <c r="C277" s="103"/>
      <c r="D277" s="103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</row>
    <row r="278" spans="2:15">
      <c r="B278" s="103"/>
      <c r="C278" s="103"/>
      <c r="D278" s="103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</row>
    <row r="279" spans="2:15">
      <c r="B279" s="103"/>
      <c r="C279" s="103"/>
      <c r="D279" s="103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</row>
    <row r="280" spans="2:15">
      <c r="B280" s="103"/>
      <c r="C280" s="103"/>
      <c r="D280" s="103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</row>
    <row r="281" spans="2:15">
      <c r="B281" s="103"/>
      <c r="C281" s="103"/>
      <c r="D281" s="103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</row>
    <row r="282" spans="2:15">
      <c r="B282" s="103"/>
      <c r="C282" s="103"/>
      <c r="D282" s="103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</row>
    <row r="283" spans="2:15">
      <c r="B283" s="103"/>
      <c r="C283" s="103"/>
      <c r="D283" s="103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</row>
    <row r="284" spans="2:15">
      <c r="B284" s="103"/>
      <c r="C284" s="103"/>
      <c r="D284" s="103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</row>
    <row r="285" spans="2:15">
      <c r="B285" s="103"/>
      <c r="C285" s="103"/>
      <c r="D285" s="103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</row>
    <row r="286" spans="2:15">
      <c r="B286" s="103"/>
      <c r="C286" s="103"/>
      <c r="D286" s="103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</row>
    <row r="287" spans="2:15">
      <c r="B287" s="103"/>
      <c r="C287" s="103"/>
      <c r="D287" s="103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</row>
    <row r="288" spans="2:15">
      <c r="B288" s="103"/>
      <c r="C288" s="103"/>
      <c r="D288" s="103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</row>
    <row r="289" spans="2:15">
      <c r="B289" s="103"/>
      <c r="C289" s="103"/>
      <c r="D289" s="103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</row>
    <row r="290" spans="2:15">
      <c r="B290" s="103"/>
      <c r="C290" s="103"/>
      <c r="D290" s="103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</row>
    <row r="291" spans="2:15">
      <c r="B291" s="103"/>
      <c r="C291" s="103"/>
      <c r="D291" s="103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</row>
    <row r="292" spans="2:15">
      <c r="B292" s="103"/>
      <c r="C292" s="103"/>
      <c r="D292" s="103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</row>
    <row r="293" spans="2:15">
      <c r="B293" s="103"/>
      <c r="C293" s="103"/>
      <c r="D293" s="103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</row>
    <row r="294" spans="2:15">
      <c r="B294" s="110"/>
      <c r="C294" s="103"/>
      <c r="D294" s="103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</row>
    <row r="295" spans="2:15">
      <c r="B295" s="110"/>
      <c r="C295" s="103"/>
      <c r="D295" s="103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</row>
    <row r="296" spans="2:15">
      <c r="B296" s="111"/>
      <c r="C296" s="103"/>
      <c r="D296" s="103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</row>
    <row r="297" spans="2:15">
      <c r="B297" s="103"/>
      <c r="C297" s="103"/>
      <c r="D297" s="103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</row>
    <row r="298" spans="2:15">
      <c r="B298" s="103"/>
      <c r="C298" s="103"/>
      <c r="D298" s="103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</row>
    <row r="299" spans="2:15">
      <c r="B299" s="103"/>
      <c r="C299" s="103"/>
      <c r="D299" s="103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</row>
    <row r="300" spans="2:15">
      <c r="B300" s="103"/>
      <c r="C300" s="103"/>
      <c r="D300" s="103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</row>
    <row r="301" spans="2:15">
      <c r="B301" s="103"/>
      <c r="C301" s="103"/>
      <c r="D301" s="103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</row>
    <row r="302" spans="2:15">
      <c r="B302" s="103"/>
      <c r="C302" s="103"/>
      <c r="D302" s="103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</row>
    <row r="303" spans="2:15">
      <c r="B303" s="103"/>
      <c r="C303" s="103"/>
      <c r="D303" s="103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</row>
    <row r="304" spans="2:15">
      <c r="B304" s="103"/>
      <c r="C304" s="103"/>
      <c r="D304" s="103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</row>
    <row r="305" spans="2:15">
      <c r="B305" s="103"/>
      <c r="C305" s="103"/>
      <c r="D305" s="103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</row>
    <row r="306" spans="2:15">
      <c r="B306" s="103"/>
      <c r="C306" s="103"/>
      <c r="D306" s="103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</row>
    <row r="307" spans="2:15">
      <c r="B307" s="103"/>
      <c r="C307" s="103"/>
      <c r="D307" s="103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</row>
    <row r="308" spans="2:15">
      <c r="B308" s="103"/>
      <c r="C308" s="103"/>
      <c r="D308" s="103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</row>
    <row r="309" spans="2:15">
      <c r="B309" s="103"/>
      <c r="C309" s="103"/>
      <c r="D309" s="103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</row>
    <row r="310" spans="2:15">
      <c r="B310" s="103"/>
      <c r="C310" s="103"/>
      <c r="D310" s="103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</row>
    <row r="311" spans="2:15">
      <c r="B311" s="103"/>
      <c r="C311" s="103"/>
      <c r="D311" s="103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</row>
    <row r="312" spans="2:15">
      <c r="B312" s="103"/>
      <c r="C312" s="103"/>
      <c r="D312" s="103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</row>
    <row r="313" spans="2:15">
      <c r="B313" s="103"/>
      <c r="C313" s="103"/>
      <c r="D313" s="103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</row>
    <row r="314" spans="2:15">
      <c r="B314" s="103"/>
      <c r="C314" s="103"/>
      <c r="D314" s="103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</row>
    <row r="315" spans="2:15">
      <c r="B315" s="103"/>
      <c r="C315" s="103"/>
      <c r="D315" s="103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</row>
    <row r="316" spans="2:15">
      <c r="B316" s="103"/>
      <c r="C316" s="103"/>
      <c r="D316" s="103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</row>
    <row r="317" spans="2:15">
      <c r="B317" s="103"/>
      <c r="C317" s="103"/>
      <c r="D317" s="103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</row>
    <row r="318" spans="2:15">
      <c r="B318" s="103"/>
      <c r="C318" s="103"/>
      <c r="D318" s="103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</row>
    <row r="319" spans="2:15">
      <c r="B319" s="103"/>
      <c r="C319" s="103"/>
      <c r="D319" s="103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</row>
    <row r="320" spans="2:15">
      <c r="B320" s="103"/>
      <c r="C320" s="103"/>
      <c r="D320" s="103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</row>
    <row r="321" spans="2:15">
      <c r="B321" s="103"/>
      <c r="C321" s="103"/>
      <c r="D321" s="103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</row>
    <row r="322" spans="2:15">
      <c r="B322" s="103"/>
      <c r="C322" s="103"/>
      <c r="D322" s="103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</row>
    <row r="323" spans="2:15">
      <c r="B323" s="103"/>
      <c r="C323" s="103"/>
      <c r="D323" s="103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</row>
    <row r="324" spans="2:15">
      <c r="B324" s="103"/>
      <c r="C324" s="103"/>
      <c r="D324" s="103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</row>
    <row r="325" spans="2:15">
      <c r="B325" s="103"/>
      <c r="C325" s="103"/>
      <c r="D325" s="103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</row>
    <row r="326" spans="2:15">
      <c r="B326" s="103"/>
      <c r="C326" s="103"/>
      <c r="D326" s="103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</row>
    <row r="327" spans="2:15">
      <c r="B327" s="103"/>
      <c r="C327" s="103"/>
      <c r="D327" s="103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</row>
    <row r="328" spans="2:15">
      <c r="B328" s="103"/>
      <c r="C328" s="103"/>
      <c r="D328" s="103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</row>
    <row r="329" spans="2:15">
      <c r="B329" s="103"/>
      <c r="C329" s="103"/>
      <c r="D329" s="103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</row>
    <row r="330" spans="2:15">
      <c r="B330" s="103"/>
      <c r="C330" s="103"/>
      <c r="D330" s="103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</row>
    <row r="331" spans="2:15">
      <c r="B331" s="103"/>
      <c r="C331" s="103"/>
      <c r="D331" s="103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</row>
    <row r="332" spans="2:15">
      <c r="B332" s="103"/>
      <c r="C332" s="103"/>
      <c r="D332" s="103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</row>
    <row r="333" spans="2:15">
      <c r="B333" s="103"/>
      <c r="C333" s="103"/>
      <c r="D333" s="103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</row>
    <row r="334" spans="2:15">
      <c r="B334" s="103"/>
      <c r="C334" s="103"/>
      <c r="D334" s="103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</row>
    <row r="335" spans="2:15">
      <c r="B335" s="103"/>
      <c r="C335" s="103"/>
      <c r="D335" s="103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</row>
    <row r="336" spans="2:15">
      <c r="B336" s="103"/>
      <c r="C336" s="103"/>
      <c r="D336" s="103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</row>
    <row r="337" spans="2:15">
      <c r="B337" s="103"/>
      <c r="C337" s="103"/>
      <c r="D337" s="103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</row>
    <row r="338" spans="2:15">
      <c r="B338" s="103"/>
      <c r="C338" s="103"/>
      <c r="D338" s="103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</row>
    <row r="339" spans="2:15">
      <c r="B339" s="103"/>
      <c r="C339" s="103"/>
      <c r="D339" s="103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</row>
    <row r="340" spans="2:15">
      <c r="B340" s="103"/>
      <c r="C340" s="103"/>
      <c r="D340" s="103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</row>
    <row r="341" spans="2:15">
      <c r="B341" s="103"/>
      <c r="C341" s="103"/>
      <c r="D341" s="103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</row>
    <row r="342" spans="2:15">
      <c r="B342" s="103"/>
      <c r="C342" s="103"/>
      <c r="D342" s="103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</row>
    <row r="343" spans="2:15">
      <c r="B343" s="103"/>
      <c r="C343" s="103"/>
      <c r="D343" s="103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</row>
    <row r="344" spans="2:15">
      <c r="B344" s="103"/>
      <c r="C344" s="103"/>
      <c r="D344" s="103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</row>
    <row r="345" spans="2:15">
      <c r="B345" s="103"/>
      <c r="C345" s="103"/>
      <c r="D345" s="103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</row>
    <row r="346" spans="2:15">
      <c r="B346" s="103"/>
      <c r="C346" s="103"/>
      <c r="D346" s="103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</row>
    <row r="347" spans="2:15">
      <c r="B347" s="103"/>
      <c r="C347" s="103"/>
      <c r="D347" s="103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</row>
    <row r="348" spans="2:15">
      <c r="B348" s="103"/>
      <c r="C348" s="103"/>
      <c r="D348" s="103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</row>
    <row r="349" spans="2:15">
      <c r="B349" s="103"/>
      <c r="C349" s="103"/>
      <c r="D349" s="103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</row>
    <row r="350" spans="2:15">
      <c r="B350" s="103"/>
      <c r="C350" s="103"/>
      <c r="D350" s="103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</row>
    <row r="351" spans="2:15">
      <c r="B351" s="103"/>
      <c r="C351" s="103"/>
      <c r="D351" s="103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</row>
    <row r="352" spans="2:15">
      <c r="B352" s="103"/>
      <c r="C352" s="103"/>
      <c r="D352" s="103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</row>
    <row r="353" spans="2:15">
      <c r="B353" s="103"/>
      <c r="C353" s="103"/>
      <c r="D353" s="103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</row>
    <row r="354" spans="2:15">
      <c r="B354" s="103"/>
      <c r="C354" s="103"/>
      <c r="D354" s="103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</row>
    <row r="355" spans="2:15">
      <c r="B355" s="103"/>
      <c r="C355" s="103"/>
      <c r="D355" s="103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</row>
    <row r="356" spans="2:15">
      <c r="B356" s="103"/>
      <c r="C356" s="103"/>
      <c r="D356" s="103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</row>
    <row r="357" spans="2:15">
      <c r="B357" s="103"/>
      <c r="C357" s="103"/>
      <c r="D357" s="103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</row>
    <row r="358" spans="2:15">
      <c r="B358" s="103"/>
      <c r="C358" s="103"/>
      <c r="D358" s="103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</row>
    <row r="359" spans="2:15">
      <c r="B359" s="103"/>
      <c r="C359" s="103"/>
      <c r="D359" s="103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</row>
    <row r="360" spans="2:15">
      <c r="B360" s="103"/>
      <c r="C360" s="103"/>
      <c r="D360" s="103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</row>
    <row r="361" spans="2:15">
      <c r="B361" s="110"/>
      <c r="C361" s="103"/>
      <c r="D361" s="103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</row>
    <row r="362" spans="2:15">
      <c r="B362" s="110"/>
      <c r="C362" s="103"/>
      <c r="D362" s="103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</row>
    <row r="363" spans="2:15">
      <c r="B363" s="111"/>
      <c r="C363" s="103"/>
      <c r="D363" s="103"/>
      <c r="E363" s="103"/>
      <c r="F363" s="103"/>
      <c r="G363" s="103"/>
      <c r="H363" s="104"/>
      <c r="I363" s="104"/>
      <c r="J363" s="104"/>
      <c r="K363" s="104"/>
      <c r="L363" s="104"/>
      <c r="M363" s="104"/>
      <c r="N363" s="104"/>
      <c r="O363" s="104"/>
    </row>
    <row r="364" spans="2:15">
      <c r="B364" s="103"/>
      <c r="C364" s="103"/>
      <c r="D364" s="103"/>
      <c r="E364" s="103"/>
      <c r="F364" s="103"/>
      <c r="G364" s="103"/>
      <c r="H364" s="104"/>
      <c r="I364" s="104"/>
      <c r="J364" s="104"/>
      <c r="K364" s="104"/>
      <c r="L364" s="104"/>
      <c r="M364" s="104"/>
      <c r="N364" s="104"/>
      <c r="O364" s="104"/>
    </row>
    <row r="365" spans="2:15">
      <c r="B365" s="103"/>
      <c r="C365" s="103"/>
      <c r="D365" s="103"/>
      <c r="E365" s="103"/>
      <c r="F365" s="103"/>
      <c r="G365" s="103"/>
      <c r="H365" s="104"/>
      <c r="I365" s="104"/>
      <c r="J365" s="104"/>
      <c r="K365" s="104"/>
      <c r="L365" s="104"/>
      <c r="M365" s="104"/>
      <c r="N365" s="104"/>
      <c r="O365" s="104"/>
    </row>
    <row r="366" spans="2:15">
      <c r="B366" s="103"/>
      <c r="C366" s="103"/>
      <c r="D366" s="103"/>
      <c r="E366" s="103"/>
      <c r="F366" s="103"/>
      <c r="G366" s="103"/>
      <c r="H366" s="104"/>
      <c r="I366" s="104"/>
      <c r="J366" s="104"/>
      <c r="K366" s="104"/>
      <c r="L366" s="104"/>
      <c r="M366" s="104"/>
      <c r="N366" s="104"/>
      <c r="O366" s="104"/>
    </row>
    <row r="367" spans="2:15">
      <c r="B367" s="103"/>
      <c r="C367" s="103"/>
      <c r="D367" s="103"/>
      <c r="E367" s="103"/>
      <c r="F367" s="103"/>
      <c r="G367" s="103"/>
      <c r="H367" s="104"/>
      <c r="I367" s="104"/>
      <c r="J367" s="104"/>
      <c r="K367" s="104"/>
      <c r="L367" s="104"/>
      <c r="M367" s="104"/>
      <c r="N367" s="104"/>
      <c r="O367" s="104"/>
    </row>
    <row r="368" spans="2:15">
      <c r="B368" s="103"/>
      <c r="C368" s="103"/>
      <c r="D368" s="103"/>
      <c r="E368" s="103"/>
      <c r="F368" s="103"/>
      <c r="G368" s="103"/>
      <c r="H368" s="104"/>
      <c r="I368" s="104"/>
      <c r="J368" s="104"/>
      <c r="K368" s="104"/>
      <c r="L368" s="104"/>
      <c r="M368" s="104"/>
      <c r="N368" s="104"/>
      <c r="O368" s="104"/>
    </row>
    <row r="369" spans="2:15">
      <c r="B369" s="103"/>
      <c r="C369" s="103"/>
      <c r="D369" s="103"/>
      <c r="E369" s="103"/>
      <c r="F369" s="103"/>
      <c r="G369" s="103"/>
      <c r="H369" s="104"/>
      <c r="I369" s="104"/>
      <c r="J369" s="104"/>
      <c r="K369" s="104"/>
      <c r="L369" s="104"/>
      <c r="M369" s="104"/>
      <c r="N369" s="104"/>
      <c r="O369" s="104"/>
    </row>
    <row r="370" spans="2:15">
      <c r="B370" s="103"/>
      <c r="C370" s="103"/>
      <c r="D370" s="103"/>
      <c r="E370" s="103"/>
      <c r="F370" s="103"/>
      <c r="G370" s="103"/>
      <c r="H370" s="104"/>
      <c r="I370" s="104"/>
      <c r="J370" s="104"/>
      <c r="K370" s="104"/>
      <c r="L370" s="104"/>
      <c r="M370" s="104"/>
      <c r="N370" s="104"/>
      <c r="O370" s="104"/>
    </row>
    <row r="371" spans="2:15">
      <c r="B371" s="103"/>
      <c r="C371" s="103"/>
      <c r="D371" s="103"/>
      <c r="E371" s="103"/>
      <c r="F371" s="103"/>
      <c r="G371" s="103"/>
      <c r="H371" s="104"/>
      <c r="I371" s="104"/>
      <c r="J371" s="104"/>
      <c r="K371" s="104"/>
      <c r="L371" s="104"/>
      <c r="M371" s="104"/>
      <c r="N371" s="104"/>
      <c r="O371" s="104"/>
    </row>
    <row r="372" spans="2:15">
      <c r="B372" s="103"/>
      <c r="C372" s="103"/>
      <c r="D372" s="103"/>
      <c r="E372" s="103"/>
      <c r="F372" s="103"/>
      <c r="G372" s="103"/>
      <c r="H372" s="104"/>
      <c r="I372" s="104"/>
      <c r="J372" s="104"/>
      <c r="K372" s="104"/>
      <c r="L372" s="104"/>
      <c r="M372" s="104"/>
      <c r="N372" s="104"/>
      <c r="O372" s="104"/>
    </row>
    <row r="373" spans="2:15">
      <c r="B373" s="103"/>
      <c r="C373" s="103"/>
      <c r="D373" s="103"/>
      <c r="E373" s="103"/>
      <c r="F373" s="103"/>
      <c r="G373" s="103"/>
      <c r="H373" s="104"/>
      <c r="I373" s="104"/>
      <c r="J373" s="104"/>
      <c r="K373" s="104"/>
      <c r="L373" s="104"/>
      <c r="M373" s="104"/>
      <c r="N373" s="104"/>
      <c r="O373" s="104"/>
    </row>
    <row r="374" spans="2:15">
      <c r="B374" s="103"/>
      <c r="C374" s="103"/>
      <c r="D374" s="103"/>
      <c r="E374" s="103"/>
      <c r="F374" s="103"/>
      <c r="G374" s="103"/>
      <c r="H374" s="104"/>
      <c r="I374" s="104"/>
      <c r="J374" s="104"/>
      <c r="K374" s="104"/>
      <c r="L374" s="104"/>
      <c r="M374" s="104"/>
      <c r="N374" s="104"/>
      <c r="O374" s="104"/>
    </row>
    <row r="375" spans="2:15">
      <c r="B375" s="103"/>
      <c r="C375" s="103"/>
      <c r="D375" s="103"/>
      <c r="E375" s="103"/>
      <c r="F375" s="103"/>
      <c r="G375" s="103"/>
      <c r="H375" s="104"/>
      <c r="I375" s="104"/>
      <c r="J375" s="104"/>
      <c r="K375" s="104"/>
      <c r="L375" s="104"/>
      <c r="M375" s="104"/>
      <c r="N375" s="104"/>
      <c r="O375" s="104"/>
    </row>
    <row r="376" spans="2:15">
      <c r="B376" s="103"/>
      <c r="C376" s="103"/>
      <c r="D376" s="103"/>
      <c r="E376" s="103"/>
      <c r="F376" s="103"/>
      <c r="G376" s="103"/>
      <c r="H376" s="104"/>
      <c r="I376" s="104"/>
      <c r="J376" s="104"/>
      <c r="K376" s="104"/>
      <c r="L376" s="104"/>
      <c r="M376" s="104"/>
      <c r="N376" s="104"/>
      <c r="O376" s="104"/>
    </row>
    <row r="377" spans="2:15">
      <c r="B377" s="103"/>
      <c r="C377" s="103"/>
      <c r="D377" s="103"/>
      <c r="E377" s="103"/>
      <c r="F377" s="103"/>
      <c r="G377" s="103"/>
      <c r="H377" s="104"/>
      <c r="I377" s="104"/>
      <c r="J377" s="104"/>
      <c r="K377" s="104"/>
      <c r="L377" s="104"/>
      <c r="M377" s="104"/>
      <c r="N377" s="104"/>
      <c r="O377" s="104"/>
    </row>
    <row r="378" spans="2:15">
      <c r="B378" s="103"/>
      <c r="C378" s="103"/>
      <c r="D378" s="103"/>
      <c r="E378" s="103"/>
      <c r="F378" s="103"/>
      <c r="G378" s="103"/>
      <c r="H378" s="104"/>
      <c r="I378" s="104"/>
      <c r="J378" s="104"/>
      <c r="K378" s="104"/>
      <c r="L378" s="104"/>
      <c r="M378" s="104"/>
      <c r="N378" s="104"/>
      <c r="O378" s="104"/>
    </row>
    <row r="379" spans="2:15">
      <c r="B379" s="103"/>
      <c r="C379" s="103"/>
      <c r="D379" s="103"/>
      <c r="E379" s="103"/>
      <c r="F379" s="103"/>
      <c r="G379" s="103"/>
      <c r="H379" s="104"/>
      <c r="I379" s="104"/>
      <c r="J379" s="104"/>
      <c r="K379" s="104"/>
      <c r="L379" s="104"/>
      <c r="M379" s="104"/>
      <c r="N379" s="104"/>
      <c r="O379" s="104"/>
    </row>
    <row r="380" spans="2:15">
      <c r="B380" s="103"/>
      <c r="C380" s="103"/>
      <c r="D380" s="103"/>
      <c r="E380" s="103"/>
      <c r="F380" s="103"/>
      <c r="G380" s="103"/>
      <c r="H380" s="104"/>
      <c r="I380" s="104"/>
      <c r="J380" s="104"/>
      <c r="K380" s="104"/>
      <c r="L380" s="104"/>
      <c r="M380" s="104"/>
      <c r="N380" s="104"/>
      <c r="O380" s="104"/>
    </row>
    <row r="381" spans="2:15">
      <c r="B381" s="103"/>
      <c r="C381" s="103"/>
      <c r="D381" s="103"/>
      <c r="E381" s="103"/>
      <c r="F381" s="103"/>
      <c r="G381" s="103"/>
      <c r="H381" s="104"/>
      <c r="I381" s="104"/>
      <c r="J381" s="104"/>
      <c r="K381" s="104"/>
      <c r="L381" s="104"/>
      <c r="M381" s="104"/>
      <c r="N381" s="104"/>
      <c r="O381" s="104"/>
    </row>
    <row r="382" spans="2:15">
      <c r="B382" s="103"/>
      <c r="C382" s="103"/>
      <c r="D382" s="103"/>
      <c r="E382" s="103"/>
      <c r="F382" s="103"/>
      <c r="G382" s="103"/>
      <c r="H382" s="104"/>
      <c r="I382" s="104"/>
      <c r="J382" s="104"/>
      <c r="K382" s="104"/>
      <c r="L382" s="104"/>
      <c r="M382" s="104"/>
      <c r="N382" s="104"/>
      <c r="O382" s="104"/>
    </row>
    <row r="383" spans="2:15">
      <c r="B383" s="103"/>
      <c r="C383" s="103"/>
      <c r="D383" s="103"/>
      <c r="E383" s="103"/>
      <c r="F383" s="103"/>
      <c r="G383" s="103"/>
      <c r="H383" s="104"/>
      <c r="I383" s="104"/>
      <c r="J383" s="104"/>
      <c r="K383" s="104"/>
      <c r="L383" s="104"/>
      <c r="M383" s="104"/>
      <c r="N383" s="104"/>
      <c r="O383" s="104"/>
    </row>
    <row r="384" spans="2:15">
      <c r="B384" s="103"/>
      <c r="C384" s="103"/>
      <c r="D384" s="103"/>
      <c r="E384" s="103"/>
      <c r="F384" s="103"/>
      <c r="G384" s="103"/>
      <c r="H384" s="104"/>
      <c r="I384" s="104"/>
      <c r="J384" s="104"/>
      <c r="K384" s="104"/>
      <c r="L384" s="104"/>
      <c r="M384" s="104"/>
      <c r="N384" s="104"/>
      <c r="O384" s="104"/>
    </row>
    <row r="385" spans="2:15">
      <c r="B385" s="103"/>
      <c r="C385" s="103"/>
      <c r="D385" s="103"/>
      <c r="E385" s="103"/>
      <c r="F385" s="103"/>
      <c r="G385" s="103"/>
      <c r="H385" s="104"/>
      <c r="I385" s="104"/>
      <c r="J385" s="104"/>
      <c r="K385" s="104"/>
      <c r="L385" s="104"/>
      <c r="M385" s="104"/>
      <c r="N385" s="104"/>
      <c r="O385" s="104"/>
    </row>
    <row r="386" spans="2:15">
      <c r="B386" s="103"/>
      <c r="C386" s="103"/>
      <c r="D386" s="103"/>
      <c r="E386" s="103"/>
      <c r="F386" s="103"/>
      <c r="G386" s="103"/>
      <c r="H386" s="104"/>
      <c r="I386" s="104"/>
      <c r="J386" s="104"/>
      <c r="K386" s="104"/>
      <c r="L386" s="104"/>
      <c r="M386" s="104"/>
      <c r="N386" s="104"/>
      <c r="O386" s="104"/>
    </row>
    <row r="387" spans="2:15">
      <c r="B387" s="103"/>
      <c r="C387" s="103"/>
      <c r="D387" s="103"/>
      <c r="E387" s="103"/>
      <c r="F387" s="103"/>
      <c r="G387" s="103"/>
      <c r="H387" s="104"/>
      <c r="I387" s="104"/>
      <c r="J387" s="104"/>
      <c r="K387" s="104"/>
      <c r="L387" s="104"/>
      <c r="M387" s="104"/>
      <c r="N387" s="104"/>
      <c r="O387" s="104"/>
    </row>
    <row r="388" spans="2:15">
      <c r="B388" s="103"/>
      <c r="C388" s="103"/>
      <c r="D388" s="103"/>
      <c r="E388" s="103"/>
      <c r="F388" s="103"/>
      <c r="G388" s="103"/>
      <c r="H388" s="104"/>
      <c r="I388" s="104"/>
      <c r="J388" s="104"/>
      <c r="K388" s="104"/>
      <c r="L388" s="104"/>
      <c r="M388" s="104"/>
      <c r="N388" s="104"/>
      <c r="O388" s="104"/>
    </row>
    <row r="389" spans="2:15">
      <c r="B389" s="103"/>
      <c r="C389" s="103"/>
      <c r="D389" s="103"/>
      <c r="E389" s="103"/>
      <c r="F389" s="103"/>
      <c r="G389" s="103"/>
      <c r="H389" s="104"/>
      <c r="I389" s="104"/>
      <c r="J389" s="104"/>
      <c r="K389" s="104"/>
      <c r="L389" s="104"/>
      <c r="M389" s="104"/>
      <c r="N389" s="104"/>
      <c r="O389" s="104"/>
    </row>
    <row r="390" spans="2:15">
      <c r="B390" s="103"/>
      <c r="C390" s="103"/>
      <c r="D390" s="103"/>
      <c r="E390" s="103"/>
      <c r="F390" s="103"/>
      <c r="G390" s="103"/>
      <c r="H390" s="104"/>
      <c r="I390" s="104"/>
      <c r="J390" s="104"/>
      <c r="K390" s="104"/>
      <c r="L390" s="104"/>
      <c r="M390" s="104"/>
      <c r="N390" s="104"/>
      <c r="O390" s="104"/>
    </row>
    <row r="391" spans="2:15">
      <c r="B391" s="103"/>
      <c r="C391" s="103"/>
      <c r="D391" s="103"/>
      <c r="E391" s="103"/>
      <c r="F391" s="103"/>
      <c r="G391" s="103"/>
      <c r="H391" s="104"/>
      <c r="I391" s="104"/>
      <c r="J391" s="104"/>
      <c r="K391" s="104"/>
      <c r="L391" s="104"/>
      <c r="M391" s="104"/>
      <c r="N391" s="104"/>
      <c r="O391" s="104"/>
    </row>
    <row r="392" spans="2:15">
      <c r="B392" s="103"/>
      <c r="C392" s="103"/>
      <c r="D392" s="103"/>
      <c r="E392" s="103"/>
      <c r="F392" s="103"/>
      <c r="G392" s="103"/>
      <c r="H392" s="104"/>
      <c r="I392" s="104"/>
      <c r="J392" s="104"/>
      <c r="K392" s="104"/>
      <c r="L392" s="104"/>
      <c r="M392" s="104"/>
      <c r="N392" s="104"/>
      <c r="O392" s="104"/>
    </row>
    <row r="393" spans="2:15">
      <c r="B393" s="103"/>
      <c r="C393" s="103"/>
      <c r="D393" s="103"/>
      <c r="E393" s="103"/>
      <c r="F393" s="103"/>
      <c r="G393" s="103"/>
      <c r="H393" s="104"/>
      <c r="I393" s="104"/>
      <c r="J393" s="104"/>
      <c r="K393" s="104"/>
      <c r="L393" s="104"/>
      <c r="M393" s="104"/>
      <c r="N393" s="104"/>
      <c r="O393" s="104"/>
    </row>
    <row r="394" spans="2:15">
      <c r="B394" s="103"/>
      <c r="C394" s="103"/>
      <c r="D394" s="103"/>
      <c r="E394" s="103"/>
      <c r="F394" s="103"/>
      <c r="G394" s="103"/>
      <c r="H394" s="104"/>
      <c r="I394" s="104"/>
      <c r="J394" s="104"/>
      <c r="K394" s="104"/>
      <c r="L394" s="104"/>
      <c r="M394" s="104"/>
      <c r="N394" s="104"/>
      <c r="O394" s="104"/>
    </row>
    <row r="395" spans="2:15">
      <c r="B395" s="103"/>
      <c r="C395" s="103"/>
      <c r="D395" s="103"/>
      <c r="E395" s="103"/>
      <c r="F395" s="103"/>
      <c r="G395" s="103"/>
      <c r="H395" s="104"/>
      <c r="I395" s="104"/>
      <c r="J395" s="104"/>
      <c r="K395" s="104"/>
      <c r="L395" s="104"/>
      <c r="M395" s="104"/>
      <c r="N395" s="104"/>
      <c r="O395" s="104"/>
    </row>
    <row r="396" spans="2:15">
      <c r="B396" s="103"/>
      <c r="C396" s="103"/>
      <c r="D396" s="103"/>
      <c r="E396" s="103"/>
      <c r="F396" s="103"/>
      <c r="G396" s="103"/>
      <c r="H396" s="104"/>
      <c r="I396" s="104"/>
      <c r="J396" s="104"/>
      <c r="K396" s="104"/>
      <c r="L396" s="104"/>
      <c r="M396" s="104"/>
      <c r="N396" s="104"/>
      <c r="O396" s="104"/>
    </row>
    <row r="397" spans="2:15">
      <c r="B397" s="103"/>
      <c r="C397" s="103"/>
      <c r="D397" s="103"/>
      <c r="E397" s="103"/>
      <c r="F397" s="103"/>
      <c r="G397" s="103"/>
      <c r="H397" s="104"/>
      <c r="I397" s="104"/>
      <c r="J397" s="104"/>
      <c r="K397" s="104"/>
      <c r="L397" s="104"/>
      <c r="M397" s="104"/>
      <c r="N397" s="104"/>
      <c r="O397" s="104"/>
    </row>
    <row r="398" spans="2:15">
      <c r="B398" s="103"/>
      <c r="C398" s="103"/>
      <c r="D398" s="103"/>
      <c r="E398" s="103"/>
      <c r="F398" s="103"/>
      <c r="G398" s="103"/>
      <c r="H398" s="104"/>
      <c r="I398" s="104"/>
      <c r="J398" s="104"/>
      <c r="K398" s="104"/>
      <c r="L398" s="104"/>
      <c r="M398" s="104"/>
      <c r="N398" s="104"/>
      <c r="O398" s="104"/>
    </row>
    <row r="399" spans="2:15">
      <c r="B399" s="103"/>
      <c r="C399" s="103"/>
      <c r="D399" s="103"/>
      <c r="E399" s="103"/>
      <c r="F399" s="103"/>
      <c r="G399" s="103"/>
      <c r="H399" s="104"/>
      <c r="I399" s="104"/>
      <c r="J399" s="104"/>
      <c r="K399" s="104"/>
      <c r="L399" s="104"/>
      <c r="M399" s="104"/>
      <c r="N399" s="104"/>
      <c r="O399" s="104"/>
    </row>
    <row r="400" spans="2:15">
      <c r="B400" s="103"/>
      <c r="C400" s="103"/>
      <c r="D400" s="103"/>
      <c r="E400" s="103"/>
      <c r="F400" s="103"/>
      <c r="G400" s="103"/>
      <c r="H400" s="104"/>
      <c r="I400" s="104"/>
      <c r="J400" s="104"/>
      <c r="K400" s="104"/>
      <c r="L400" s="104"/>
      <c r="M400" s="104"/>
      <c r="N400" s="104"/>
      <c r="O400" s="104"/>
    </row>
    <row r="401" spans="2:15">
      <c r="B401" s="103"/>
      <c r="C401" s="103"/>
      <c r="D401" s="103"/>
      <c r="E401" s="103"/>
      <c r="F401" s="103"/>
      <c r="G401" s="103"/>
      <c r="H401" s="104"/>
      <c r="I401" s="104"/>
      <c r="J401" s="104"/>
      <c r="K401" s="104"/>
      <c r="L401" s="104"/>
      <c r="M401" s="104"/>
      <c r="N401" s="104"/>
      <c r="O401" s="104"/>
    </row>
    <row r="402" spans="2:15">
      <c r="B402" s="103"/>
      <c r="C402" s="103"/>
      <c r="D402" s="103"/>
      <c r="E402" s="103"/>
      <c r="F402" s="103"/>
      <c r="G402" s="103"/>
      <c r="H402" s="104"/>
      <c r="I402" s="104"/>
      <c r="J402" s="104"/>
      <c r="K402" s="104"/>
      <c r="L402" s="104"/>
      <c r="M402" s="104"/>
      <c r="N402" s="104"/>
      <c r="O402" s="104"/>
    </row>
    <row r="403" spans="2:15">
      <c r="B403" s="103"/>
      <c r="C403" s="103"/>
      <c r="D403" s="103"/>
      <c r="E403" s="103"/>
      <c r="F403" s="103"/>
      <c r="G403" s="103"/>
      <c r="H403" s="104"/>
      <c r="I403" s="104"/>
      <c r="J403" s="104"/>
      <c r="K403" s="104"/>
      <c r="L403" s="104"/>
      <c r="M403" s="104"/>
      <c r="N403" s="104"/>
      <c r="O403" s="104"/>
    </row>
    <row r="404" spans="2:15">
      <c r="B404" s="103"/>
      <c r="C404" s="103"/>
      <c r="D404" s="103"/>
      <c r="E404" s="103"/>
      <c r="F404" s="103"/>
      <c r="G404" s="103"/>
      <c r="H404" s="104"/>
      <c r="I404" s="104"/>
      <c r="J404" s="104"/>
      <c r="K404" s="104"/>
      <c r="L404" s="104"/>
      <c r="M404" s="104"/>
      <c r="N404" s="104"/>
      <c r="O404" s="104"/>
    </row>
    <row r="405" spans="2:15">
      <c r="B405" s="103"/>
      <c r="C405" s="103"/>
      <c r="D405" s="103"/>
      <c r="E405" s="103"/>
      <c r="F405" s="103"/>
      <c r="G405" s="103"/>
      <c r="H405" s="104"/>
      <c r="I405" s="104"/>
      <c r="J405" s="104"/>
      <c r="K405" s="104"/>
      <c r="L405" s="104"/>
      <c r="M405" s="104"/>
      <c r="N405" s="104"/>
      <c r="O405" s="104"/>
    </row>
    <row r="406" spans="2:15">
      <c r="B406" s="103"/>
      <c r="C406" s="103"/>
      <c r="D406" s="103"/>
      <c r="E406" s="103"/>
      <c r="F406" s="103"/>
      <c r="G406" s="103"/>
      <c r="H406" s="104"/>
      <c r="I406" s="104"/>
      <c r="J406" s="104"/>
      <c r="K406" s="104"/>
      <c r="L406" s="104"/>
      <c r="M406" s="104"/>
      <c r="N406" s="104"/>
      <c r="O406" s="104"/>
    </row>
    <row r="407" spans="2:15">
      <c r="B407" s="103"/>
      <c r="C407" s="103"/>
      <c r="D407" s="103"/>
      <c r="E407" s="103"/>
      <c r="F407" s="103"/>
      <c r="G407" s="103"/>
      <c r="H407" s="104"/>
      <c r="I407" s="104"/>
      <c r="J407" s="104"/>
      <c r="K407" s="104"/>
      <c r="L407" s="104"/>
      <c r="M407" s="104"/>
      <c r="N407" s="104"/>
      <c r="O407" s="104"/>
    </row>
    <row r="408" spans="2:15">
      <c r="B408" s="103"/>
      <c r="C408" s="103"/>
      <c r="D408" s="103"/>
      <c r="E408" s="103"/>
      <c r="F408" s="103"/>
      <c r="G408" s="103"/>
      <c r="H408" s="104"/>
      <c r="I408" s="104"/>
      <c r="J408" s="104"/>
      <c r="K408" s="104"/>
      <c r="L408" s="104"/>
      <c r="M408" s="104"/>
      <c r="N408" s="104"/>
      <c r="O408" s="104"/>
    </row>
    <row r="409" spans="2:15">
      <c r="B409" s="103"/>
      <c r="C409" s="103"/>
      <c r="D409" s="103"/>
      <c r="E409" s="103"/>
      <c r="F409" s="103"/>
      <c r="G409" s="103"/>
      <c r="H409" s="104"/>
      <c r="I409" s="104"/>
      <c r="J409" s="104"/>
      <c r="K409" s="104"/>
      <c r="L409" s="104"/>
      <c r="M409" s="104"/>
      <c r="N409" s="104"/>
      <c r="O409" s="104"/>
    </row>
    <row r="410" spans="2:15">
      <c r="B410" s="103"/>
      <c r="C410" s="103"/>
      <c r="D410" s="103"/>
      <c r="E410" s="103"/>
      <c r="F410" s="103"/>
      <c r="G410" s="103"/>
      <c r="H410" s="104"/>
      <c r="I410" s="104"/>
      <c r="J410" s="104"/>
      <c r="K410" s="104"/>
      <c r="L410" s="104"/>
      <c r="M410" s="104"/>
      <c r="N410" s="104"/>
      <c r="O410" s="104"/>
    </row>
    <row r="411" spans="2:15">
      <c r="B411" s="103"/>
      <c r="C411" s="103"/>
      <c r="D411" s="103"/>
      <c r="E411" s="103"/>
      <c r="F411" s="103"/>
      <c r="G411" s="103"/>
      <c r="H411" s="104"/>
      <c r="I411" s="104"/>
      <c r="J411" s="104"/>
      <c r="K411" s="104"/>
      <c r="L411" s="104"/>
      <c r="M411" s="104"/>
      <c r="N411" s="104"/>
      <c r="O411" s="104"/>
    </row>
    <row r="412" spans="2:15">
      <c r="B412" s="103"/>
      <c r="C412" s="103"/>
      <c r="D412" s="103"/>
      <c r="E412" s="103"/>
      <c r="F412" s="103"/>
      <c r="G412" s="103"/>
      <c r="H412" s="104"/>
      <c r="I412" s="104"/>
      <c r="J412" s="104"/>
      <c r="K412" s="104"/>
      <c r="L412" s="104"/>
      <c r="M412" s="104"/>
      <c r="N412" s="104"/>
      <c r="O412" s="104"/>
    </row>
    <row r="413" spans="2:15">
      <c r="B413" s="103"/>
      <c r="C413" s="103"/>
      <c r="D413" s="103"/>
      <c r="E413" s="103"/>
      <c r="F413" s="103"/>
      <c r="G413" s="103"/>
      <c r="H413" s="104"/>
      <c r="I413" s="104"/>
      <c r="J413" s="104"/>
      <c r="K413" s="104"/>
      <c r="L413" s="104"/>
      <c r="M413" s="104"/>
      <c r="N413" s="104"/>
      <c r="O413" s="104"/>
    </row>
    <row r="414" spans="2:15">
      <c r="B414" s="103"/>
      <c r="C414" s="103"/>
      <c r="D414" s="103"/>
      <c r="E414" s="103"/>
      <c r="F414" s="103"/>
      <c r="G414" s="103"/>
      <c r="H414" s="104"/>
      <c r="I414" s="104"/>
      <c r="J414" s="104"/>
      <c r="K414" s="104"/>
      <c r="L414" s="104"/>
      <c r="M414" s="104"/>
      <c r="N414" s="104"/>
      <c r="O414" s="104"/>
    </row>
    <row r="415" spans="2:15">
      <c r="B415" s="103"/>
      <c r="C415" s="103"/>
      <c r="D415" s="103"/>
      <c r="E415" s="103"/>
      <c r="F415" s="103"/>
      <c r="G415" s="103"/>
      <c r="H415" s="104"/>
      <c r="I415" s="104"/>
      <c r="J415" s="104"/>
      <c r="K415" s="104"/>
      <c r="L415" s="104"/>
      <c r="M415" s="104"/>
      <c r="N415" s="104"/>
      <c r="O415" s="104"/>
    </row>
    <row r="416" spans="2:15">
      <c r="B416" s="103"/>
      <c r="C416" s="103"/>
      <c r="D416" s="103"/>
      <c r="E416" s="103"/>
      <c r="F416" s="103"/>
      <c r="G416" s="103"/>
      <c r="H416" s="104"/>
      <c r="I416" s="104"/>
      <c r="J416" s="104"/>
      <c r="K416" s="104"/>
      <c r="L416" s="104"/>
      <c r="M416" s="104"/>
      <c r="N416" s="104"/>
      <c r="O416" s="104"/>
    </row>
    <row r="417" spans="2:15">
      <c r="B417" s="103"/>
      <c r="C417" s="103"/>
      <c r="D417" s="103"/>
      <c r="E417" s="103"/>
      <c r="F417" s="103"/>
      <c r="G417" s="103"/>
      <c r="H417" s="104"/>
      <c r="I417" s="104"/>
      <c r="J417" s="104"/>
      <c r="K417" s="104"/>
      <c r="L417" s="104"/>
      <c r="M417" s="104"/>
      <c r="N417" s="104"/>
      <c r="O417" s="104"/>
    </row>
    <row r="418" spans="2:15">
      <c r="B418" s="103"/>
      <c r="C418" s="103"/>
      <c r="D418" s="103"/>
      <c r="E418" s="103"/>
      <c r="F418" s="103"/>
      <c r="G418" s="103"/>
      <c r="H418" s="104"/>
      <c r="I418" s="104"/>
      <c r="J418" s="104"/>
      <c r="K418" s="104"/>
      <c r="L418" s="104"/>
      <c r="M418" s="104"/>
      <c r="N418" s="104"/>
      <c r="O418" s="104"/>
    </row>
    <row r="419" spans="2:15">
      <c r="B419" s="103"/>
      <c r="C419" s="103"/>
      <c r="D419" s="103"/>
      <c r="E419" s="103"/>
      <c r="F419" s="103"/>
      <c r="G419" s="103"/>
      <c r="H419" s="104"/>
      <c r="I419" s="104"/>
      <c r="J419" s="104"/>
      <c r="K419" s="104"/>
      <c r="L419" s="104"/>
      <c r="M419" s="104"/>
      <c r="N419" s="104"/>
      <c r="O419" s="104"/>
    </row>
    <row r="420" spans="2:15">
      <c r="B420" s="103"/>
      <c r="C420" s="103"/>
      <c r="D420" s="103"/>
      <c r="E420" s="103"/>
      <c r="F420" s="103"/>
      <c r="G420" s="103"/>
      <c r="H420" s="104"/>
      <c r="I420" s="104"/>
      <c r="J420" s="104"/>
      <c r="K420" s="104"/>
      <c r="L420" s="104"/>
      <c r="M420" s="104"/>
      <c r="N420" s="104"/>
      <c r="O420" s="104"/>
    </row>
    <row r="421" spans="2:15">
      <c r="B421" s="103"/>
      <c r="C421" s="103"/>
      <c r="D421" s="103"/>
      <c r="E421" s="103"/>
      <c r="F421" s="103"/>
      <c r="G421" s="103"/>
      <c r="H421" s="104"/>
      <c r="I421" s="104"/>
      <c r="J421" s="104"/>
      <c r="K421" s="104"/>
      <c r="L421" s="104"/>
      <c r="M421" s="104"/>
      <c r="N421" s="104"/>
      <c r="O421" s="104"/>
    </row>
    <row r="422" spans="2:15">
      <c r="B422" s="103"/>
      <c r="C422" s="103"/>
      <c r="D422" s="103"/>
      <c r="E422" s="103"/>
      <c r="F422" s="103"/>
      <c r="G422" s="103"/>
      <c r="H422" s="104"/>
      <c r="I422" s="104"/>
      <c r="J422" s="104"/>
      <c r="K422" s="104"/>
      <c r="L422" s="104"/>
      <c r="M422" s="104"/>
      <c r="N422" s="104"/>
      <c r="O422" s="104"/>
    </row>
    <row r="423" spans="2:15">
      <c r="B423" s="103"/>
      <c r="C423" s="103"/>
      <c r="D423" s="103"/>
      <c r="E423" s="103"/>
      <c r="F423" s="103"/>
      <c r="G423" s="103"/>
      <c r="H423" s="104"/>
      <c r="I423" s="104"/>
      <c r="J423" s="104"/>
      <c r="K423" s="104"/>
      <c r="L423" s="104"/>
      <c r="M423" s="104"/>
      <c r="N423" s="104"/>
      <c r="O423" s="104"/>
    </row>
    <row r="424" spans="2:15">
      <c r="B424" s="103"/>
      <c r="C424" s="103"/>
      <c r="D424" s="103"/>
      <c r="E424" s="103"/>
      <c r="F424" s="103"/>
      <c r="G424" s="103"/>
      <c r="H424" s="104"/>
      <c r="I424" s="104"/>
      <c r="J424" s="104"/>
      <c r="K424" s="104"/>
      <c r="L424" s="104"/>
      <c r="M424" s="104"/>
      <c r="N424" s="104"/>
      <c r="O424" s="104"/>
    </row>
    <row r="425" spans="2:15">
      <c r="B425" s="103"/>
      <c r="C425" s="103"/>
      <c r="D425" s="103"/>
      <c r="E425" s="103"/>
      <c r="F425" s="103"/>
      <c r="G425" s="103"/>
      <c r="H425" s="104"/>
      <c r="I425" s="104"/>
      <c r="J425" s="104"/>
      <c r="K425" s="104"/>
      <c r="L425" s="104"/>
      <c r="M425" s="104"/>
      <c r="N425" s="104"/>
      <c r="O425" s="104"/>
    </row>
    <row r="426" spans="2:15">
      <c r="B426" s="103"/>
      <c r="C426" s="103"/>
      <c r="D426" s="103"/>
      <c r="E426" s="103"/>
      <c r="F426" s="103"/>
      <c r="G426" s="103"/>
      <c r="H426" s="104"/>
      <c r="I426" s="104"/>
      <c r="J426" s="104"/>
      <c r="K426" s="104"/>
      <c r="L426" s="104"/>
      <c r="M426" s="104"/>
      <c r="N426" s="104"/>
      <c r="O426" s="104"/>
    </row>
    <row r="427" spans="2:15">
      <c r="B427" s="103"/>
      <c r="C427" s="103"/>
      <c r="D427" s="103"/>
      <c r="E427" s="103"/>
      <c r="F427" s="103"/>
      <c r="G427" s="103"/>
      <c r="H427" s="104"/>
      <c r="I427" s="104"/>
      <c r="J427" s="104"/>
      <c r="K427" s="104"/>
      <c r="L427" s="104"/>
      <c r="M427" s="104"/>
      <c r="N427" s="104"/>
      <c r="O427" s="104"/>
    </row>
    <row r="428" spans="2:15">
      <c r="B428" s="103"/>
      <c r="C428" s="103"/>
      <c r="D428" s="103"/>
      <c r="E428" s="103"/>
      <c r="F428" s="103"/>
      <c r="G428" s="103"/>
      <c r="H428" s="104"/>
      <c r="I428" s="104"/>
      <c r="J428" s="104"/>
      <c r="K428" s="104"/>
      <c r="L428" s="104"/>
      <c r="M428" s="104"/>
      <c r="N428" s="104"/>
      <c r="O428" s="104"/>
    </row>
    <row r="429" spans="2:15">
      <c r="B429" s="103"/>
      <c r="C429" s="103"/>
      <c r="D429" s="103"/>
      <c r="E429" s="103"/>
      <c r="F429" s="103"/>
      <c r="G429" s="103"/>
      <c r="H429" s="104"/>
      <c r="I429" s="104"/>
      <c r="J429" s="104"/>
      <c r="K429" s="104"/>
      <c r="L429" s="104"/>
      <c r="M429" s="104"/>
      <c r="N429" s="104"/>
      <c r="O429" s="104"/>
    </row>
    <row r="430" spans="2:15">
      <c r="B430" s="103"/>
      <c r="C430" s="103"/>
      <c r="D430" s="103"/>
      <c r="E430" s="103"/>
      <c r="F430" s="103"/>
      <c r="G430" s="103"/>
      <c r="H430" s="104"/>
      <c r="I430" s="104"/>
      <c r="J430" s="104"/>
      <c r="K430" s="104"/>
      <c r="L430" s="104"/>
      <c r="M430" s="104"/>
      <c r="N430" s="104"/>
      <c r="O430" s="104"/>
    </row>
    <row r="431" spans="2:15">
      <c r="B431" s="103"/>
      <c r="C431" s="103"/>
      <c r="D431" s="103"/>
      <c r="E431" s="103"/>
      <c r="F431" s="103"/>
      <c r="G431" s="103"/>
      <c r="H431" s="104"/>
      <c r="I431" s="104"/>
      <c r="J431" s="104"/>
      <c r="K431" s="104"/>
      <c r="L431" s="104"/>
      <c r="M431" s="104"/>
      <c r="N431" s="104"/>
      <c r="O431" s="104"/>
    </row>
    <row r="432" spans="2:15">
      <c r="B432" s="103"/>
      <c r="C432" s="103"/>
      <c r="D432" s="103"/>
      <c r="E432" s="103"/>
      <c r="F432" s="103"/>
      <c r="G432" s="103"/>
      <c r="H432" s="104"/>
      <c r="I432" s="104"/>
      <c r="J432" s="104"/>
      <c r="K432" s="104"/>
      <c r="L432" s="104"/>
      <c r="M432" s="104"/>
      <c r="N432" s="104"/>
      <c r="O432" s="104"/>
    </row>
    <row r="433" spans="2:15">
      <c r="B433" s="103"/>
      <c r="C433" s="103"/>
      <c r="D433" s="103"/>
      <c r="E433" s="103"/>
      <c r="F433" s="103"/>
      <c r="G433" s="103"/>
      <c r="H433" s="104"/>
      <c r="I433" s="104"/>
      <c r="J433" s="104"/>
      <c r="K433" s="104"/>
      <c r="L433" s="104"/>
      <c r="M433" s="104"/>
      <c r="N433" s="104"/>
      <c r="O433" s="104"/>
    </row>
    <row r="434" spans="2:15">
      <c r="B434" s="103"/>
      <c r="C434" s="103"/>
      <c r="D434" s="103"/>
      <c r="E434" s="103"/>
      <c r="F434" s="103"/>
      <c r="G434" s="103"/>
      <c r="H434" s="104"/>
      <c r="I434" s="104"/>
      <c r="J434" s="104"/>
      <c r="K434" s="104"/>
      <c r="L434" s="104"/>
      <c r="M434" s="104"/>
      <c r="N434" s="104"/>
      <c r="O434" s="104"/>
    </row>
    <row r="435" spans="2:15">
      <c r="B435" s="103"/>
      <c r="C435" s="103"/>
      <c r="D435" s="103"/>
      <c r="E435" s="103"/>
      <c r="F435" s="103"/>
      <c r="G435" s="103"/>
      <c r="H435" s="104"/>
      <c r="I435" s="104"/>
      <c r="J435" s="104"/>
      <c r="K435" s="104"/>
      <c r="L435" s="104"/>
      <c r="M435" s="104"/>
      <c r="N435" s="104"/>
      <c r="O435" s="104"/>
    </row>
    <row r="436" spans="2:15">
      <c r="B436" s="103"/>
      <c r="C436" s="103"/>
      <c r="D436" s="103"/>
      <c r="E436" s="103"/>
      <c r="F436" s="103"/>
      <c r="G436" s="103"/>
      <c r="H436" s="104"/>
      <c r="I436" s="104"/>
      <c r="J436" s="104"/>
      <c r="K436" s="104"/>
      <c r="L436" s="104"/>
      <c r="M436" s="104"/>
      <c r="N436" s="104"/>
      <c r="O436" s="104"/>
    </row>
    <row r="437" spans="2:15">
      <c r="B437" s="103"/>
      <c r="C437" s="103"/>
      <c r="D437" s="103"/>
      <c r="E437" s="103"/>
      <c r="F437" s="103"/>
      <c r="G437" s="103"/>
      <c r="H437" s="104"/>
      <c r="I437" s="104"/>
      <c r="J437" s="104"/>
      <c r="K437" s="104"/>
      <c r="L437" s="104"/>
      <c r="M437" s="104"/>
      <c r="N437" s="104"/>
      <c r="O437" s="104"/>
    </row>
    <row r="438" spans="2:15">
      <c r="B438" s="103"/>
      <c r="C438" s="103"/>
      <c r="D438" s="103"/>
      <c r="E438" s="103"/>
      <c r="F438" s="103"/>
      <c r="G438" s="103"/>
      <c r="H438" s="104"/>
      <c r="I438" s="104"/>
      <c r="J438" s="104"/>
      <c r="K438" s="104"/>
      <c r="L438" s="104"/>
      <c r="M438" s="104"/>
      <c r="N438" s="104"/>
      <c r="O438" s="104"/>
    </row>
    <row r="439" spans="2:15">
      <c r="B439" s="103"/>
      <c r="C439" s="103"/>
      <c r="D439" s="103"/>
      <c r="E439" s="103"/>
      <c r="F439" s="103"/>
      <c r="G439" s="103"/>
      <c r="H439" s="104"/>
      <c r="I439" s="104"/>
      <c r="J439" s="104"/>
      <c r="K439" s="104"/>
      <c r="L439" s="104"/>
      <c r="M439" s="104"/>
      <c r="N439" s="104"/>
      <c r="O439" s="104"/>
    </row>
    <row r="440" spans="2:15">
      <c r="B440" s="103"/>
      <c r="C440" s="103"/>
      <c r="D440" s="103"/>
      <c r="E440" s="103"/>
      <c r="F440" s="103"/>
      <c r="G440" s="103"/>
      <c r="H440" s="104"/>
      <c r="I440" s="104"/>
      <c r="J440" s="104"/>
      <c r="K440" s="104"/>
      <c r="L440" s="104"/>
      <c r="M440" s="104"/>
      <c r="N440" s="104"/>
      <c r="O440" s="104"/>
    </row>
    <row r="441" spans="2:15">
      <c r="B441" s="103"/>
      <c r="C441" s="103"/>
      <c r="D441" s="103"/>
      <c r="E441" s="103"/>
      <c r="F441" s="103"/>
      <c r="G441" s="103"/>
      <c r="H441" s="104"/>
      <c r="I441" s="104"/>
      <c r="J441" s="104"/>
      <c r="K441" s="104"/>
      <c r="L441" s="104"/>
      <c r="M441" s="104"/>
      <c r="N441" s="104"/>
      <c r="O441" s="104"/>
    </row>
    <row r="442" spans="2:15">
      <c r="B442" s="103"/>
      <c r="C442" s="103"/>
      <c r="D442" s="103"/>
      <c r="E442" s="103"/>
      <c r="F442" s="103"/>
      <c r="G442" s="103"/>
      <c r="H442" s="104"/>
      <c r="I442" s="104"/>
      <c r="J442" s="104"/>
      <c r="K442" s="104"/>
      <c r="L442" s="104"/>
      <c r="M442" s="104"/>
      <c r="N442" s="104"/>
      <c r="O442" s="104"/>
    </row>
    <row r="443" spans="2:15">
      <c r="B443" s="103"/>
      <c r="C443" s="103"/>
      <c r="D443" s="103"/>
      <c r="E443" s="103"/>
      <c r="F443" s="103"/>
      <c r="G443" s="103"/>
      <c r="H443" s="104"/>
      <c r="I443" s="104"/>
      <c r="J443" s="104"/>
      <c r="K443" s="104"/>
      <c r="L443" s="104"/>
      <c r="M443" s="104"/>
      <c r="N443" s="104"/>
      <c r="O443" s="104"/>
    </row>
    <row r="444" spans="2:15">
      <c r="B444" s="103"/>
      <c r="C444" s="103"/>
      <c r="D444" s="103"/>
      <c r="E444" s="103"/>
      <c r="F444" s="103"/>
      <c r="G444" s="103"/>
      <c r="H444" s="104"/>
      <c r="I444" s="104"/>
      <c r="J444" s="104"/>
      <c r="K444" s="104"/>
      <c r="L444" s="104"/>
      <c r="M444" s="104"/>
      <c r="N444" s="104"/>
      <c r="O444" s="104"/>
    </row>
    <row r="445" spans="2:15">
      <c r="B445" s="103"/>
      <c r="C445" s="103"/>
      <c r="D445" s="103"/>
      <c r="E445" s="103"/>
      <c r="F445" s="103"/>
      <c r="G445" s="103"/>
      <c r="H445" s="104"/>
      <c r="I445" s="104"/>
      <c r="J445" s="104"/>
      <c r="K445" s="104"/>
      <c r="L445" s="104"/>
      <c r="M445" s="104"/>
      <c r="N445" s="104"/>
      <c r="O445" s="104"/>
    </row>
    <row r="446" spans="2:15">
      <c r="B446" s="103"/>
      <c r="C446" s="103"/>
      <c r="D446" s="103"/>
      <c r="E446" s="103"/>
      <c r="F446" s="103"/>
      <c r="G446" s="103"/>
      <c r="H446" s="104"/>
      <c r="I446" s="104"/>
      <c r="J446" s="104"/>
      <c r="K446" s="104"/>
      <c r="L446" s="104"/>
      <c r="M446" s="104"/>
      <c r="N446" s="104"/>
      <c r="O446" s="104"/>
    </row>
    <row r="447" spans="2:15">
      <c r="B447" s="103"/>
      <c r="C447" s="103"/>
      <c r="D447" s="103"/>
      <c r="E447" s="103"/>
      <c r="F447" s="103"/>
      <c r="G447" s="103"/>
      <c r="H447" s="104"/>
      <c r="I447" s="104"/>
      <c r="J447" s="104"/>
      <c r="K447" s="104"/>
      <c r="L447" s="104"/>
      <c r="M447" s="104"/>
      <c r="N447" s="104"/>
      <c r="O447" s="104"/>
    </row>
    <row r="448" spans="2:15">
      <c r="B448" s="103"/>
      <c r="C448" s="103"/>
      <c r="D448" s="103"/>
      <c r="E448" s="103"/>
      <c r="F448" s="103"/>
      <c r="G448" s="103"/>
      <c r="H448" s="104"/>
      <c r="I448" s="104"/>
      <c r="J448" s="104"/>
      <c r="K448" s="104"/>
      <c r="L448" s="104"/>
      <c r="M448" s="104"/>
      <c r="N448" s="104"/>
      <c r="O448" s="104"/>
    </row>
    <row r="449" spans="2:15">
      <c r="B449" s="103"/>
      <c r="C449" s="103"/>
      <c r="D449" s="103"/>
      <c r="E449" s="103"/>
      <c r="F449" s="103"/>
      <c r="G449" s="103"/>
      <c r="H449" s="104"/>
      <c r="I449" s="104"/>
      <c r="J449" s="104"/>
      <c r="K449" s="104"/>
      <c r="L449" s="104"/>
      <c r="M449" s="104"/>
      <c r="N449" s="104"/>
      <c r="O449" s="104"/>
    </row>
    <row r="450" spans="2:15">
      <c r="B450" s="103"/>
      <c r="C450" s="103"/>
      <c r="D450" s="103"/>
      <c r="E450" s="103"/>
      <c r="F450" s="103"/>
      <c r="G450" s="103"/>
      <c r="H450" s="104"/>
      <c r="I450" s="104"/>
      <c r="J450" s="104"/>
      <c r="K450" s="104"/>
      <c r="L450" s="104"/>
      <c r="M450" s="104"/>
      <c r="N450" s="104"/>
      <c r="O450" s="104"/>
    </row>
    <row r="451" spans="2:15">
      <c r="B451" s="103"/>
      <c r="C451" s="103"/>
      <c r="D451" s="103"/>
      <c r="E451" s="103"/>
      <c r="F451" s="103"/>
      <c r="G451" s="103"/>
      <c r="H451" s="104"/>
      <c r="I451" s="104"/>
      <c r="J451" s="104"/>
      <c r="K451" s="104"/>
      <c r="L451" s="104"/>
      <c r="M451" s="104"/>
      <c r="N451" s="104"/>
      <c r="O451" s="104"/>
    </row>
    <row r="452" spans="2:15">
      <c r="B452" s="103"/>
      <c r="C452" s="103"/>
      <c r="D452" s="103"/>
      <c r="E452" s="103"/>
      <c r="F452" s="103"/>
      <c r="G452" s="103"/>
      <c r="H452" s="104"/>
      <c r="I452" s="104"/>
      <c r="J452" s="104"/>
      <c r="K452" s="104"/>
      <c r="L452" s="104"/>
      <c r="M452" s="104"/>
      <c r="N452" s="104"/>
      <c r="O452" s="104"/>
    </row>
    <row r="453" spans="2:15">
      <c r="B453" s="103"/>
      <c r="C453" s="103"/>
      <c r="D453" s="103"/>
      <c r="E453" s="103"/>
      <c r="F453" s="103"/>
      <c r="G453" s="103"/>
      <c r="H453" s="104"/>
      <c r="I453" s="104"/>
      <c r="J453" s="104"/>
      <c r="K453" s="104"/>
      <c r="L453" s="104"/>
      <c r="M453" s="104"/>
      <c r="N453" s="104"/>
      <c r="O453" s="104"/>
    </row>
    <row r="454" spans="2:15">
      <c r="B454" s="103"/>
      <c r="C454" s="103"/>
      <c r="D454" s="103"/>
      <c r="E454" s="103"/>
      <c r="F454" s="103"/>
      <c r="G454" s="103"/>
      <c r="H454" s="104"/>
      <c r="I454" s="104"/>
      <c r="J454" s="104"/>
      <c r="K454" s="104"/>
      <c r="L454" s="104"/>
      <c r="M454" s="104"/>
      <c r="N454" s="104"/>
      <c r="O454" s="104"/>
    </row>
    <row r="455" spans="2:15">
      <c r="B455" s="103"/>
      <c r="C455" s="103"/>
      <c r="D455" s="103"/>
      <c r="E455" s="103"/>
      <c r="F455" s="103"/>
      <c r="G455" s="103"/>
      <c r="H455" s="104"/>
      <c r="I455" s="104"/>
      <c r="J455" s="104"/>
      <c r="K455" s="104"/>
      <c r="L455" s="104"/>
      <c r="M455" s="104"/>
      <c r="N455" s="104"/>
      <c r="O455" s="104"/>
    </row>
    <row r="456" spans="2:15">
      <c r="B456" s="103"/>
      <c r="C456" s="103"/>
      <c r="D456" s="103"/>
      <c r="E456" s="103"/>
      <c r="F456" s="103"/>
      <c r="G456" s="103"/>
      <c r="H456" s="104"/>
      <c r="I456" s="104"/>
      <c r="J456" s="104"/>
      <c r="K456" s="104"/>
      <c r="L456" s="104"/>
      <c r="M456" s="104"/>
      <c r="N456" s="104"/>
      <c r="O456" s="104"/>
    </row>
    <row r="457" spans="2:15">
      <c r="B457" s="103"/>
      <c r="C457" s="103"/>
      <c r="D457" s="103"/>
      <c r="E457" s="103"/>
      <c r="F457" s="103"/>
      <c r="G457" s="103"/>
      <c r="H457" s="104"/>
      <c r="I457" s="104"/>
      <c r="J457" s="104"/>
      <c r="K457" s="104"/>
      <c r="L457" s="104"/>
      <c r="M457" s="104"/>
      <c r="N457" s="104"/>
      <c r="O457" s="104"/>
    </row>
    <row r="458" spans="2:15">
      <c r="B458" s="103"/>
      <c r="C458" s="103"/>
      <c r="D458" s="103"/>
      <c r="E458" s="103"/>
      <c r="F458" s="103"/>
      <c r="G458" s="103"/>
      <c r="H458" s="104"/>
      <c r="I458" s="104"/>
      <c r="J458" s="104"/>
      <c r="K458" s="104"/>
      <c r="L458" s="104"/>
      <c r="M458" s="104"/>
      <c r="N458" s="104"/>
      <c r="O458" s="104"/>
    </row>
    <row r="459" spans="2:15">
      <c r="B459" s="103"/>
      <c r="C459" s="103"/>
      <c r="D459" s="103"/>
      <c r="E459" s="103"/>
      <c r="F459" s="103"/>
      <c r="G459" s="103"/>
      <c r="H459" s="104"/>
      <c r="I459" s="104"/>
      <c r="J459" s="104"/>
      <c r="K459" s="104"/>
      <c r="L459" s="104"/>
      <c r="M459" s="104"/>
      <c r="N459" s="104"/>
      <c r="O459" s="104"/>
    </row>
    <row r="460" spans="2:15">
      <c r="B460" s="103"/>
      <c r="C460" s="103"/>
      <c r="D460" s="103"/>
      <c r="E460" s="103"/>
      <c r="F460" s="103"/>
      <c r="G460" s="103"/>
      <c r="H460" s="104"/>
      <c r="I460" s="104"/>
      <c r="J460" s="104"/>
      <c r="K460" s="104"/>
      <c r="L460" s="104"/>
      <c r="M460" s="104"/>
      <c r="N460" s="104"/>
      <c r="O460" s="104"/>
    </row>
    <row r="461" spans="2:15">
      <c r="B461" s="103"/>
      <c r="C461" s="103"/>
      <c r="D461" s="103"/>
      <c r="E461" s="103"/>
      <c r="F461" s="103"/>
      <c r="G461" s="103"/>
      <c r="H461" s="104"/>
      <c r="I461" s="104"/>
      <c r="J461" s="104"/>
      <c r="K461" s="104"/>
      <c r="L461" s="104"/>
      <c r="M461" s="104"/>
      <c r="N461" s="104"/>
      <c r="O461" s="104"/>
    </row>
    <row r="462" spans="2:15">
      <c r="B462" s="103"/>
      <c r="C462" s="103"/>
      <c r="D462" s="103"/>
      <c r="E462" s="103"/>
      <c r="F462" s="103"/>
      <c r="G462" s="103"/>
      <c r="H462" s="104"/>
      <c r="I462" s="104"/>
      <c r="J462" s="104"/>
      <c r="K462" s="104"/>
      <c r="L462" s="104"/>
      <c r="M462" s="104"/>
      <c r="N462" s="104"/>
      <c r="O462" s="104"/>
    </row>
    <row r="463" spans="2:15">
      <c r="B463" s="103"/>
      <c r="C463" s="103"/>
      <c r="D463" s="103"/>
      <c r="E463" s="103"/>
      <c r="F463" s="103"/>
      <c r="G463" s="103"/>
      <c r="H463" s="104"/>
      <c r="I463" s="104"/>
      <c r="J463" s="104"/>
      <c r="K463" s="104"/>
      <c r="L463" s="104"/>
      <c r="M463" s="104"/>
      <c r="N463" s="104"/>
      <c r="O463" s="104"/>
    </row>
    <row r="464" spans="2:15">
      <c r="B464" s="103"/>
      <c r="C464" s="103"/>
      <c r="D464" s="103"/>
      <c r="E464" s="103"/>
      <c r="F464" s="103"/>
      <c r="G464" s="103"/>
      <c r="H464" s="104"/>
      <c r="I464" s="104"/>
      <c r="J464" s="104"/>
      <c r="K464" s="104"/>
      <c r="L464" s="104"/>
      <c r="M464" s="104"/>
      <c r="N464" s="104"/>
      <c r="O464" s="104"/>
    </row>
    <row r="465" spans="2:15">
      <c r="B465" s="103"/>
      <c r="C465" s="103"/>
      <c r="D465" s="103"/>
      <c r="E465" s="103"/>
      <c r="F465" s="103"/>
      <c r="G465" s="103"/>
      <c r="H465" s="104"/>
      <c r="I465" s="104"/>
      <c r="J465" s="104"/>
      <c r="K465" s="104"/>
      <c r="L465" s="104"/>
      <c r="M465" s="104"/>
      <c r="N465" s="104"/>
      <c r="O465" s="104"/>
    </row>
    <row r="466" spans="2:15">
      <c r="B466" s="103"/>
      <c r="C466" s="103"/>
      <c r="D466" s="103"/>
      <c r="E466" s="103"/>
      <c r="F466" s="103"/>
      <c r="G466" s="103"/>
      <c r="H466" s="104"/>
      <c r="I466" s="104"/>
      <c r="J466" s="104"/>
      <c r="K466" s="104"/>
      <c r="L466" s="104"/>
      <c r="M466" s="104"/>
      <c r="N466" s="104"/>
      <c r="O466" s="104"/>
    </row>
    <row r="467" spans="2:15">
      <c r="B467" s="103"/>
      <c r="C467" s="103"/>
      <c r="D467" s="103"/>
      <c r="E467" s="103"/>
      <c r="F467" s="103"/>
      <c r="G467" s="103"/>
      <c r="H467" s="104"/>
      <c r="I467" s="104"/>
      <c r="J467" s="104"/>
      <c r="K467" s="104"/>
      <c r="L467" s="104"/>
      <c r="M467" s="104"/>
      <c r="N467" s="104"/>
      <c r="O467" s="104"/>
    </row>
    <row r="468" spans="2:15">
      <c r="B468" s="103"/>
      <c r="C468" s="103"/>
      <c r="D468" s="103"/>
      <c r="E468" s="103"/>
      <c r="F468" s="103"/>
      <c r="G468" s="103"/>
      <c r="H468" s="104"/>
      <c r="I468" s="104"/>
      <c r="J468" s="104"/>
      <c r="K468" s="104"/>
      <c r="L468" s="104"/>
      <c r="M468" s="104"/>
      <c r="N468" s="104"/>
      <c r="O468" s="104"/>
    </row>
    <row r="469" spans="2:15">
      <c r="B469" s="103"/>
      <c r="C469" s="103"/>
      <c r="D469" s="103"/>
      <c r="E469" s="103"/>
      <c r="F469" s="103"/>
      <c r="G469" s="103"/>
      <c r="H469" s="104"/>
      <c r="I469" s="104"/>
      <c r="J469" s="104"/>
      <c r="K469" s="104"/>
      <c r="L469" s="104"/>
      <c r="M469" s="104"/>
      <c r="N469" s="104"/>
      <c r="O469" s="104"/>
    </row>
    <row r="470" spans="2:15">
      <c r="B470" s="103"/>
      <c r="C470" s="103"/>
      <c r="D470" s="103"/>
      <c r="E470" s="103"/>
      <c r="F470" s="103"/>
      <c r="G470" s="103"/>
      <c r="H470" s="104"/>
      <c r="I470" s="104"/>
      <c r="J470" s="104"/>
      <c r="K470" s="104"/>
      <c r="L470" s="104"/>
      <c r="M470" s="104"/>
      <c r="N470" s="104"/>
      <c r="O470" s="104"/>
    </row>
    <row r="471" spans="2:15">
      <c r="B471" s="103"/>
      <c r="C471" s="103"/>
      <c r="D471" s="103"/>
      <c r="E471" s="103"/>
      <c r="F471" s="103"/>
      <c r="G471" s="103"/>
      <c r="H471" s="104"/>
      <c r="I471" s="104"/>
      <c r="J471" s="104"/>
      <c r="K471" s="104"/>
      <c r="L471" s="104"/>
      <c r="M471" s="104"/>
      <c r="N471" s="104"/>
      <c r="O471" s="104"/>
    </row>
    <row r="472" spans="2:15">
      <c r="B472" s="103"/>
      <c r="C472" s="103"/>
      <c r="D472" s="103"/>
      <c r="E472" s="103"/>
      <c r="F472" s="103"/>
      <c r="G472" s="103"/>
      <c r="H472" s="104"/>
      <c r="I472" s="104"/>
      <c r="J472" s="104"/>
      <c r="K472" s="104"/>
      <c r="L472" s="104"/>
      <c r="M472" s="104"/>
      <c r="N472" s="104"/>
      <c r="O472" s="104"/>
    </row>
    <row r="473" spans="2:15">
      <c r="B473" s="103"/>
      <c r="C473" s="103"/>
      <c r="D473" s="103"/>
      <c r="E473" s="103"/>
      <c r="F473" s="103"/>
      <c r="G473" s="103"/>
      <c r="H473" s="104"/>
      <c r="I473" s="104"/>
      <c r="J473" s="104"/>
      <c r="K473" s="104"/>
      <c r="L473" s="104"/>
      <c r="M473" s="104"/>
      <c r="N473" s="104"/>
      <c r="O473" s="104"/>
    </row>
    <row r="474" spans="2:15">
      <c r="B474" s="103"/>
      <c r="C474" s="103"/>
      <c r="D474" s="103"/>
      <c r="E474" s="103"/>
      <c r="F474" s="103"/>
      <c r="G474" s="103"/>
      <c r="H474" s="104"/>
      <c r="I474" s="104"/>
      <c r="J474" s="104"/>
      <c r="K474" s="104"/>
      <c r="L474" s="104"/>
      <c r="M474" s="104"/>
      <c r="N474" s="104"/>
      <c r="O474" s="104"/>
    </row>
    <row r="475" spans="2:15">
      <c r="B475" s="103"/>
      <c r="C475" s="103"/>
      <c r="D475" s="103"/>
      <c r="E475" s="103"/>
      <c r="F475" s="103"/>
      <c r="G475" s="103"/>
      <c r="H475" s="104"/>
      <c r="I475" s="104"/>
      <c r="J475" s="104"/>
      <c r="K475" s="104"/>
      <c r="L475" s="104"/>
      <c r="M475" s="104"/>
      <c r="N475" s="104"/>
      <c r="O475" s="104"/>
    </row>
    <row r="476" spans="2:15">
      <c r="B476" s="103"/>
      <c r="C476" s="103"/>
      <c r="D476" s="103"/>
      <c r="E476" s="103"/>
      <c r="F476" s="103"/>
      <c r="G476" s="103"/>
      <c r="H476" s="104"/>
      <c r="I476" s="104"/>
      <c r="J476" s="104"/>
      <c r="K476" s="104"/>
      <c r="L476" s="104"/>
      <c r="M476" s="104"/>
      <c r="N476" s="104"/>
      <c r="O476" s="104"/>
    </row>
    <row r="477" spans="2:15">
      <c r="B477" s="103"/>
      <c r="C477" s="103"/>
      <c r="D477" s="103"/>
      <c r="E477" s="103"/>
      <c r="F477" s="103"/>
      <c r="G477" s="103"/>
      <c r="H477" s="104"/>
      <c r="I477" s="104"/>
      <c r="J477" s="104"/>
      <c r="K477" s="104"/>
      <c r="L477" s="104"/>
      <c r="M477" s="104"/>
      <c r="N477" s="104"/>
      <c r="O477" s="104"/>
    </row>
    <row r="478" spans="2:15">
      <c r="B478" s="103"/>
      <c r="C478" s="103"/>
      <c r="D478" s="103"/>
      <c r="E478" s="103"/>
      <c r="F478" s="103"/>
      <c r="G478" s="103"/>
      <c r="H478" s="104"/>
      <c r="I478" s="104"/>
      <c r="J478" s="104"/>
      <c r="K478" s="104"/>
      <c r="L478" s="104"/>
      <c r="M478" s="104"/>
      <c r="N478" s="104"/>
      <c r="O478" s="104"/>
    </row>
    <row r="479" spans="2:15">
      <c r="B479" s="103"/>
      <c r="C479" s="103"/>
      <c r="D479" s="103"/>
      <c r="E479" s="103"/>
      <c r="F479" s="103"/>
      <c r="G479" s="103"/>
      <c r="H479" s="104"/>
      <c r="I479" s="104"/>
      <c r="J479" s="104"/>
      <c r="K479" s="104"/>
      <c r="L479" s="104"/>
      <c r="M479" s="104"/>
      <c r="N479" s="104"/>
      <c r="O479" s="104"/>
    </row>
    <row r="480" spans="2:15">
      <c r="B480" s="103"/>
      <c r="C480" s="103"/>
      <c r="D480" s="103"/>
      <c r="E480" s="103"/>
      <c r="F480" s="103"/>
      <c r="G480" s="103"/>
      <c r="H480" s="104"/>
      <c r="I480" s="104"/>
      <c r="J480" s="104"/>
      <c r="K480" s="104"/>
      <c r="L480" s="104"/>
      <c r="M480" s="104"/>
      <c r="N480" s="104"/>
      <c r="O480" s="104"/>
    </row>
    <row r="481" spans="2:15">
      <c r="B481" s="103"/>
      <c r="C481" s="103"/>
      <c r="D481" s="103"/>
      <c r="E481" s="103"/>
      <c r="F481" s="103"/>
      <c r="G481" s="103"/>
      <c r="H481" s="104"/>
      <c r="I481" s="104"/>
      <c r="J481" s="104"/>
      <c r="K481" s="104"/>
      <c r="L481" s="104"/>
      <c r="M481" s="104"/>
      <c r="N481" s="104"/>
      <c r="O481" s="104"/>
    </row>
    <row r="482" spans="2:15">
      <c r="B482" s="103"/>
      <c r="C482" s="103"/>
      <c r="D482" s="103"/>
      <c r="E482" s="103"/>
      <c r="F482" s="103"/>
      <c r="G482" s="103"/>
      <c r="H482" s="104"/>
      <c r="I482" s="104"/>
      <c r="J482" s="104"/>
      <c r="K482" s="104"/>
      <c r="L482" s="104"/>
      <c r="M482" s="104"/>
      <c r="N482" s="104"/>
      <c r="O482" s="104"/>
    </row>
    <row r="483" spans="2:15">
      <c r="B483" s="103"/>
      <c r="C483" s="103"/>
      <c r="D483" s="103"/>
      <c r="E483" s="103"/>
      <c r="F483" s="103"/>
      <c r="G483" s="103"/>
      <c r="H483" s="104"/>
      <c r="I483" s="104"/>
      <c r="J483" s="104"/>
      <c r="K483" s="104"/>
      <c r="L483" s="104"/>
      <c r="M483" s="104"/>
      <c r="N483" s="104"/>
      <c r="O483" s="104"/>
    </row>
    <row r="484" spans="2:15">
      <c r="B484" s="103"/>
      <c r="C484" s="103"/>
      <c r="D484" s="103"/>
      <c r="E484" s="103"/>
      <c r="F484" s="103"/>
      <c r="G484" s="103"/>
      <c r="H484" s="104"/>
      <c r="I484" s="104"/>
      <c r="J484" s="104"/>
      <c r="K484" s="104"/>
      <c r="L484" s="104"/>
      <c r="M484" s="104"/>
      <c r="N484" s="104"/>
      <c r="O484" s="104"/>
    </row>
    <row r="485" spans="2:15">
      <c r="B485" s="103"/>
      <c r="C485" s="103"/>
      <c r="D485" s="103"/>
      <c r="E485" s="103"/>
      <c r="F485" s="103"/>
      <c r="G485" s="103"/>
      <c r="H485" s="104"/>
      <c r="I485" s="104"/>
      <c r="J485" s="104"/>
      <c r="K485" s="104"/>
      <c r="L485" s="104"/>
      <c r="M485" s="104"/>
      <c r="N485" s="104"/>
      <c r="O485" s="104"/>
    </row>
    <row r="486" spans="2:15">
      <c r="B486" s="103"/>
      <c r="C486" s="103"/>
      <c r="D486" s="103"/>
      <c r="E486" s="103"/>
      <c r="F486" s="103"/>
      <c r="G486" s="103"/>
      <c r="H486" s="104"/>
      <c r="I486" s="104"/>
      <c r="J486" s="104"/>
      <c r="K486" s="104"/>
      <c r="L486" s="104"/>
      <c r="M486" s="104"/>
      <c r="N486" s="104"/>
      <c r="O486" s="104"/>
    </row>
    <row r="487" spans="2:15">
      <c r="B487" s="103"/>
      <c r="C487" s="103"/>
      <c r="D487" s="103"/>
      <c r="E487" s="103"/>
      <c r="F487" s="103"/>
      <c r="G487" s="103"/>
      <c r="H487" s="104"/>
      <c r="I487" s="104"/>
      <c r="J487" s="104"/>
      <c r="K487" s="104"/>
      <c r="L487" s="104"/>
      <c r="M487" s="104"/>
      <c r="N487" s="104"/>
      <c r="O487" s="104"/>
    </row>
    <row r="488" spans="2:15">
      <c r="B488" s="103"/>
      <c r="C488" s="103"/>
      <c r="D488" s="103"/>
      <c r="E488" s="103"/>
      <c r="F488" s="103"/>
      <c r="G488" s="103"/>
      <c r="H488" s="104"/>
      <c r="I488" s="104"/>
      <c r="J488" s="104"/>
      <c r="K488" s="104"/>
      <c r="L488" s="104"/>
      <c r="M488" s="104"/>
      <c r="N488" s="104"/>
      <c r="O488" s="104"/>
    </row>
    <row r="489" spans="2:15">
      <c r="B489" s="103"/>
      <c r="C489" s="103"/>
      <c r="D489" s="103"/>
      <c r="E489" s="103"/>
      <c r="F489" s="103"/>
      <c r="G489" s="103"/>
      <c r="H489" s="104"/>
      <c r="I489" s="104"/>
      <c r="J489" s="104"/>
      <c r="K489" s="104"/>
      <c r="L489" s="104"/>
      <c r="M489" s="104"/>
      <c r="N489" s="104"/>
      <c r="O489" s="104"/>
    </row>
    <row r="490" spans="2:15">
      <c r="B490" s="103"/>
      <c r="C490" s="103"/>
      <c r="D490" s="103"/>
      <c r="E490" s="103"/>
      <c r="F490" s="103"/>
      <c r="G490" s="103"/>
      <c r="H490" s="104"/>
      <c r="I490" s="104"/>
      <c r="J490" s="104"/>
      <c r="K490" s="104"/>
      <c r="L490" s="104"/>
      <c r="M490" s="104"/>
      <c r="N490" s="104"/>
      <c r="O490" s="104"/>
    </row>
    <row r="491" spans="2:15">
      <c r="B491" s="103"/>
      <c r="C491" s="103"/>
      <c r="D491" s="103"/>
      <c r="E491" s="103"/>
      <c r="F491" s="103"/>
      <c r="G491" s="103"/>
      <c r="H491" s="104"/>
      <c r="I491" s="104"/>
      <c r="J491" s="104"/>
      <c r="K491" s="104"/>
      <c r="L491" s="104"/>
      <c r="M491" s="104"/>
      <c r="N491" s="104"/>
      <c r="O491" s="104"/>
    </row>
    <row r="492" spans="2:15">
      <c r="B492" s="103"/>
      <c r="C492" s="103"/>
      <c r="D492" s="103"/>
      <c r="E492" s="103"/>
      <c r="F492" s="103"/>
      <c r="G492" s="103"/>
      <c r="H492" s="104"/>
      <c r="I492" s="104"/>
      <c r="J492" s="104"/>
      <c r="K492" s="104"/>
      <c r="L492" s="104"/>
      <c r="M492" s="104"/>
      <c r="N492" s="104"/>
      <c r="O492" s="104"/>
    </row>
    <row r="493" spans="2:15">
      <c r="B493" s="103"/>
      <c r="C493" s="103"/>
      <c r="D493" s="103"/>
      <c r="E493" s="103"/>
      <c r="F493" s="103"/>
      <c r="G493" s="103"/>
      <c r="H493" s="104"/>
      <c r="I493" s="104"/>
      <c r="J493" s="104"/>
      <c r="K493" s="104"/>
      <c r="L493" s="104"/>
      <c r="M493" s="104"/>
      <c r="N493" s="104"/>
      <c r="O493" s="104"/>
    </row>
    <row r="494" spans="2:15">
      <c r="B494" s="103"/>
      <c r="C494" s="103"/>
      <c r="D494" s="103"/>
      <c r="E494" s="103"/>
      <c r="F494" s="103"/>
      <c r="G494" s="103"/>
      <c r="H494" s="104"/>
      <c r="I494" s="104"/>
      <c r="J494" s="104"/>
      <c r="K494" s="104"/>
      <c r="L494" s="104"/>
      <c r="M494" s="104"/>
      <c r="N494" s="104"/>
      <c r="O494" s="104"/>
    </row>
    <row r="495" spans="2:15">
      <c r="B495" s="103"/>
      <c r="C495" s="103"/>
      <c r="D495" s="103"/>
      <c r="E495" s="103"/>
      <c r="F495" s="103"/>
      <c r="G495" s="103"/>
      <c r="H495" s="104"/>
      <c r="I495" s="104"/>
      <c r="J495" s="104"/>
      <c r="K495" s="104"/>
      <c r="L495" s="104"/>
      <c r="M495" s="104"/>
      <c r="N495" s="104"/>
      <c r="O495" s="104"/>
    </row>
    <row r="496" spans="2:15">
      <c r="B496" s="103"/>
      <c r="C496" s="103"/>
      <c r="D496" s="103"/>
      <c r="E496" s="103"/>
      <c r="F496" s="103"/>
      <c r="G496" s="103"/>
      <c r="H496" s="104"/>
      <c r="I496" s="104"/>
      <c r="J496" s="104"/>
      <c r="K496" s="104"/>
      <c r="L496" s="104"/>
      <c r="M496" s="104"/>
      <c r="N496" s="104"/>
      <c r="O496" s="104"/>
    </row>
    <row r="497" spans="2:15">
      <c r="B497" s="103"/>
      <c r="C497" s="103"/>
      <c r="D497" s="103"/>
      <c r="E497" s="103"/>
      <c r="F497" s="103"/>
      <c r="G497" s="103"/>
      <c r="H497" s="104"/>
      <c r="I497" s="104"/>
      <c r="J497" s="104"/>
      <c r="K497" s="104"/>
      <c r="L497" s="104"/>
      <c r="M497" s="104"/>
      <c r="N497" s="104"/>
      <c r="O497" s="104"/>
    </row>
    <row r="498" spans="2:15">
      <c r="B498" s="103"/>
      <c r="C498" s="103"/>
      <c r="D498" s="103"/>
      <c r="E498" s="103"/>
      <c r="F498" s="103"/>
      <c r="G498" s="103"/>
      <c r="H498" s="104"/>
      <c r="I498" s="104"/>
      <c r="J498" s="104"/>
      <c r="K498" s="104"/>
      <c r="L498" s="104"/>
      <c r="M498" s="104"/>
      <c r="N498" s="104"/>
      <c r="O498" s="104"/>
    </row>
    <row r="499" spans="2:15">
      <c r="B499" s="103"/>
      <c r="C499" s="103"/>
      <c r="D499" s="103"/>
      <c r="E499" s="103"/>
      <c r="F499" s="103"/>
      <c r="G499" s="103"/>
      <c r="H499" s="104"/>
      <c r="I499" s="104"/>
      <c r="J499" s="104"/>
      <c r="K499" s="104"/>
      <c r="L499" s="104"/>
      <c r="M499" s="104"/>
      <c r="N499" s="104"/>
      <c r="O499" s="104"/>
    </row>
    <row r="500" spans="2:15">
      <c r="B500" s="103"/>
      <c r="C500" s="103"/>
      <c r="D500" s="103"/>
      <c r="E500" s="103"/>
      <c r="F500" s="103"/>
      <c r="G500" s="103"/>
      <c r="H500" s="104"/>
      <c r="I500" s="104"/>
      <c r="J500" s="104"/>
      <c r="K500" s="104"/>
      <c r="L500" s="104"/>
      <c r="M500" s="104"/>
      <c r="N500" s="104"/>
      <c r="O500" s="104"/>
    </row>
  </sheetData>
  <sheetProtection sheet="1" objects="1" scenarios="1"/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14 B16" xr:uid="{00000000-0002-0000-0500-000000000000}"/>
    <dataValidation type="list" allowBlank="1" showInputMessage="1" showErrorMessage="1" sqref="E12:E35 E37:E357" xr:uid="{00000000-0002-0000-0500-000001000000}">
      <formula1>#REF!</formula1>
    </dataValidation>
    <dataValidation type="list" allowBlank="1" showInputMessage="1" showErrorMessage="1" sqref="H37:H357 G12:H35 G37:G363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42.85546875" style="2" customWidth="1"/>
    <col min="4" max="4" width="6.5703125" style="2" bestFit="1" customWidth="1"/>
    <col min="5" max="5" width="11.28515625" style="2" bestFit="1" customWidth="1"/>
    <col min="6" max="6" width="5.28515625" style="2" bestFit="1" customWidth="1"/>
    <col min="7" max="7" width="12" style="2" bestFit="1" customWidth="1"/>
    <col min="8" max="8" width="11.28515625" style="1" bestFit="1" customWidth="1"/>
    <col min="9" max="9" width="10.7109375" style="1" bestFit="1" customWidth="1"/>
    <col min="10" max="10" width="8.28515625" style="1" bestFit="1" customWidth="1"/>
    <col min="11" max="11" width="10.140625" style="1" bestFit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115</v>
      </c>
      <c r="C1" s="67" t="s" vm="1">
        <v>185</v>
      </c>
    </row>
    <row r="2" spans="2:14">
      <c r="B2" s="46" t="s">
        <v>114</v>
      </c>
      <c r="C2" s="67" t="s">
        <v>186</v>
      </c>
    </row>
    <row r="3" spans="2:14">
      <c r="B3" s="46" t="s">
        <v>116</v>
      </c>
      <c r="C3" s="67" t="s">
        <v>187</v>
      </c>
    </row>
    <row r="4" spans="2:14">
      <c r="B4" s="46" t="s">
        <v>117</v>
      </c>
      <c r="C4" s="67">
        <v>12146</v>
      </c>
    </row>
    <row r="6" spans="2:14" ht="26.25" customHeight="1">
      <c r="B6" s="119" t="s">
        <v>138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1"/>
    </row>
    <row r="7" spans="2:14" ht="26.25" customHeight="1">
      <c r="B7" s="119" t="s">
        <v>183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1"/>
    </row>
    <row r="8" spans="2:14" s="3" customFormat="1" ht="74.25" customHeight="1">
      <c r="B8" s="21" t="s">
        <v>90</v>
      </c>
      <c r="C8" s="29" t="s">
        <v>32</v>
      </c>
      <c r="D8" s="29" t="s">
        <v>94</v>
      </c>
      <c r="E8" s="29" t="s">
        <v>92</v>
      </c>
      <c r="F8" s="29" t="s">
        <v>44</v>
      </c>
      <c r="G8" s="29" t="s">
        <v>78</v>
      </c>
      <c r="H8" s="29" t="s">
        <v>161</v>
      </c>
      <c r="I8" s="29" t="s">
        <v>160</v>
      </c>
      <c r="J8" s="29" t="s">
        <v>175</v>
      </c>
      <c r="K8" s="29" t="s">
        <v>42</v>
      </c>
      <c r="L8" s="29" t="s">
        <v>41</v>
      </c>
      <c r="M8" s="29" t="s">
        <v>118</v>
      </c>
      <c r="N8" s="13" t="s">
        <v>120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168</v>
      </c>
      <c r="I9" s="31"/>
      <c r="J9" s="15" t="s">
        <v>164</v>
      </c>
      <c r="K9" s="15" t="s">
        <v>164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68" t="s">
        <v>178</v>
      </c>
      <c r="C11" s="69"/>
      <c r="D11" s="69"/>
      <c r="E11" s="69"/>
      <c r="F11" s="69"/>
      <c r="G11" s="69"/>
      <c r="H11" s="77"/>
      <c r="I11" s="79"/>
      <c r="J11" s="69"/>
      <c r="K11" s="77">
        <v>20551.678520001005</v>
      </c>
      <c r="L11" s="69"/>
      <c r="M11" s="78">
        <f>IFERROR(K11/$K$11,0)</f>
        <v>1</v>
      </c>
      <c r="N11" s="78">
        <f>K11/'סכום נכסי הקרן'!$C$42</f>
        <v>0.29605745538263478</v>
      </c>
    </row>
    <row r="12" spans="2:14">
      <c r="B12" s="70" t="s">
        <v>158</v>
      </c>
      <c r="C12" s="71"/>
      <c r="D12" s="71"/>
      <c r="E12" s="71"/>
      <c r="F12" s="71"/>
      <c r="G12" s="71"/>
      <c r="H12" s="80"/>
      <c r="I12" s="82"/>
      <c r="J12" s="71"/>
      <c r="K12" s="80">
        <v>11080.641160000001</v>
      </c>
      <c r="L12" s="71"/>
      <c r="M12" s="81">
        <f t="shared" ref="M12:M48" si="0">IFERROR(K12/$K$11,0)</f>
        <v>0.53915991091512361</v>
      </c>
      <c r="N12" s="81">
        <f>K12/'סכום נכסי הקרן'!$C$42</f>
        <v>0.15962231126985954</v>
      </c>
    </row>
    <row r="13" spans="2:14">
      <c r="B13" s="89" t="s">
        <v>179</v>
      </c>
      <c r="C13" s="71"/>
      <c r="D13" s="71"/>
      <c r="E13" s="71"/>
      <c r="F13" s="71"/>
      <c r="G13" s="71"/>
      <c r="H13" s="80"/>
      <c r="I13" s="82"/>
      <c r="J13" s="71"/>
      <c r="K13" s="80">
        <v>4367.1422200000006</v>
      </c>
      <c r="L13" s="71"/>
      <c r="M13" s="81">
        <f t="shared" si="0"/>
        <v>0.21249564680324645</v>
      </c>
      <c r="N13" s="81">
        <f>K13/'סכום נכסי הקרן'!$C$42</f>
        <v>6.2910920472456264E-2</v>
      </c>
    </row>
    <row r="14" spans="2:14">
      <c r="B14" s="76" t="s">
        <v>229</v>
      </c>
      <c r="C14" s="73" t="s">
        <v>230</v>
      </c>
      <c r="D14" s="86" t="s">
        <v>95</v>
      </c>
      <c r="E14" s="73" t="s">
        <v>231</v>
      </c>
      <c r="F14" s="86" t="s">
        <v>232</v>
      </c>
      <c r="G14" s="86" t="s">
        <v>102</v>
      </c>
      <c r="H14" s="83">
        <v>10399.000000000002</v>
      </c>
      <c r="I14" s="85">
        <v>1871</v>
      </c>
      <c r="J14" s="73"/>
      <c r="K14" s="83">
        <v>194.56529000000003</v>
      </c>
      <c r="L14" s="84">
        <v>2.2751030348854969E-3</v>
      </c>
      <c r="M14" s="84">
        <f t="shared" si="0"/>
        <v>9.4671240507507963E-3</v>
      </c>
      <c r="N14" s="84">
        <f>K14/'סכום נכסי הקרן'!$C$42</f>
        <v>2.8028126562570223E-3</v>
      </c>
    </row>
    <row r="15" spans="2:14">
      <c r="B15" s="76" t="s">
        <v>233</v>
      </c>
      <c r="C15" s="73" t="s">
        <v>234</v>
      </c>
      <c r="D15" s="86" t="s">
        <v>95</v>
      </c>
      <c r="E15" s="73" t="s">
        <v>231</v>
      </c>
      <c r="F15" s="86" t="s">
        <v>232</v>
      </c>
      <c r="G15" s="86" t="s">
        <v>102</v>
      </c>
      <c r="H15" s="83">
        <v>45094.000000000007</v>
      </c>
      <c r="I15" s="85">
        <v>1850</v>
      </c>
      <c r="J15" s="73"/>
      <c r="K15" s="83">
        <v>834.23900000000015</v>
      </c>
      <c r="L15" s="84">
        <v>3.2835119699571838E-3</v>
      </c>
      <c r="M15" s="84">
        <f t="shared" si="0"/>
        <v>4.0592256208567795E-2</v>
      </c>
      <c r="N15" s="84">
        <f>K15/'סכום נכסי הקרן'!$C$42</f>
        <v>1.2017640081348539E-2</v>
      </c>
    </row>
    <row r="16" spans="2:14">
      <c r="B16" s="76" t="s">
        <v>235</v>
      </c>
      <c r="C16" s="73" t="s">
        <v>236</v>
      </c>
      <c r="D16" s="86" t="s">
        <v>95</v>
      </c>
      <c r="E16" s="73" t="s">
        <v>237</v>
      </c>
      <c r="F16" s="86" t="s">
        <v>232</v>
      </c>
      <c r="G16" s="86" t="s">
        <v>102</v>
      </c>
      <c r="H16" s="83">
        <v>59231.000000000007</v>
      </c>
      <c r="I16" s="85">
        <v>1845</v>
      </c>
      <c r="J16" s="73"/>
      <c r="K16" s="83">
        <v>1092.8119500000003</v>
      </c>
      <c r="L16" s="84">
        <v>4.6269346009498377E-3</v>
      </c>
      <c r="M16" s="84">
        <f t="shared" si="0"/>
        <v>5.3173853850257032E-2</v>
      </c>
      <c r="N16" s="84">
        <f>K16/'סכום נכסי הקרן'!$C$42</f>
        <v>1.5742515863795215E-2</v>
      </c>
    </row>
    <row r="17" spans="2:14">
      <c r="B17" s="76" t="s">
        <v>238</v>
      </c>
      <c r="C17" s="73" t="s">
        <v>239</v>
      </c>
      <c r="D17" s="86" t="s">
        <v>95</v>
      </c>
      <c r="E17" s="73" t="s">
        <v>240</v>
      </c>
      <c r="F17" s="86" t="s">
        <v>232</v>
      </c>
      <c r="G17" s="86" t="s">
        <v>102</v>
      </c>
      <c r="H17" s="83">
        <v>6591.0000000000009</v>
      </c>
      <c r="I17" s="85">
        <v>18430</v>
      </c>
      <c r="J17" s="73"/>
      <c r="K17" s="83">
        <v>1214.7213000000002</v>
      </c>
      <c r="L17" s="84">
        <v>3.8059238676640258E-3</v>
      </c>
      <c r="M17" s="84">
        <f t="shared" si="0"/>
        <v>5.9105697805550375E-2</v>
      </c>
      <c r="N17" s="84">
        <f>K17/'סכום נכסי הקרן'!$C$42</f>
        <v>1.7498682490926225E-2</v>
      </c>
    </row>
    <row r="18" spans="2:14">
      <c r="B18" s="76" t="s">
        <v>241</v>
      </c>
      <c r="C18" s="73" t="s">
        <v>242</v>
      </c>
      <c r="D18" s="86" t="s">
        <v>95</v>
      </c>
      <c r="E18" s="73" t="s">
        <v>243</v>
      </c>
      <c r="F18" s="86" t="s">
        <v>232</v>
      </c>
      <c r="G18" s="86" t="s">
        <v>102</v>
      </c>
      <c r="H18" s="83">
        <v>55659.000000000007</v>
      </c>
      <c r="I18" s="85">
        <v>1852</v>
      </c>
      <c r="J18" s="73"/>
      <c r="K18" s="83">
        <v>1030.8046800000002</v>
      </c>
      <c r="L18" s="84">
        <v>3.2899611409951011E-3</v>
      </c>
      <c r="M18" s="84">
        <f t="shared" si="0"/>
        <v>5.0156714888120478E-2</v>
      </c>
      <c r="N18" s="84">
        <f>K18/'סכום נכסי הקרן'!$C$42</f>
        <v>1.4849269380129261E-2</v>
      </c>
    </row>
    <row r="19" spans="2:14">
      <c r="B19" s="72"/>
      <c r="C19" s="73"/>
      <c r="D19" s="73"/>
      <c r="E19" s="73"/>
      <c r="F19" s="73"/>
      <c r="G19" s="73"/>
      <c r="H19" s="83"/>
      <c r="I19" s="85"/>
      <c r="J19" s="73"/>
      <c r="K19" s="73"/>
      <c r="L19" s="73"/>
      <c r="M19" s="84"/>
      <c r="N19" s="73"/>
    </row>
    <row r="20" spans="2:14">
      <c r="B20" s="89" t="s">
        <v>180</v>
      </c>
      <c r="C20" s="71"/>
      <c r="D20" s="71"/>
      <c r="E20" s="71"/>
      <c r="F20" s="71"/>
      <c r="G20" s="71"/>
      <c r="H20" s="80"/>
      <c r="I20" s="82"/>
      <c r="J20" s="71"/>
      <c r="K20" s="80">
        <v>6713.4989400000004</v>
      </c>
      <c r="L20" s="71"/>
      <c r="M20" s="81">
        <f t="shared" si="0"/>
        <v>0.3266642641118771</v>
      </c>
      <c r="N20" s="81">
        <f>K20/'סכום נכסי הקרן'!$C$42</f>
        <v>9.671139079740329E-2</v>
      </c>
    </row>
    <row r="21" spans="2:14">
      <c r="B21" s="76" t="s">
        <v>244</v>
      </c>
      <c r="C21" s="73" t="s">
        <v>245</v>
      </c>
      <c r="D21" s="86" t="s">
        <v>95</v>
      </c>
      <c r="E21" s="73" t="s">
        <v>231</v>
      </c>
      <c r="F21" s="86" t="s">
        <v>246</v>
      </c>
      <c r="G21" s="86" t="s">
        <v>102</v>
      </c>
      <c r="H21" s="83">
        <v>431894.00000000006</v>
      </c>
      <c r="I21" s="85">
        <v>354.64</v>
      </c>
      <c r="J21" s="73"/>
      <c r="K21" s="83">
        <v>1531.6688799999999</v>
      </c>
      <c r="L21" s="84">
        <v>3.575926189341092E-3</v>
      </c>
      <c r="M21" s="84">
        <f t="shared" si="0"/>
        <v>7.4527678043881981E-2</v>
      </c>
      <c r="N21" s="84">
        <f>K21/'סכום נכסי הקרן'!$C$42</f>
        <v>2.206447471724796E-2</v>
      </c>
    </row>
    <row r="22" spans="2:14">
      <c r="B22" s="76" t="s">
        <v>247</v>
      </c>
      <c r="C22" s="73" t="s">
        <v>248</v>
      </c>
      <c r="D22" s="86" t="s">
        <v>95</v>
      </c>
      <c r="E22" s="73" t="s">
        <v>231</v>
      </c>
      <c r="F22" s="86" t="s">
        <v>246</v>
      </c>
      <c r="G22" s="86" t="s">
        <v>102</v>
      </c>
      <c r="H22" s="83">
        <v>118607.00000000001</v>
      </c>
      <c r="I22" s="85">
        <v>369.63</v>
      </c>
      <c r="J22" s="73"/>
      <c r="K22" s="83">
        <v>438.40705000000003</v>
      </c>
      <c r="L22" s="84">
        <v>3.9040366739228312E-3</v>
      </c>
      <c r="M22" s="84">
        <f t="shared" si="0"/>
        <v>2.1331934010807921E-2</v>
      </c>
      <c r="N22" s="84">
        <f>K22/'סכום נכסי הקרן'!$C$42</f>
        <v>6.3154781016300753E-3</v>
      </c>
    </row>
    <row r="23" spans="2:14">
      <c r="B23" s="76" t="s">
        <v>249</v>
      </c>
      <c r="C23" s="73" t="s">
        <v>250</v>
      </c>
      <c r="D23" s="86" t="s">
        <v>95</v>
      </c>
      <c r="E23" s="73" t="s">
        <v>237</v>
      </c>
      <c r="F23" s="86" t="s">
        <v>246</v>
      </c>
      <c r="G23" s="86" t="s">
        <v>102</v>
      </c>
      <c r="H23" s="83">
        <v>348442.00000000006</v>
      </c>
      <c r="I23" s="85">
        <v>345.08</v>
      </c>
      <c r="J23" s="73"/>
      <c r="K23" s="83">
        <v>1202.4036500000002</v>
      </c>
      <c r="L23" s="84">
        <v>3.1345075554881077E-3</v>
      </c>
      <c r="M23" s="84">
        <f t="shared" si="0"/>
        <v>5.8506347733583632E-2</v>
      </c>
      <c r="N23" s="84">
        <f>K23/'סכום נכסי הקרן'!$C$42</f>
        <v>1.7321240433736351E-2</v>
      </c>
    </row>
    <row r="24" spans="2:14">
      <c r="B24" s="76" t="s">
        <v>251</v>
      </c>
      <c r="C24" s="73" t="s">
        <v>252</v>
      </c>
      <c r="D24" s="86" t="s">
        <v>95</v>
      </c>
      <c r="E24" s="73" t="s">
        <v>240</v>
      </c>
      <c r="F24" s="86" t="s">
        <v>246</v>
      </c>
      <c r="G24" s="86" t="s">
        <v>102</v>
      </c>
      <c r="H24" s="83">
        <v>827355.00000000012</v>
      </c>
      <c r="I24" s="85">
        <v>105.25</v>
      </c>
      <c r="J24" s="73"/>
      <c r="K24" s="83">
        <v>870.79114000000015</v>
      </c>
      <c r="L24" s="84">
        <v>3.3692313084649067E-3</v>
      </c>
      <c r="M24" s="84">
        <f t="shared" si="0"/>
        <v>4.2370803881178927E-2</v>
      </c>
      <c r="N24" s="84">
        <f>K24/'סכום נכסי הקרן'!$C$42</f>
        <v>1.2544192379578498E-2</v>
      </c>
    </row>
    <row r="25" spans="2:14">
      <c r="B25" s="76" t="s">
        <v>253</v>
      </c>
      <c r="C25" s="73" t="s">
        <v>254</v>
      </c>
      <c r="D25" s="86" t="s">
        <v>95</v>
      </c>
      <c r="E25" s="73" t="s">
        <v>243</v>
      </c>
      <c r="F25" s="86" t="s">
        <v>246</v>
      </c>
      <c r="G25" s="86" t="s">
        <v>102</v>
      </c>
      <c r="H25" s="83">
        <v>254193.00000000003</v>
      </c>
      <c r="I25" s="85">
        <v>369.21</v>
      </c>
      <c r="J25" s="73"/>
      <c r="K25" s="83">
        <v>938.50598000000014</v>
      </c>
      <c r="L25" s="84">
        <v>6.7264659429015815E-3</v>
      </c>
      <c r="M25" s="84">
        <f t="shared" si="0"/>
        <v>4.5665660791970882E-2</v>
      </c>
      <c r="N25" s="84">
        <f>K25/'סכום נכסי הקרן'!$C$42</f>
        <v>1.3519659332437454E-2</v>
      </c>
    </row>
    <row r="26" spans="2:14">
      <c r="B26" s="76" t="s">
        <v>255</v>
      </c>
      <c r="C26" s="73" t="s">
        <v>256</v>
      </c>
      <c r="D26" s="86" t="s">
        <v>95</v>
      </c>
      <c r="E26" s="73" t="s">
        <v>243</v>
      </c>
      <c r="F26" s="86" t="s">
        <v>246</v>
      </c>
      <c r="G26" s="86" t="s">
        <v>102</v>
      </c>
      <c r="H26" s="83">
        <v>46652.000000000007</v>
      </c>
      <c r="I26" s="85">
        <v>3712</v>
      </c>
      <c r="J26" s="73"/>
      <c r="K26" s="83">
        <v>1731.7222400000003</v>
      </c>
      <c r="L26" s="84">
        <v>1.4903444832304302E-2</v>
      </c>
      <c r="M26" s="84">
        <f t="shared" si="0"/>
        <v>8.4261839650453793E-2</v>
      </c>
      <c r="N26" s="84">
        <f>K26/'סכום נכסי הקרן'!$C$42</f>
        <v>2.494634583277295E-2</v>
      </c>
    </row>
    <row r="27" spans="2:14">
      <c r="B27" s="72"/>
      <c r="C27" s="73"/>
      <c r="D27" s="73"/>
      <c r="E27" s="73"/>
      <c r="F27" s="73"/>
      <c r="G27" s="73"/>
      <c r="H27" s="83"/>
      <c r="I27" s="85"/>
      <c r="J27" s="73"/>
      <c r="K27" s="73"/>
      <c r="L27" s="73"/>
      <c r="M27" s="84"/>
      <c r="N27" s="73"/>
    </row>
    <row r="28" spans="2:14">
      <c r="B28" s="70" t="s">
        <v>157</v>
      </c>
      <c r="C28" s="71"/>
      <c r="D28" s="71"/>
      <c r="E28" s="71"/>
      <c r="F28" s="71"/>
      <c r="G28" s="71"/>
      <c r="H28" s="80"/>
      <c r="I28" s="82"/>
      <c r="J28" s="71"/>
      <c r="K28" s="80">
        <v>9471.0373600010025</v>
      </c>
      <c r="L28" s="71"/>
      <c r="M28" s="81">
        <f t="shared" si="0"/>
        <v>0.46084008908487634</v>
      </c>
      <c r="N28" s="81">
        <f>K28/'סכום נכסי הקרן'!$C$42</f>
        <v>0.13643514411277521</v>
      </c>
    </row>
    <row r="29" spans="2:14">
      <c r="B29" s="89" t="s">
        <v>181</v>
      </c>
      <c r="C29" s="71"/>
      <c r="D29" s="71"/>
      <c r="E29" s="71"/>
      <c r="F29" s="71"/>
      <c r="G29" s="71"/>
      <c r="H29" s="80"/>
      <c r="I29" s="82"/>
      <c r="J29" s="71"/>
      <c r="K29" s="80">
        <v>7187.4471400010016</v>
      </c>
      <c r="L29" s="71"/>
      <c r="M29" s="81">
        <f t="shared" si="0"/>
        <v>0.34972555321971094</v>
      </c>
      <c r="N29" s="81">
        <f>K29/'סכום נכסי הקרן'!$C$42</f>
        <v>0.10353885736851183</v>
      </c>
    </row>
    <row r="30" spans="2:14">
      <c r="B30" s="76" t="s">
        <v>257</v>
      </c>
      <c r="C30" s="73" t="s">
        <v>258</v>
      </c>
      <c r="D30" s="86" t="s">
        <v>26</v>
      </c>
      <c r="E30" s="73"/>
      <c r="F30" s="86" t="s">
        <v>232</v>
      </c>
      <c r="G30" s="86" t="s">
        <v>101</v>
      </c>
      <c r="H30" s="83">
        <v>5141.0000000000009</v>
      </c>
      <c r="I30" s="85">
        <v>8339.5</v>
      </c>
      <c r="J30" s="73"/>
      <c r="K30" s="83">
        <v>1639.4776600000005</v>
      </c>
      <c r="L30" s="84">
        <v>1.3286330580651674E-4</v>
      </c>
      <c r="M30" s="84">
        <f t="shared" si="0"/>
        <v>7.97734189158541E-2</v>
      </c>
      <c r="N30" s="84">
        <f>K30/'סכום נכסי הקרן'!$C$42</f>
        <v>2.3617515411400707E-2</v>
      </c>
    </row>
    <row r="31" spans="2:14">
      <c r="B31" s="76" t="s">
        <v>259</v>
      </c>
      <c r="C31" s="73" t="s">
        <v>260</v>
      </c>
      <c r="D31" s="86" t="s">
        <v>97</v>
      </c>
      <c r="E31" s="73"/>
      <c r="F31" s="86" t="s">
        <v>232</v>
      </c>
      <c r="G31" s="86" t="s">
        <v>110</v>
      </c>
      <c r="H31" s="83">
        <v>7917.0000000000009</v>
      </c>
      <c r="I31" s="85">
        <v>245500</v>
      </c>
      <c r="J31" s="73"/>
      <c r="K31" s="83">
        <v>498.73379000000011</v>
      </c>
      <c r="L31" s="84">
        <v>2.1709323639890635E-6</v>
      </c>
      <c r="M31" s="84">
        <f t="shared" si="0"/>
        <v>2.4267302036406889E-2</v>
      </c>
      <c r="N31" s="84">
        <f>K31/'סכום נכסי הקרן'!$C$42</f>
        <v>7.1845156899004543E-3</v>
      </c>
    </row>
    <row r="32" spans="2:14">
      <c r="B32" s="76" t="s">
        <v>261</v>
      </c>
      <c r="C32" s="73" t="s">
        <v>262</v>
      </c>
      <c r="D32" s="86" t="s">
        <v>26</v>
      </c>
      <c r="E32" s="73"/>
      <c r="F32" s="86" t="s">
        <v>232</v>
      </c>
      <c r="G32" s="86" t="s">
        <v>109</v>
      </c>
      <c r="H32" s="83">
        <v>418.00000000000006</v>
      </c>
      <c r="I32" s="85">
        <v>4911</v>
      </c>
      <c r="J32" s="73"/>
      <c r="K32" s="83">
        <v>58.350780000000007</v>
      </c>
      <c r="L32" s="84">
        <v>6.1998871501880548E-6</v>
      </c>
      <c r="M32" s="84">
        <f t="shared" si="0"/>
        <v>2.8392221074893084E-3</v>
      </c>
      <c r="N32" s="84">
        <f>K32/'סכום נכסי הקרן'!$C$42</f>
        <v>8.4057287240940626E-4</v>
      </c>
    </row>
    <row r="33" spans="2:14">
      <c r="B33" s="76" t="s">
        <v>263</v>
      </c>
      <c r="C33" s="73" t="s">
        <v>264</v>
      </c>
      <c r="D33" s="86" t="s">
        <v>26</v>
      </c>
      <c r="E33" s="73"/>
      <c r="F33" s="86" t="s">
        <v>232</v>
      </c>
      <c r="G33" s="86" t="s">
        <v>103</v>
      </c>
      <c r="H33" s="83">
        <v>8499.0000000000036</v>
      </c>
      <c r="I33" s="85">
        <v>2808.5</v>
      </c>
      <c r="J33" s="73"/>
      <c r="K33" s="83">
        <v>967.45235000100024</v>
      </c>
      <c r="L33" s="84">
        <v>3.5102735762006785E-5</v>
      </c>
      <c r="M33" s="84">
        <f t="shared" si="0"/>
        <v>4.7074128230425089E-2</v>
      </c>
      <c r="N33" s="84">
        <f>K33/'סכום נכסי הקרן'!$C$42</f>
        <v>1.3936646618255505E-2</v>
      </c>
    </row>
    <row r="34" spans="2:14">
      <c r="B34" s="76" t="s">
        <v>265</v>
      </c>
      <c r="C34" s="73" t="s">
        <v>266</v>
      </c>
      <c r="D34" s="86" t="s">
        <v>26</v>
      </c>
      <c r="E34" s="73"/>
      <c r="F34" s="86" t="s">
        <v>232</v>
      </c>
      <c r="G34" s="86" t="s">
        <v>101</v>
      </c>
      <c r="H34" s="83">
        <v>4000.0000000000005</v>
      </c>
      <c r="I34" s="85">
        <v>697.87</v>
      </c>
      <c r="J34" s="73"/>
      <c r="K34" s="83">
        <v>106.74620000000002</v>
      </c>
      <c r="L34" s="84">
        <v>1.1098840972454699E-5</v>
      </c>
      <c r="M34" s="84">
        <f t="shared" si="0"/>
        <v>5.1940380390883417E-3</v>
      </c>
      <c r="N34" s="84">
        <f>K34/'סכום נכסי הקרן'!$C$42</f>
        <v>1.5377336850131045E-3</v>
      </c>
    </row>
    <row r="35" spans="2:14">
      <c r="B35" s="76" t="s">
        <v>267</v>
      </c>
      <c r="C35" s="73" t="s">
        <v>268</v>
      </c>
      <c r="D35" s="86" t="s">
        <v>96</v>
      </c>
      <c r="E35" s="73"/>
      <c r="F35" s="86" t="s">
        <v>232</v>
      </c>
      <c r="G35" s="86" t="s">
        <v>101</v>
      </c>
      <c r="H35" s="83">
        <v>948.00000000000011</v>
      </c>
      <c r="I35" s="85">
        <v>83576</v>
      </c>
      <c r="J35" s="73"/>
      <c r="K35" s="83">
        <v>3029.7570299999998</v>
      </c>
      <c r="L35" s="84">
        <v>5.282415601848512E-5</v>
      </c>
      <c r="M35" s="84">
        <f t="shared" si="0"/>
        <v>0.14742139076627847</v>
      </c>
      <c r="N35" s="84">
        <f>K35/'סכום נכסי הקרן'!$C$42</f>
        <v>4.3645201819233453E-2</v>
      </c>
    </row>
    <row r="36" spans="2:14">
      <c r="B36" s="76" t="s">
        <v>269</v>
      </c>
      <c r="C36" s="73" t="s">
        <v>270</v>
      </c>
      <c r="D36" s="86" t="s">
        <v>99</v>
      </c>
      <c r="E36" s="73"/>
      <c r="F36" s="86" t="s">
        <v>232</v>
      </c>
      <c r="G36" s="86" t="s">
        <v>101</v>
      </c>
      <c r="H36" s="83">
        <v>2244.0000000000009</v>
      </c>
      <c r="I36" s="85">
        <v>9450</v>
      </c>
      <c r="J36" s="73"/>
      <c r="K36" s="83">
        <v>810.90978999999982</v>
      </c>
      <c r="L36" s="84">
        <v>1.5157564708920387E-4</v>
      </c>
      <c r="M36" s="84">
        <f t="shared" si="0"/>
        <v>3.945710756475769E-2</v>
      </c>
      <c r="N36" s="84">
        <f>K36/'סכום נכסי הקרן'!$C$42</f>
        <v>1.1681570862381072E-2</v>
      </c>
    </row>
    <row r="37" spans="2:14">
      <c r="B37" s="76" t="s">
        <v>271</v>
      </c>
      <c r="C37" s="73" t="s">
        <v>272</v>
      </c>
      <c r="D37" s="86" t="s">
        <v>98</v>
      </c>
      <c r="E37" s="73"/>
      <c r="F37" s="86" t="s">
        <v>232</v>
      </c>
      <c r="G37" s="86" t="s">
        <v>105</v>
      </c>
      <c r="H37" s="83">
        <v>347.00000000000006</v>
      </c>
      <c r="I37" s="85">
        <v>8843</v>
      </c>
      <c r="J37" s="73"/>
      <c r="K37" s="83">
        <v>76.019539999999992</v>
      </c>
      <c r="L37" s="84">
        <v>2.4492342384453759E-6</v>
      </c>
      <c r="M37" s="84">
        <f t="shared" si="0"/>
        <v>3.6989455594109923E-3</v>
      </c>
      <c r="N37" s="84">
        <f>K37/'סכום נכסי הקרן'!$C$42</f>
        <v>1.095100409918115E-3</v>
      </c>
    </row>
    <row r="38" spans="2:14">
      <c r="B38" s="72"/>
      <c r="C38" s="73"/>
      <c r="D38" s="73"/>
      <c r="E38" s="73"/>
      <c r="F38" s="73"/>
      <c r="G38" s="73"/>
      <c r="H38" s="83"/>
      <c r="I38" s="85"/>
      <c r="J38" s="73"/>
      <c r="K38" s="73"/>
      <c r="L38" s="73"/>
      <c r="M38" s="84"/>
      <c r="N38" s="73"/>
    </row>
    <row r="39" spans="2:14">
      <c r="B39" s="89" t="s">
        <v>182</v>
      </c>
      <c r="C39" s="71"/>
      <c r="D39" s="71"/>
      <c r="E39" s="71"/>
      <c r="F39" s="71"/>
      <c r="G39" s="71"/>
      <c r="H39" s="80"/>
      <c r="I39" s="82"/>
      <c r="J39" s="71"/>
      <c r="K39" s="80">
        <v>2283.59022</v>
      </c>
      <c r="L39" s="71"/>
      <c r="M39" s="81">
        <f t="shared" si="0"/>
        <v>0.11111453586516536</v>
      </c>
      <c r="N39" s="81">
        <f>K39/'סכום נכסי הקרן'!$C$42</f>
        <v>3.2896286744263363E-2</v>
      </c>
    </row>
    <row r="40" spans="2:14">
      <c r="B40" s="76" t="s">
        <v>273</v>
      </c>
      <c r="C40" s="73" t="s">
        <v>274</v>
      </c>
      <c r="D40" s="86" t="s">
        <v>26</v>
      </c>
      <c r="E40" s="73"/>
      <c r="F40" s="86" t="s">
        <v>246</v>
      </c>
      <c r="G40" s="86" t="s">
        <v>103</v>
      </c>
      <c r="H40" s="83">
        <v>163.00000000000003</v>
      </c>
      <c r="I40" s="85">
        <v>22475.119999999999</v>
      </c>
      <c r="J40" s="73"/>
      <c r="K40" s="83">
        <v>148.48309000000003</v>
      </c>
      <c r="L40" s="84">
        <v>2.2665930603317017E-4</v>
      </c>
      <c r="M40" s="84">
        <f t="shared" si="0"/>
        <v>7.2248643757002852E-3</v>
      </c>
      <c r="N40" s="84">
        <f>K40/'סכום נכסי הקרן'!$C$42</f>
        <v>2.1389749625544746E-3</v>
      </c>
    </row>
    <row r="41" spans="2:14">
      <c r="B41" s="76" t="s">
        <v>275</v>
      </c>
      <c r="C41" s="73" t="s">
        <v>276</v>
      </c>
      <c r="D41" s="86" t="s">
        <v>96</v>
      </c>
      <c r="E41" s="73"/>
      <c r="F41" s="86" t="s">
        <v>246</v>
      </c>
      <c r="G41" s="86" t="s">
        <v>101</v>
      </c>
      <c r="H41" s="83">
        <v>374.00000000000006</v>
      </c>
      <c r="I41" s="85">
        <v>8500.5</v>
      </c>
      <c r="J41" s="73"/>
      <c r="K41" s="83">
        <v>121.57211000000001</v>
      </c>
      <c r="L41" s="84">
        <v>4.5107315610580592E-5</v>
      </c>
      <c r="M41" s="84">
        <f t="shared" si="0"/>
        <v>5.9154345900109991E-3</v>
      </c>
      <c r="N41" s="84">
        <f>K41/'סכום נכסי הקרן'!$C$42</f>
        <v>1.7513085122010759E-3</v>
      </c>
    </row>
    <row r="42" spans="2:14">
      <c r="B42" s="76" t="s">
        <v>277</v>
      </c>
      <c r="C42" s="73" t="s">
        <v>278</v>
      </c>
      <c r="D42" s="86" t="s">
        <v>96</v>
      </c>
      <c r="E42" s="73"/>
      <c r="F42" s="86" t="s">
        <v>246</v>
      </c>
      <c r="G42" s="86" t="s">
        <v>101</v>
      </c>
      <c r="H42" s="83">
        <v>1514.0000000000002</v>
      </c>
      <c r="I42" s="85">
        <v>9013</v>
      </c>
      <c r="J42" s="73"/>
      <c r="K42" s="83">
        <v>521.81088000000011</v>
      </c>
      <c r="L42" s="84">
        <v>4.3022454140592952E-5</v>
      </c>
      <c r="M42" s="84">
        <f t="shared" si="0"/>
        <v>2.5390183069094376E-2</v>
      </c>
      <c r="N42" s="84">
        <f>K42/'סכום נכסי הקרן'!$C$42</f>
        <v>7.5169529911353374E-3</v>
      </c>
    </row>
    <row r="43" spans="2:14">
      <c r="B43" s="76" t="s">
        <v>279</v>
      </c>
      <c r="C43" s="73" t="s">
        <v>280</v>
      </c>
      <c r="D43" s="86" t="s">
        <v>96</v>
      </c>
      <c r="E43" s="73"/>
      <c r="F43" s="86" t="s">
        <v>246</v>
      </c>
      <c r="G43" s="86" t="s">
        <v>103</v>
      </c>
      <c r="H43" s="83">
        <v>287.00000000000006</v>
      </c>
      <c r="I43" s="85">
        <v>8913</v>
      </c>
      <c r="J43" s="73"/>
      <c r="K43" s="83">
        <v>103.67955000000002</v>
      </c>
      <c r="L43" s="84">
        <v>5.5771289830004262E-6</v>
      </c>
      <c r="M43" s="84">
        <f t="shared" si="0"/>
        <v>5.0448215166025746E-3</v>
      </c>
      <c r="N43" s="84">
        <f>K43/'סכום נכסי הקרן'!$C$42</f>
        <v>1.4935570210649226E-3</v>
      </c>
    </row>
    <row r="44" spans="2:14">
      <c r="B44" s="76" t="s">
        <v>281</v>
      </c>
      <c r="C44" s="73" t="s">
        <v>282</v>
      </c>
      <c r="D44" s="86" t="s">
        <v>96</v>
      </c>
      <c r="E44" s="73"/>
      <c r="F44" s="86" t="s">
        <v>246</v>
      </c>
      <c r="G44" s="86" t="s">
        <v>101</v>
      </c>
      <c r="H44" s="83">
        <v>753.00000000000011</v>
      </c>
      <c r="I44" s="85">
        <v>9625</v>
      </c>
      <c r="J44" s="73"/>
      <c r="K44" s="83">
        <v>277.14918000000006</v>
      </c>
      <c r="L44" s="84">
        <v>1.5584339142373329E-5</v>
      </c>
      <c r="M44" s="84">
        <f t="shared" si="0"/>
        <v>1.3485476611084441E-2</v>
      </c>
      <c r="N44" s="84">
        <f>K44/'סכום נכסי הקרן'!$C$42</f>
        <v>3.9924758900996967E-3</v>
      </c>
    </row>
    <row r="45" spans="2:14">
      <c r="B45" s="76" t="s">
        <v>283</v>
      </c>
      <c r="C45" s="73" t="s">
        <v>284</v>
      </c>
      <c r="D45" s="86" t="s">
        <v>96</v>
      </c>
      <c r="E45" s="73"/>
      <c r="F45" s="86" t="s">
        <v>246</v>
      </c>
      <c r="G45" s="86" t="s">
        <v>101</v>
      </c>
      <c r="H45" s="83">
        <v>431.00000000000006</v>
      </c>
      <c r="I45" s="85">
        <v>16841</v>
      </c>
      <c r="J45" s="73"/>
      <c r="K45" s="83">
        <v>277.56394000000006</v>
      </c>
      <c r="L45" s="84">
        <v>1.7226904796050238E-5</v>
      </c>
      <c r="M45" s="84">
        <f t="shared" si="0"/>
        <v>1.3505657931047983E-2</v>
      </c>
      <c r="N45" s="84">
        <f>K45/'סכום נכסי הקרן'!$C$42</f>
        <v>3.9984507203343657E-3</v>
      </c>
    </row>
    <row r="46" spans="2:14">
      <c r="B46" s="76" t="s">
        <v>285</v>
      </c>
      <c r="C46" s="73" t="s">
        <v>286</v>
      </c>
      <c r="D46" s="86" t="s">
        <v>287</v>
      </c>
      <c r="E46" s="73"/>
      <c r="F46" s="86" t="s">
        <v>246</v>
      </c>
      <c r="G46" s="86" t="s">
        <v>101</v>
      </c>
      <c r="H46" s="83">
        <v>398.00000000000006</v>
      </c>
      <c r="I46" s="85">
        <v>9112</v>
      </c>
      <c r="J46" s="73"/>
      <c r="K46" s="83">
        <v>138.68026999999998</v>
      </c>
      <c r="L46" s="84">
        <v>4.2658092175777072E-5</v>
      </c>
      <c r="M46" s="84">
        <f t="shared" si="0"/>
        <v>6.7478804646070919E-3</v>
      </c>
      <c r="N46" s="84">
        <f>K46/'סכום נכסי הקרן'!$C$42</f>
        <v>1.9977603195777669E-3</v>
      </c>
    </row>
    <row r="47" spans="2:14">
      <c r="B47" s="76" t="s">
        <v>288</v>
      </c>
      <c r="C47" s="73" t="s">
        <v>289</v>
      </c>
      <c r="D47" s="86" t="s">
        <v>287</v>
      </c>
      <c r="E47" s="73"/>
      <c r="F47" s="86" t="s">
        <v>246</v>
      </c>
      <c r="G47" s="86" t="s">
        <v>101</v>
      </c>
      <c r="H47" s="83">
        <v>605.00000000000011</v>
      </c>
      <c r="I47" s="85">
        <v>9040</v>
      </c>
      <c r="J47" s="73"/>
      <c r="K47" s="83">
        <v>209.14220000000003</v>
      </c>
      <c r="L47" s="84">
        <v>7.4256266722618677E-6</v>
      </c>
      <c r="M47" s="84">
        <f t="shared" si="0"/>
        <v>1.0176404802968365E-2</v>
      </c>
      <c r="N47" s="84">
        <f>K47/'סכום נכסי הקרן'!$C$42</f>
        <v>3.0128005109104372E-3</v>
      </c>
    </row>
    <row r="48" spans="2:14">
      <c r="B48" s="76" t="s">
        <v>290</v>
      </c>
      <c r="C48" s="73" t="s">
        <v>291</v>
      </c>
      <c r="D48" s="86" t="s">
        <v>287</v>
      </c>
      <c r="E48" s="73"/>
      <c r="F48" s="86" t="s">
        <v>246</v>
      </c>
      <c r="G48" s="86" t="s">
        <v>101</v>
      </c>
      <c r="H48" s="83">
        <v>4037.0000000000005</v>
      </c>
      <c r="I48" s="85">
        <v>3145</v>
      </c>
      <c r="J48" s="73"/>
      <c r="K48" s="83">
        <v>485.50900000000007</v>
      </c>
      <c r="L48" s="84">
        <v>1.9114576817000329E-5</v>
      </c>
      <c r="M48" s="84">
        <f t="shared" si="0"/>
        <v>2.3623812504049248E-2</v>
      </c>
      <c r="N48" s="84">
        <f>K48/'סכום נכסי הקרן'!$C$42</f>
        <v>6.9940058163852894E-3</v>
      </c>
    </row>
    <row r="49" spans="2:14">
      <c r="B49" s="103"/>
      <c r="C49" s="103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</row>
    <row r="50" spans="2:14">
      <c r="B50" s="103"/>
      <c r="C50" s="103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</row>
    <row r="51" spans="2:14">
      <c r="B51" s="103"/>
      <c r="C51" s="103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</row>
    <row r="52" spans="2:14">
      <c r="B52" s="109" t="s">
        <v>176</v>
      </c>
      <c r="C52" s="103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</row>
    <row r="53" spans="2:14">
      <c r="B53" s="109" t="s">
        <v>87</v>
      </c>
      <c r="C53" s="103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</row>
    <row r="54" spans="2:14">
      <c r="B54" s="109" t="s">
        <v>159</v>
      </c>
      <c r="C54" s="103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</row>
    <row r="55" spans="2:14">
      <c r="B55" s="109" t="s">
        <v>167</v>
      </c>
      <c r="C55" s="103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2:14">
      <c r="B56" s="109" t="s">
        <v>174</v>
      </c>
      <c r="C56" s="103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</row>
    <row r="57" spans="2:14">
      <c r="B57" s="103"/>
      <c r="C57" s="103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2:14">
      <c r="B58" s="103"/>
      <c r="C58" s="103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2:14">
      <c r="B59" s="103"/>
      <c r="C59" s="103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2:14">
      <c r="B60" s="103"/>
      <c r="C60" s="103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</row>
    <row r="61" spans="2:14">
      <c r="B61" s="103"/>
      <c r="C61" s="103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</row>
    <row r="62" spans="2:14">
      <c r="B62" s="103"/>
      <c r="C62" s="103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</row>
    <row r="63" spans="2:14">
      <c r="B63" s="103"/>
      <c r="C63" s="103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</row>
    <row r="64" spans="2:14">
      <c r="B64" s="103"/>
      <c r="C64" s="103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</row>
    <row r="65" spans="2:14">
      <c r="B65" s="103"/>
      <c r="C65" s="103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</row>
    <row r="66" spans="2:14">
      <c r="B66" s="103"/>
      <c r="C66" s="103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</row>
    <row r="67" spans="2:14">
      <c r="B67" s="103"/>
      <c r="C67" s="103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</row>
    <row r="68" spans="2:14">
      <c r="B68" s="103"/>
      <c r="C68" s="103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</row>
    <row r="69" spans="2:14">
      <c r="B69" s="103"/>
      <c r="C69" s="103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</row>
    <row r="70" spans="2:14">
      <c r="B70" s="103"/>
      <c r="C70" s="103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</row>
    <row r="71" spans="2:14">
      <c r="B71" s="103"/>
      <c r="C71" s="103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</row>
    <row r="72" spans="2:14">
      <c r="B72" s="103"/>
      <c r="C72" s="103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</row>
    <row r="73" spans="2:14">
      <c r="B73" s="103"/>
      <c r="C73" s="103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</row>
    <row r="74" spans="2:14">
      <c r="B74" s="103"/>
      <c r="C74" s="103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</row>
    <row r="75" spans="2:14">
      <c r="B75" s="103"/>
      <c r="C75" s="103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</row>
    <row r="76" spans="2:14">
      <c r="B76" s="103"/>
      <c r="C76" s="103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</row>
    <row r="77" spans="2:14">
      <c r="B77" s="103"/>
      <c r="C77" s="103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</row>
    <row r="78" spans="2:14">
      <c r="B78" s="103"/>
      <c r="C78" s="103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</row>
    <row r="79" spans="2:14">
      <c r="B79" s="103"/>
      <c r="C79" s="103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</row>
    <row r="80" spans="2:14">
      <c r="B80" s="103"/>
      <c r="C80" s="103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</row>
    <row r="81" spans="2:14">
      <c r="B81" s="103"/>
      <c r="C81" s="103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</row>
    <row r="82" spans="2:14">
      <c r="B82" s="103"/>
      <c r="C82" s="103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</row>
    <row r="83" spans="2:14">
      <c r="B83" s="103"/>
      <c r="C83" s="103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</row>
    <row r="84" spans="2:14">
      <c r="B84" s="103"/>
      <c r="C84" s="103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</row>
    <row r="85" spans="2:14">
      <c r="B85" s="103"/>
      <c r="C85" s="103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</row>
    <row r="86" spans="2:14">
      <c r="B86" s="103"/>
      <c r="C86" s="103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</row>
    <row r="87" spans="2:14">
      <c r="B87" s="103"/>
      <c r="C87" s="103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</row>
    <row r="88" spans="2:14">
      <c r="B88" s="103"/>
      <c r="C88" s="103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</row>
    <row r="89" spans="2:14">
      <c r="B89" s="103"/>
      <c r="C89" s="103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</row>
    <row r="90" spans="2:14">
      <c r="B90" s="103"/>
      <c r="C90" s="103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</row>
    <row r="91" spans="2:14">
      <c r="B91" s="103"/>
      <c r="C91" s="103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</row>
    <row r="92" spans="2:14">
      <c r="B92" s="103"/>
      <c r="C92" s="103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</row>
    <row r="93" spans="2:14">
      <c r="B93" s="103"/>
      <c r="C93" s="103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</row>
    <row r="94" spans="2:14">
      <c r="B94" s="103"/>
      <c r="C94" s="103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</row>
    <row r="95" spans="2:14">
      <c r="B95" s="103"/>
      <c r="C95" s="103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</row>
    <row r="96" spans="2:14">
      <c r="B96" s="103"/>
      <c r="C96" s="103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</row>
    <row r="97" spans="2:14">
      <c r="B97" s="103"/>
      <c r="C97" s="103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</row>
    <row r="98" spans="2:14">
      <c r="B98" s="103"/>
      <c r="C98" s="103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</row>
    <row r="99" spans="2:14">
      <c r="B99" s="103"/>
      <c r="C99" s="103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</row>
    <row r="100" spans="2:14">
      <c r="B100" s="103"/>
      <c r="C100" s="103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</row>
    <row r="101" spans="2:14">
      <c r="B101" s="103"/>
      <c r="C101" s="103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</row>
    <row r="102" spans="2:14">
      <c r="B102" s="103"/>
      <c r="C102" s="103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</row>
    <row r="103" spans="2:14">
      <c r="B103" s="103"/>
      <c r="C103" s="103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</row>
    <row r="104" spans="2:14">
      <c r="B104" s="103"/>
      <c r="C104" s="103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</row>
    <row r="105" spans="2:14">
      <c r="B105" s="103"/>
      <c r="C105" s="103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</row>
    <row r="106" spans="2:14">
      <c r="B106" s="103"/>
      <c r="C106" s="103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</row>
    <row r="107" spans="2:14">
      <c r="B107" s="103"/>
      <c r="C107" s="103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</row>
    <row r="108" spans="2:14">
      <c r="B108" s="103"/>
      <c r="C108" s="103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</row>
    <row r="109" spans="2:14">
      <c r="B109" s="103"/>
      <c r="C109" s="103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</row>
    <row r="110" spans="2:14">
      <c r="B110" s="103"/>
      <c r="C110" s="103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</row>
    <row r="111" spans="2:14">
      <c r="B111" s="103"/>
      <c r="C111" s="103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</row>
    <row r="112" spans="2:14">
      <c r="B112" s="103"/>
      <c r="C112" s="103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</row>
    <row r="113" spans="2:14">
      <c r="B113" s="103"/>
      <c r="C113" s="103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</row>
    <row r="114" spans="2:14">
      <c r="B114" s="103"/>
      <c r="C114" s="103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</row>
    <row r="115" spans="2:14">
      <c r="B115" s="103"/>
      <c r="C115" s="103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</row>
    <row r="116" spans="2:14">
      <c r="B116" s="103"/>
      <c r="C116" s="103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</row>
    <row r="117" spans="2:14">
      <c r="B117" s="103"/>
      <c r="C117" s="103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</row>
    <row r="118" spans="2:14">
      <c r="B118" s="103"/>
      <c r="C118" s="103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</row>
    <row r="119" spans="2:14">
      <c r="B119" s="103"/>
      <c r="C119" s="103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</row>
    <row r="120" spans="2:14">
      <c r="B120" s="103"/>
      <c r="C120" s="103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</row>
    <row r="121" spans="2:14">
      <c r="B121" s="103"/>
      <c r="C121" s="103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</row>
    <row r="122" spans="2:14">
      <c r="B122" s="103"/>
      <c r="C122" s="103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</row>
    <row r="123" spans="2:14">
      <c r="B123" s="103"/>
      <c r="C123" s="103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</row>
    <row r="124" spans="2:14">
      <c r="B124" s="103"/>
      <c r="C124" s="103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</row>
    <row r="125" spans="2:14">
      <c r="B125" s="103"/>
      <c r="C125" s="103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</row>
    <row r="126" spans="2:14">
      <c r="B126" s="103"/>
      <c r="C126" s="103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</row>
    <row r="127" spans="2:14">
      <c r="B127" s="103"/>
      <c r="C127" s="103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</row>
    <row r="128" spans="2:14">
      <c r="B128" s="103"/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</row>
    <row r="129" spans="2:14">
      <c r="B129" s="103"/>
      <c r="C129" s="103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</row>
    <row r="130" spans="2:14">
      <c r="B130" s="103"/>
      <c r="C130" s="103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</row>
    <row r="131" spans="2:14">
      <c r="B131" s="103"/>
      <c r="C131" s="103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</row>
    <row r="132" spans="2:14">
      <c r="B132" s="103"/>
      <c r="C132" s="103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</row>
    <row r="133" spans="2:14">
      <c r="B133" s="103"/>
      <c r="C133" s="103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</row>
    <row r="134" spans="2:14">
      <c r="B134" s="103"/>
      <c r="C134" s="103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</row>
    <row r="135" spans="2:14">
      <c r="B135" s="103"/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</row>
    <row r="136" spans="2:14">
      <c r="B136" s="103"/>
      <c r="C136" s="103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</row>
    <row r="137" spans="2:14">
      <c r="B137" s="103"/>
      <c r="C137" s="103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</row>
    <row r="138" spans="2:14">
      <c r="B138" s="103"/>
      <c r="C138" s="103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</row>
    <row r="139" spans="2:14">
      <c r="B139" s="103"/>
      <c r="C139" s="103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</row>
    <row r="140" spans="2:14">
      <c r="B140" s="103"/>
      <c r="C140" s="103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</row>
    <row r="141" spans="2:14">
      <c r="B141" s="103"/>
      <c r="C141" s="103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</row>
    <row r="142" spans="2:14">
      <c r="B142" s="103"/>
      <c r="C142" s="103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</row>
    <row r="143" spans="2:14">
      <c r="B143" s="103"/>
      <c r="C143" s="103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</row>
    <row r="144" spans="2:14">
      <c r="B144" s="103"/>
      <c r="C144" s="103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</row>
    <row r="145" spans="2:14">
      <c r="B145" s="103"/>
      <c r="C145" s="103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</row>
    <row r="146" spans="2:14">
      <c r="B146" s="103"/>
      <c r="C146" s="103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</row>
    <row r="147" spans="2:14">
      <c r="B147" s="103"/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</row>
    <row r="148" spans="2:14">
      <c r="B148" s="103"/>
      <c r="C148" s="103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</row>
    <row r="149" spans="2:14">
      <c r="B149" s="103"/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</row>
    <row r="150" spans="2:14">
      <c r="B150" s="103"/>
      <c r="C150" s="103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</row>
    <row r="151" spans="2:14">
      <c r="B151" s="103"/>
      <c r="C151" s="103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</row>
    <row r="152" spans="2:14">
      <c r="B152" s="103"/>
      <c r="C152" s="103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</row>
    <row r="153" spans="2:14">
      <c r="B153" s="103"/>
      <c r="C153" s="103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</row>
    <row r="154" spans="2:14">
      <c r="B154" s="103"/>
      <c r="C154" s="103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</row>
    <row r="155" spans="2:14">
      <c r="B155" s="103"/>
      <c r="C155" s="103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</row>
    <row r="156" spans="2:14">
      <c r="B156" s="103"/>
      <c r="C156" s="103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</row>
    <row r="157" spans="2:14">
      <c r="B157" s="103"/>
      <c r="C157" s="103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</row>
    <row r="158" spans="2:14">
      <c r="B158" s="103"/>
      <c r="C158" s="103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</row>
    <row r="159" spans="2:14">
      <c r="B159" s="103"/>
      <c r="C159" s="103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</row>
    <row r="160" spans="2:14">
      <c r="B160" s="103"/>
      <c r="C160" s="103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</row>
    <row r="161" spans="2:14">
      <c r="B161" s="103"/>
      <c r="C161" s="103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</row>
    <row r="162" spans="2:14">
      <c r="B162" s="103"/>
      <c r="C162" s="103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</row>
    <row r="163" spans="2:14">
      <c r="B163" s="103"/>
      <c r="C163" s="103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</row>
    <row r="164" spans="2:14">
      <c r="B164" s="103"/>
      <c r="C164" s="103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</row>
    <row r="165" spans="2:14">
      <c r="B165" s="103"/>
      <c r="C165" s="103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</row>
    <row r="166" spans="2:14">
      <c r="B166" s="103"/>
      <c r="C166" s="103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</row>
    <row r="167" spans="2:14">
      <c r="B167" s="103"/>
      <c r="C167" s="103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</row>
    <row r="168" spans="2:14">
      <c r="B168" s="103"/>
      <c r="C168" s="103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</row>
    <row r="169" spans="2:14">
      <c r="B169" s="103"/>
      <c r="C169" s="103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</row>
    <row r="170" spans="2:14">
      <c r="B170" s="103"/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</row>
    <row r="171" spans="2:14">
      <c r="B171" s="103"/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</row>
    <row r="172" spans="2:14">
      <c r="B172" s="103"/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</row>
    <row r="173" spans="2:14">
      <c r="B173" s="103"/>
      <c r="C173" s="103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</row>
    <row r="174" spans="2:14">
      <c r="B174" s="103"/>
      <c r="C174" s="103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</row>
    <row r="175" spans="2:14">
      <c r="B175" s="103"/>
      <c r="C175" s="103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</row>
    <row r="176" spans="2:14">
      <c r="B176" s="103"/>
      <c r="C176" s="103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</row>
    <row r="177" spans="2:14">
      <c r="B177" s="103"/>
      <c r="C177" s="103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</row>
    <row r="178" spans="2:14">
      <c r="B178" s="103"/>
      <c r="C178" s="103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</row>
    <row r="179" spans="2:14">
      <c r="B179" s="103"/>
      <c r="C179" s="103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</row>
    <row r="180" spans="2:14">
      <c r="B180" s="103"/>
      <c r="C180" s="103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</row>
    <row r="181" spans="2:14">
      <c r="B181" s="103"/>
      <c r="C181" s="103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</row>
    <row r="182" spans="2:14">
      <c r="B182" s="103"/>
      <c r="C182" s="103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</row>
    <row r="183" spans="2:14">
      <c r="B183" s="103"/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</row>
    <row r="184" spans="2:14">
      <c r="B184" s="103"/>
      <c r="C184" s="103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</row>
    <row r="185" spans="2:14">
      <c r="B185" s="103"/>
      <c r="C185" s="103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</row>
    <row r="186" spans="2:14">
      <c r="B186" s="103"/>
      <c r="C186" s="103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</row>
    <row r="187" spans="2:14">
      <c r="B187" s="103"/>
      <c r="C187" s="103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</row>
    <row r="188" spans="2:14">
      <c r="B188" s="103"/>
      <c r="C188" s="103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</row>
    <row r="189" spans="2:14">
      <c r="B189" s="103"/>
      <c r="C189" s="103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</row>
    <row r="190" spans="2:14">
      <c r="B190" s="103"/>
      <c r="C190" s="103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</row>
    <row r="191" spans="2:14">
      <c r="B191" s="103"/>
      <c r="C191" s="103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</row>
    <row r="192" spans="2:14">
      <c r="B192" s="103"/>
      <c r="C192" s="103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</row>
    <row r="193" spans="2:14">
      <c r="B193" s="103"/>
      <c r="C193" s="103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</row>
    <row r="194" spans="2:14">
      <c r="B194" s="103"/>
      <c r="C194" s="103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</row>
    <row r="195" spans="2:14">
      <c r="B195" s="103"/>
      <c r="C195" s="103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</row>
    <row r="196" spans="2:14">
      <c r="B196" s="103"/>
      <c r="C196" s="103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</row>
    <row r="197" spans="2:14">
      <c r="B197" s="103"/>
      <c r="C197" s="103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</row>
    <row r="198" spans="2:14">
      <c r="B198" s="103"/>
      <c r="C198" s="103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</row>
    <row r="199" spans="2:14">
      <c r="B199" s="103"/>
      <c r="C199" s="103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</row>
    <row r="200" spans="2:14">
      <c r="B200" s="103"/>
      <c r="C200" s="103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</row>
    <row r="201" spans="2:14">
      <c r="B201" s="103"/>
      <c r="C201" s="103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</row>
    <row r="202" spans="2:14">
      <c r="B202" s="103"/>
      <c r="C202" s="103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</row>
    <row r="203" spans="2:14">
      <c r="B203" s="103"/>
      <c r="C203" s="103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</row>
    <row r="204" spans="2:14">
      <c r="B204" s="103"/>
      <c r="C204" s="103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</row>
    <row r="205" spans="2:14">
      <c r="B205" s="103"/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</row>
    <row r="206" spans="2:14">
      <c r="B206" s="103"/>
      <c r="C206" s="103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</row>
    <row r="207" spans="2:14">
      <c r="B207" s="103"/>
      <c r="C207" s="103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</row>
    <row r="208" spans="2:14">
      <c r="B208" s="103"/>
      <c r="C208" s="103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</row>
    <row r="209" spans="2:14">
      <c r="B209" s="103"/>
      <c r="C209" s="103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</row>
    <row r="210" spans="2:14">
      <c r="B210" s="103"/>
      <c r="C210" s="103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</row>
    <row r="211" spans="2:14">
      <c r="B211" s="103"/>
      <c r="C211" s="103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</row>
    <row r="212" spans="2:14">
      <c r="B212" s="103"/>
      <c r="C212" s="103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</row>
    <row r="213" spans="2:14">
      <c r="B213" s="103"/>
      <c r="C213" s="103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</row>
    <row r="214" spans="2:14">
      <c r="B214" s="103"/>
      <c r="C214" s="103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</row>
    <row r="215" spans="2:14">
      <c r="B215" s="103"/>
      <c r="C215" s="103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</row>
    <row r="216" spans="2:14">
      <c r="B216" s="103"/>
      <c r="C216" s="103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</row>
    <row r="217" spans="2:14">
      <c r="B217" s="103"/>
      <c r="C217" s="103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</row>
    <row r="218" spans="2:14">
      <c r="B218" s="103"/>
      <c r="C218" s="103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</row>
    <row r="219" spans="2:14">
      <c r="B219" s="103"/>
      <c r="C219" s="103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</row>
    <row r="220" spans="2:14">
      <c r="B220" s="103"/>
      <c r="C220" s="103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</row>
    <row r="221" spans="2:14">
      <c r="B221" s="103"/>
      <c r="C221" s="103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</row>
    <row r="222" spans="2:14">
      <c r="B222" s="103"/>
      <c r="C222" s="103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</row>
    <row r="223" spans="2:14">
      <c r="B223" s="103"/>
      <c r="C223" s="103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</row>
    <row r="224" spans="2:14">
      <c r="B224" s="103"/>
      <c r="C224" s="103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</row>
    <row r="225" spans="2:14">
      <c r="B225" s="103"/>
      <c r="C225" s="103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</row>
    <row r="226" spans="2:14">
      <c r="B226" s="103"/>
      <c r="C226" s="103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</row>
    <row r="227" spans="2:14">
      <c r="B227" s="103"/>
      <c r="C227" s="103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</row>
    <row r="228" spans="2:14">
      <c r="B228" s="103"/>
      <c r="C228" s="103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</row>
    <row r="229" spans="2:14">
      <c r="B229" s="103"/>
      <c r="C229" s="103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</row>
    <row r="230" spans="2:14">
      <c r="B230" s="103"/>
      <c r="C230" s="103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</row>
    <row r="231" spans="2:14">
      <c r="B231" s="103"/>
      <c r="C231" s="103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</row>
    <row r="232" spans="2:14">
      <c r="B232" s="103"/>
      <c r="C232" s="103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</row>
    <row r="233" spans="2:14">
      <c r="B233" s="103"/>
      <c r="C233" s="103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</row>
    <row r="234" spans="2:14">
      <c r="B234" s="103"/>
      <c r="C234" s="103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</row>
    <row r="235" spans="2:14">
      <c r="B235" s="103"/>
      <c r="C235" s="103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</row>
    <row r="236" spans="2:14">
      <c r="B236" s="103"/>
      <c r="C236" s="103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</row>
    <row r="237" spans="2:14">
      <c r="B237" s="103"/>
      <c r="C237" s="103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</row>
    <row r="238" spans="2:14">
      <c r="B238" s="103"/>
      <c r="C238" s="103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</row>
    <row r="239" spans="2:14">
      <c r="B239" s="103"/>
      <c r="C239" s="103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</row>
    <row r="240" spans="2:14">
      <c r="B240" s="103"/>
      <c r="C240" s="103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</row>
    <row r="241" spans="2:14">
      <c r="B241" s="103"/>
      <c r="C241" s="103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</row>
    <row r="242" spans="2:14">
      <c r="B242" s="103"/>
      <c r="C242" s="103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</row>
    <row r="243" spans="2:14">
      <c r="B243" s="103"/>
      <c r="C243" s="103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</row>
    <row r="244" spans="2:14">
      <c r="B244" s="103"/>
      <c r="C244" s="103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</row>
    <row r="245" spans="2:14">
      <c r="B245" s="103"/>
      <c r="C245" s="103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</row>
    <row r="246" spans="2:14">
      <c r="B246" s="103"/>
      <c r="C246" s="103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</row>
    <row r="247" spans="2:14">
      <c r="B247" s="103"/>
      <c r="C247" s="103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</row>
    <row r="248" spans="2:14">
      <c r="B248" s="103"/>
      <c r="C248" s="103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</row>
    <row r="249" spans="2:14">
      <c r="B249" s="103"/>
      <c r="C249" s="103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</row>
    <row r="250" spans="2:14">
      <c r="B250" s="110"/>
      <c r="C250" s="103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</row>
    <row r="251" spans="2:14">
      <c r="B251" s="110"/>
      <c r="C251" s="103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</row>
    <row r="252" spans="2:14">
      <c r="B252" s="111"/>
      <c r="C252" s="103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</row>
    <row r="253" spans="2:14">
      <c r="B253" s="103"/>
      <c r="C253" s="103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</row>
    <row r="254" spans="2:14">
      <c r="B254" s="103"/>
      <c r="C254" s="103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</row>
    <row r="255" spans="2:14">
      <c r="B255" s="103"/>
      <c r="C255" s="103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</row>
    <row r="256" spans="2:14">
      <c r="B256" s="103"/>
      <c r="C256" s="103"/>
      <c r="D256" s="103"/>
      <c r="E256" s="103"/>
      <c r="F256" s="103"/>
      <c r="G256" s="103"/>
      <c r="H256" s="104"/>
      <c r="I256" s="104"/>
      <c r="J256" s="104"/>
      <c r="K256" s="104"/>
      <c r="L256" s="104"/>
      <c r="M256" s="104"/>
      <c r="N256" s="104"/>
    </row>
    <row r="257" spans="2:14">
      <c r="B257" s="103"/>
      <c r="C257" s="103"/>
      <c r="D257" s="103"/>
      <c r="E257" s="103"/>
      <c r="F257" s="103"/>
      <c r="G257" s="103"/>
      <c r="H257" s="104"/>
      <c r="I257" s="104"/>
      <c r="J257" s="104"/>
      <c r="K257" s="104"/>
      <c r="L257" s="104"/>
      <c r="M257" s="104"/>
      <c r="N257" s="104"/>
    </row>
    <row r="258" spans="2:14">
      <c r="B258" s="103"/>
      <c r="C258" s="103"/>
      <c r="D258" s="103"/>
      <c r="E258" s="103"/>
      <c r="F258" s="103"/>
      <c r="G258" s="103"/>
      <c r="H258" s="104"/>
      <c r="I258" s="104"/>
      <c r="J258" s="104"/>
      <c r="K258" s="104"/>
      <c r="L258" s="104"/>
      <c r="M258" s="104"/>
      <c r="N258" s="104"/>
    </row>
    <row r="259" spans="2:14">
      <c r="B259" s="103"/>
      <c r="C259" s="103"/>
      <c r="D259" s="103"/>
      <c r="E259" s="103"/>
      <c r="F259" s="103"/>
      <c r="G259" s="103"/>
      <c r="H259" s="104"/>
      <c r="I259" s="104"/>
      <c r="J259" s="104"/>
      <c r="K259" s="104"/>
      <c r="L259" s="104"/>
      <c r="M259" s="104"/>
      <c r="N259" s="104"/>
    </row>
    <row r="260" spans="2:14">
      <c r="B260" s="103"/>
      <c r="C260" s="103"/>
      <c r="D260" s="103"/>
      <c r="E260" s="103"/>
      <c r="F260" s="103"/>
      <c r="G260" s="103"/>
      <c r="H260" s="104"/>
      <c r="I260" s="104"/>
      <c r="J260" s="104"/>
      <c r="K260" s="104"/>
      <c r="L260" s="104"/>
      <c r="M260" s="104"/>
      <c r="N260" s="104"/>
    </row>
    <row r="261" spans="2:14">
      <c r="B261" s="103"/>
      <c r="C261" s="103"/>
      <c r="D261" s="103"/>
      <c r="E261" s="103"/>
      <c r="F261" s="103"/>
      <c r="G261" s="103"/>
      <c r="H261" s="104"/>
      <c r="I261" s="104"/>
      <c r="J261" s="104"/>
      <c r="K261" s="104"/>
      <c r="L261" s="104"/>
      <c r="M261" s="104"/>
      <c r="N261" s="104"/>
    </row>
    <row r="262" spans="2:14">
      <c r="B262" s="103"/>
      <c r="C262" s="103"/>
      <c r="D262" s="103"/>
      <c r="E262" s="103"/>
      <c r="F262" s="103"/>
      <c r="G262" s="103"/>
      <c r="H262" s="104"/>
      <c r="I262" s="104"/>
      <c r="J262" s="104"/>
      <c r="K262" s="104"/>
      <c r="L262" s="104"/>
      <c r="M262" s="104"/>
      <c r="N262" s="104"/>
    </row>
    <row r="263" spans="2:14">
      <c r="B263" s="103"/>
      <c r="C263" s="103"/>
      <c r="D263" s="103"/>
      <c r="E263" s="103"/>
      <c r="F263" s="103"/>
      <c r="G263" s="103"/>
      <c r="H263" s="104"/>
      <c r="I263" s="104"/>
      <c r="J263" s="104"/>
      <c r="K263" s="104"/>
      <c r="L263" s="104"/>
      <c r="M263" s="104"/>
      <c r="N263" s="104"/>
    </row>
    <row r="264" spans="2:14">
      <c r="B264" s="103"/>
      <c r="C264" s="103"/>
      <c r="D264" s="103"/>
      <c r="E264" s="103"/>
      <c r="F264" s="103"/>
      <c r="G264" s="103"/>
      <c r="H264" s="104"/>
      <c r="I264" s="104"/>
      <c r="J264" s="104"/>
      <c r="K264" s="104"/>
      <c r="L264" s="104"/>
      <c r="M264" s="104"/>
      <c r="N264" s="104"/>
    </row>
    <row r="265" spans="2:14">
      <c r="B265" s="103"/>
      <c r="C265" s="103"/>
      <c r="D265" s="103"/>
      <c r="E265" s="103"/>
      <c r="F265" s="103"/>
      <c r="G265" s="103"/>
      <c r="H265" s="104"/>
      <c r="I265" s="104"/>
      <c r="J265" s="104"/>
      <c r="K265" s="104"/>
      <c r="L265" s="104"/>
      <c r="M265" s="104"/>
      <c r="N265" s="104"/>
    </row>
    <row r="266" spans="2:14">
      <c r="B266" s="103"/>
      <c r="C266" s="103"/>
      <c r="D266" s="103"/>
      <c r="E266" s="103"/>
      <c r="F266" s="103"/>
      <c r="G266" s="103"/>
      <c r="H266" s="104"/>
      <c r="I266" s="104"/>
      <c r="J266" s="104"/>
      <c r="K266" s="104"/>
      <c r="L266" s="104"/>
      <c r="M266" s="104"/>
      <c r="N266" s="104"/>
    </row>
    <row r="267" spans="2:14">
      <c r="B267" s="103"/>
      <c r="C267" s="103"/>
      <c r="D267" s="103"/>
      <c r="E267" s="103"/>
      <c r="F267" s="103"/>
      <c r="G267" s="103"/>
      <c r="H267" s="104"/>
      <c r="I267" s="104"/>
      <c r="J267" s="104"/>
      <c r="K267" s="104"/>
      <c r="L267" s="104"/>
      <c r="M267" s="104"/>
      <c r="N267" s="104"/>
    </row>
    <row r="268" spans="2:14">
      <c r="B268" s="103"/>
      <c r="C268" s="103"/>
      <c r="D268" s="103"/>
      <c r="E268" s="103"/>
      <c r="F268" s="103"/>
      <c r="G268" s="103"/>
      <c r="H268" s="104"/>
      <c r="I268" s="104"/>
      <c r="J268" s="104"/>
      <c r="K268" s="104"/>
      <c r="L268" s="104"/>
      <c r="M268" s="104"/>
      <c r="N268" s="104"/>
    </row>
    <row r="269" spans="2:14">
      <c r="B269" s="103"/>
      <c r="C269" s="103"/>
      <c r="D269" s="103"/>
      <c r="E269" s="103"/>
      <c r="F269" s="103"/>
      <c r="G269" s="103"/>
      <c r="H269" s="104"/>
      <c r="I269" s="104"/>
      <c r="J269" s="104"/>
      <c r="K269" s="104"/>
      <c r="L269" s="104"/>
      <c r="M269" s="104"/>
      <c r="N269" s="104"/>
    </row>
    <row r="270" spans="2:14">
      <c r="B270" s="103"/>
      <c r="C270" s="103"/>
      <c r="D270" s="103"/>
      <c r="E270" s="103"/>
      <c r="F270" s="103"/>
      <c r="G270" s="103"/>
      <c r="H270" s="104"/>
      <c r="I270" s="104"/>
      <c r="J270" s="104"/>
      <c r="K270" s="104"/>
      <c r="L270" s="104"/>
      <c r="M270" s="104"/>
      <c r="N270" s="104"/>
    </row>
    <row r="271" spans="2:14">
      <c r="B271" s="103"/>
      <c r="C271" s="103"/>
      <c r="D271" s="103"/>
      <c r="E271" s="103"/>
      <c r="F271" s="103"/>
      <c r="G271" s="103"/>
      <c r="H271" s="104"/>
      <c r="I271" s="104"/>
      <c r="J271" s="104"/>
      <c r="K271" s="104"/>
      <c r="L271" s="104"/>
      <c r="M271" s="104"/>
      <c r="N271" s="104"/>
    </row>
    <row r="272" spans="2:14">
      <c r="B272" s="103"/>
      <c r="C272" s="103"/>
      <c r="D272" s="103"/>
      <c r="E272" s="103"/>
      <c r="F272" s="103"/>
      <c r="G272" s="103"/>
      <c r="H272" s="104"/>
      <c r="I272" s="104"/>
      <c r="J272" s="104"/>
      <c r="K272" s="104"/>
      <c r="L272" s="104"/>
      <c r="M272" s="104"/>
      <c r="N272" s="104"/>
    </row>
    <row r="273" spans="2:14">
      <c r="B273" s="103"/>
      <c r="C273" s="103"/>
      <c r="D273" s="103"/>
      <c r="E273" s="103"/>
      <c r="F273" s="103"/>
      <c r="G273" s="103"/>
      <c r="H273" s="104"/>
      <c r="I273" s="104"/>
      <c r="J273" s="104"/>
      <c r="K273" s="104"/>
      <c r="L273" s="104"/>
      <c r="M273" s="104"/>
      <c r="N273" s="104"/>
    </row>
    <row r="274" spans="2:14">
      <c r="B274" s="103"/>
      <c r="C274" s="103"/>
      <c r="D274" s="103"/>
      <c r="E274" s="103"/>
      <c r="F274" s="103"/>
      <c r="G274" s="103"/>
      <c r="H274" s="104"/>
      <c r="I274" s="104"/>
      <c r="J274" s="104"/>
      <c r="K274" s="104"/>
      <c r="L274" s="104"/>
      <c r="M274" s="104"/>
      <c r="N274" s="104"/>
    </row>
    <row r="275" spans="2:14">
      <c r="B275" s="103"/>
      <c r="C275" s="103"/>
      <c r="D275" s="103"/>
      <c r="E275" s="103"/>
      <c r="F275" s="103"/>
      <c r="G275" s="103"/>
      <c r="H275" s="104"/>
      <c r="I275" s="104"/>
      <c r="J275" s="104"/>
      <c r="K275" s="104"/>
      <c r="L275" s="104"/>
      <c r="M275" s="104"/>
      <c r="N275" s="104"/>
    </row>
    <row r="276" spans="2:14">
      <c r="B276" s="103"/>
      <c r="C276" s="103"/>
      <c r="D276" s="103"/>
      <c r="E276" s="103"/>
      <c r="F276" s="103"/>
      <c r="G276" s="103"/>
      <c r="H276" s="104"/>
      <c r="I276" s="104"/>
      <c r="J276" s="104"/>
      <c r="K276" s="104"/>
      <c r="L276" s="104"/>
      <c r="M276" s="104"/>
      <c r="N276" s="104"/>
    </row>
    <row r="277" spans="2:14">
      <c r="B277" s="103"/>
      <c r="C277" s="103"/>
      <c r="D277" s="103"/>
      <c r="E277" s="103"/>
      <c r="F277" s="103"/>
      <c r="G277" s="103"/>
      <c r="H277" s="104"/>
      <c r="I277" s="104"/>
      <c r="J277" s="104"/>
      <c r="K277" s="104"/>
      <c r="L277" s="104"/>
      <c r="M277" s="104"/>
      <c r="N277" s="104"/>
    </row>
    <row r="278" spans="2:14">
      <c r="B278" s="103"/>
      <c r="C278" s="103"/>
      <c r="D278" s="103"/>
      <c r="E278" s="103"/>
      <c r="F278" s="103"/>
      <c r="G278" s="103"/>
      <c r="H278" s="104"/>
      <c r="I278" s="104"/>
      <c r="J278" s="104"/>
      <c r="K278" s="104"/>
      <c r="L278" s="104"/>
      <c r="M278" s="104"/>
      <c r="N278" s="104"/>
    </row>
    <row r="279" spans="2:14">
      <c r="B279" s="103"/>
      <c r="C279" s="103"/>
      <c r="D279" s="103"/>
      <c r="E279" s="103"/>
      <c r="F279" s="103"/>
      <c r="G279" s="103"/>
      <c r="H279" s="104"/>
      <c r="I279" s="104"/>
      <c r="J279" s="104"/>
      <c r="K279" s="104"/>
      <c r="L279" s="104"/>
      <c r="M279" s="104"/>
      <c r="N279" s="104"/>
    </row>
    <row r="280" spans="2:14">
      <c r="B280" s="103"/>
      <c r="C280" s="103"/>
      <c r="D280" s="103"/>
      <c r="E280" s="103"/>
      <c r="F280" s="103"/>
      <c r="G280" s="103"/>
      <c r="H280" s="104"/>
      <c r="I280" s="104"/>
      <c r="J280" s="104"/>
      <c r="K280" s="104"/>
      <c r="L280" s="104"/>
      <c r="M280" s="104"/>
      <c r="N280" s="104"/>
    </row>
    <row r="281" spans="2:14">
      <c r="B281" s="103"/>
      <c r="C281" s="103"/>
      <c r="D281" s="103"/>
      <c r="E281" s="103"/>
      <c r="F281" s="103"/>
      <c r="G281" s="103"/>
      <c r="H281" s="104"/>
      <c r="I281" s="104"/>
      <c r="J281" s="104"/>
      <c r="K281" s="104"/>
      <c r="L281" s="104"/>
      <c r="M281" s="104"/>
      <c r="N281" s="104"/>
    </row>
    <row r="282" spans="2:14">
      <c r="B282" s="103"/>
      <c r="C282" s="103"/>
      <c r="D282" s="103"/>
      <c r="E282" s="103"/>
      <c r="F282" s="103"/>
      <c r="G282" s="103"/>
      <c r="H282" s="104"/>
      <c r="I282" s="104"/>
      <c r="J282" s="104"/>
      <c r="K282" s="104"/>
      <c r="L282" s="104"/>
      <c r="M282" s="104"/>
      <c r="N282" s="104"/>
    </row>
    <row r="283" spans="2:14">
      <c r="B283" s="103"/>
      <c r="C283" s="103"/>
      <c r="D283" s="103"/>
      <c r="E283" s="103"/>
      <c r="F283" s="103"/>
      <c r="G283" s="103"/>
      <c r="H283" s="104"/>
      <c r="I283" s="104"/>
      <c r="J283" s="104"/>
      <c r="K283" s="104"/>
      <c r="L283" s="104"/>
      <c r="M283" s="104"/>
      <c r="N283" s="104"/>
    </row>
    <row r="284" spans="2:14">
      <c r="B284" s="103"/>
      <c r="C284" s="103"/>
      <c r="D284" s="103"/>
      <c r="E284" s="103"/>
      <c r="F284" s="103"/>
      <c r="G284" s="103"/>
      <c r="H284" s="104"/>
      <c r="I284" s="104"/>
      <c r="J284" s="104"/>
      <c r="K284" s="104"/>
      <c r="L284" s="104"/>
      <c r="M284" s="104"/>
      <c r="N284" s="104"/>
    </row>
    <row r="285" spans="2:14">
      <c r="B285" s="103"/>
      <c r="C285" s="103"/>
      <c r="D285" s="103"/>
      <c r="E285" s="103"/>
      <c r="F285" s="103"/>
      <c r="G285" s="103"/>
      <c r="H285" s="104"/>
      <c r="I285" s="104"/>
      <c r="J285" s="104"/>
      <c r="K285" s="104"/>
      <c r="L285" s="104"/>
      <c r="M285" s="104"/>
      <c r="N285" s="104"/>
    </row>
    <row r="286" spans="2:14">
      <c r="B286" s="103"/>
      <c r="C286" s="103"/>
      <c r="D286" s="103"/>
      <c r="E286" s="103"/>
      <c r="F286" s="103"/>
      <c r="G286" s="103"/>
      <c r="H286" s="104"/>
      <c r="I286" s="104"/>
      <c r="J286" s="104"/>
      <c r="K286" s="104"/>
      <c r="L286" s="104"/>
      <c r="M286" s="104"/>
      <c r="N286" s="104"/>
    </row>
    <row r="287" spans="2:14">
      <c r="B287" s="103"/>
      <c r="C287" s="103"/>
      <c r="D287" s="103"/>
      <c r="E287" s="103"/>
      <c r="F287" s="103"/>
      <c r="G287" s="103"/>
      <c r="H287" s="104"/>
      <c r="I287" s="104"/>
      <c r="J287" s="104"/>
      <c r="K287" s="104"/>
      <c r="L287" s="104"/>
      <c r="M287" s="104"/>
      <c r="N287" s="104"/>
    </row>
    <row r="288" spans="2:14">
      <c r="B288" s="103"/>
      <c r="C288" s="103"/>
      <c r="D288" s="103"/>
      <c r="E288" s="103"/>
      <c r="F288" s="103"/>
      <c r="G288" s="103"/>
      <c r="H288" s="104"/>
      <c r="I288" s="104"/>
      <c r="J288" s="104"/>
      <c r="K288" s="104"/>
      <c r="L288" s="104"/>
      <c r="M288" s="104"/>
      <c r="N288" s="104"/>
    </row>
    <row r="289" spans="2:14">
      <c r="B289" s="103"/>
      <c r="C289" s="103"/>
      <c r="D289" s="103"/>
      <c r="E289" s="103"/>
      <c r="F289" s="103"/>
      <c r="G289" s="103"/>
      <c r="H289" s="104"/>
      <c r="I289" s="104"/>
      <c r="J289" s="104"/>
      <c r="K289" s="104"/>
      <c r="L289" s="104"/>
      <c r="M289" s="104"/>
      <c r="N289" s="104"/>
    </row>
    <row r="290" spans="2:14">
      <c r="B290" s="103"/>
      <c r="C290" s="103"/>
      <c r="D290" s="103"/>
      <c r="E290" s="103"/>
      <c r="F290" s="103"/>
      <c r="G290" s="103"/>
      <c r="H290" s="104"/>
      <c r="I290" s="104"/>
      <c r="J290" s="104"/>
      <c r="K290" s="104"/>
      <c r="L290" s="104"/>
      <c r="M290" s="104"/>
      <c r="N290" s="104"/>
    </row>
    <row r="291" spans="2:14">
      <c r="B291" s="103"/>
      <c r="C291" s="103"/>
      <c r="D291" s="103"/>
      <c r="E291" s="103"/>
      <c r="F291" s="103"/>
      <c r="G291" s="103"/>
      <c r="H291" s="104"/>
      <c r="I291" s="104"/>
      <c r="J291" s="104"/>
      <c r="K291" s="104"/>
      <c r="L291" s="104"/>
      <c r="M291" s="104"/>
      <c r="N291" s="104"/>
    </row>
    <row r="292" spans="2:14">
      <c r="B292" s="103"/>
      <c r="C292" s="103"/>
      <c r="D292" s="103"/>
      <c r="E292" s="103"/>
      <c r="F292" s="103"/>
      <c r="G292" s="103"/>
      <c r="H292" s="104"/>
      <c r="I292" s="104"/>
      <c r="J292" s="104"/>
      <c r="K292" s="104"/>
      <c r="L292" s="104"/>
      <c r="M292" s="104"/>
      <c r="N292" s="104"/>
    </row>
    <row r="293" spans="2:14">
      <c r="B293" s="103"/>
      <c r="C293" s="103"/>
      <c r="D293" s="103"/>
      <c r="E293" s="103"/>
      <c r="F293" s="103"/>
      <c r="G293" s="103"/>
      <c r="H293" s="104"/>
      <c r="I293" s="104"/>
      <c r="J293" s="104"/>
      <c r="K293" s="104"/>
      <c r="L293" s="104"/>
      <c r="M293" s="104"/>
      <c r="N293" s="104"/>
    </row>
    <row r="294" spans="2:14">
      <c r="B294" s="103"/>
      <c r="C294" s="103"/>
      <c r="D294" s="103"/>
      <c r="E294" s="103"/>
      <c r="F294" s="103"/>
      <c r="G294" s="103"/>
      <c r="H294" s="104"/>
      <c r="I294" s="104"/>
      <c r="J294" s="104"/>
      <c r="K294" s="104"/>
      <c r="L294" s="104"/>
      <c r="M294" s="104"/>
      <c r="N294" s="104"/>
    </row>
    <row r="295" spans="2:14">
      <c r="B295" s="103"/>
      <c r="C295" s="103"/>
      <c r="D295" s="103"/>
      <c r="E295" s="103"/>
      <c r="F295" s="103"/>
      <c r="G295" s="103"/>
      <c r="H295" s="104"/>
      <c r="I295" s="104"/>
      <c r="J295" s="104"/>
      <c r="K295" s="104"/>
      <c r="L295" s="104"/>
      <c r="M295" s="104"/>
      <c r="N295" s="104"/>
    </row>
    <row r="296" spans="2:14">
      <c r="B296" s="103"/>
      <c r="C296" s="103"/>
      <c r="D296" s="103"/>
      <c r="E296" s="103"/>
      <c r="F296" s="103"/>
      <c r="G296" s="103"/>
      <c r="H296" s="104"/>
      <c r="I296" s="104"/>
      <c r="J296" s="104"/>
      <c r="K296" s="104"/>
      <c r="L296" s="104"/>
      <c r="M296" s="104"/>
      <c r="N296" s="104"/>
    </row>
    <row r="297" spans="2:14">
      <c r="B297" s="103"/>
      <c r="C297" s="103"/>
      <c r="D297" s="103"/>
      <c r="E297" s="103"/>
      <c r="F297" s="103"/>
      <c r="G297" s="103"/>
      <c r="H297" s="104"/>
      <c r="I297" s="104"/>
      <c r="J297" s="104"/>
      <c r="K297" s="104"/>
      <c r="L297" s="104"/>
      <c r="M297" s="104"/>
      <c r="N297" s="104"/>
    </row>
    <row r="298" spans="2:14">
      <c r="B298" s="103"/>
      <c r="C298" s="103"/>
      <c r="D298" s="103"/>
      <c r="E298" s="103"/>
      <c r="F298" s="103"/>
      <c r="G298" s="103"/>
      <c r="H298" s="104"/>
      <c r="I298" s="104"/>
      <c r="J298" s="104"/>
      <c r="K298" s="104"/>
      <c r="L298" s="104"/>
      <c r="M298" s="104"/>
      <c r="N298" s="104"/>
    </row>
    <row r="299" spans="2:14">
      <c r="B299" s="103"/>
      <c r="C299" s="103"/>
      <c r="D299" s="103"/>
      <c r="E299" s="103"/>
      <c r="F299" s="103"/>
      <c r="G299" s="103"/>
      <c r="H299" s="104"/>
      <c r="I299" s="104"/>
      <c r="J299" s="104"/>
      <c r="K299" s="104"/>
      <c r="L299" s="104"/>
      <c r="M299" s="104"/>
      <c r="N299" s="104"/>
    </row>
    <row r="300" spans="2:14">
      <c r="B300" s="103"/>
      <c r="C300" s="103"/>
      <c r="D300" s="103"/>
      <c r="E300" s="103"/>
      <c r="F300" s="103"/>
      <c r="G300" s="103"/>
      <c r="H300" s="104"/>
      <c r="I300" s="104"/>
      <c r="J300" s="104"/>
      <c r="K300" s="104"/>
      <c r="L300" s="104"/>
      <c r="M300" s="104"/>
      <c r="N300" s="104"/>
    </row>
    <row r="301" spans="2:14">
      <c r="B301" s="103"/>
      <c r="C301" s="103"/>
      <c r="D301" s="103"/>
      <c r="E301" s="103"/>
      <c r="F301" s="103"/>
      <c r="G301" s="103"/>
      <c r="H301" s="104"/>
      <c r="I301" s="104"/>
      <c r="J301" s="104"/>
      <c r="K301" s="104"/>
      <c r="L301" s="104"/>
      <c r="M301" s="104"/>
      <c r="N301" s="104"/>
    </row>
    <row r="302" spans="2:14">
      <c r="B302" s="103"/>
      <c r="C302" s="103"/>
      <c r="D302" s="103"/>
      <c r="E302" s="103"/>
      <c r="F302" s="103"/>
      <c r="G302" s="103"/>
      <c r="H302" s="104"/>
      <c r="I302" s="104"/>
      <c r="J302" s="104"/>
      <c r="K302" s="104"/>
      <c r="L302" s="104"/>
      <c r="M302" s="104"/>
      <c r="N302" s="104"/>
    </row>
    <row r="303" spans="2:14">
      <c r="B303" s="103"/>
      <c r="C303" s="103"/>
      <c r="D303" s="103"/>
      <c r="E303" s="103"/>
      <c r="F303" s="103"/>
      <c r="G303" s="103"/>
      <c r="H303" s="104"/>
      <c r="I303" s="104"/>
      <c r="J303" s="104"/>
      <c r="K303" s="104"/>
      <c r="L303" s="104"/>
      <c r="M303" s="104"/>
      <c r="N303" s="104"/>
    </row>
    <row r="304" spans="2:14">
      <c r="B304" s="103"/>
      <c r="C304" s="103"/>
      <c r="D304" s="103"/>
      <c r="E304" s="103"/>
      <c r="F304" s="103"/>
      <c r="G304" s="103"/>
      <c r="H304" s="104"/>
      <c r="I304" s="104"/>
      <c r="J304" s="104"/>
      <c r="K304" s="104"/>
      <c r="L304" s="104"/>
      <c r="M304" s="104"/>
      <c r="N304" s="104"/>
    </row>
    <row r="305" spans="2:14">
      <c r="B305" s="103"/>
      <c r="C305" s="103"/>
      <c r="D305" s="103"/>
      <c r="E305" s="103"/>
      <c r="F305" s="103"/>
      <c r="G305" s="103"/>
      <c r="H305" s="104"/>
      <c r="I305" s="104"/>
      <c r="J305" s="104"/>
      <c r="K305" s="104"/>
      <c r="L305" s="104"/>
      <c r="M305" s="104"/>
      <c r="N305" s="104"/>
    </row>
    <row r="306" spans="2:14">
      <c r="B306" s="103"/>
      <c r="C306" s="103"/>
      <c r="D306" s="103"/>
      <c r="E306" s="103"/>
      <c r="F306" s="103"/>
      <c r="G306" s="103"/>
      <c r="H306" s="104"/>
      <c r="I306" s="104"/>
      <c r="J306" s="104"/>
      <c r="K306" s="104"/>
      <c r="L306" s="104"/>
      <c r="M306" s="104"/>
      <c r="N306" s="104"/>
    </row>
    <row r="307" spans="2:14">
      <c r="B307" s="103"/>
      <c r="C307" s="103"/>
      <c r="D307" s="103"/>
      <c r="E307" s="103"/>
      <c r="F307" s="103"/>
      <c r="G307" s="103"/>
      <c r="H307" s="104"/>
      <c r="I307" s="104"/>
      <c r="J307" s="104"/>
      <c r="K307" s="104"/>
      <c r="L307" s="104"/>
      <c r="M307" s="104"/>
      <c r="N307" s="104"/>
    </row>
    <row r="308" spans="2:14">
      <c r="B308" s="103"/>
      <c r="C308" s="103"/>
      <c r="D308" s="103"/>
      <c r="E308" s="103"/>
      <c r="F308" s="103"/>
      <c r="G308" s="103"/>
      <c r="H308" s="104"/>
      <c r="I308" s="104"/>
      <c r="J308" s="104"/>
      <c r="K308" s="104"/>
      <c r="L308" s="104"/>
      <c r="M308" s="104"/>
      <c r="N308" s="104"/>
    </row>
    <row r="309" spans="2:14">
      <c r="B309" s="103"/>
      <c r="C309" s="103"/>
      <c r="D309" s="103"/>
      <c r="E309" s="103"/>
      <c r="F309" s="103"/>
      <c r="G309" s="103"/>
      <c r="H309" s="104"/>
      <c r="I309" s="104"/>
      <c r="J309" s="104"/>
      <c r="K309" s="104"/>
      <c r="L309" s="104"/>
      <c r="M309" s="104"/>
      <c r="N309" s="104"/>
    </row>
    <row r="310" spans="2:14">
      <c r="B310" s="103"/>
      <c r="C310" s="103"/>
      <c r="D310" s="103"/>
      <c r="E310" s="103"/>
      <c r="F310" s="103"/>
      <c r="G310" s="103"/>
      <c r="H310" s="104"/>
      <c r="I310" s="104"/>
      <c r="J310" s="104"/>
      <c r="K310" s="104"/>
      <c r="L310" s="104"/>
      <c r="M310" s="104"/>
      <c r="N310" s="104"/>
    </row>
    <row r="311" spans="2:14">
      <c r="B311" s="103"/>
      <c r="C311" s="103"/>
      <c r="D311" s="103"/>
      <c r="E311" s="103"/>
      <c r="F311" s="103"/>
      <c r="G311" s="103"/>
      <c r="H311" s="104"/>
      <c r="I311" s="104"/>
      <c r="J311" s="104"/>
      <c r="K311" s="104"/>
      <c r="L311" s="104"/>
      <c r="M311" s="104"/>
      <c r="N311" s="104"/>
    </row>
    <row r="312" spans="2:14">
      <c r="B312" s="103"/>
      <c r="C312" s="103"/>
      <c r="D312" s="103"/>
      <c r="E312" s="103"/>
      <c r="F312" s="103"/>
      <c r="G312" s="103"/>
      <c r="H312" s="104"/>
      <c r="I312" s="104"/>
      <c r="J312" s="104"/>
      <c r="K312" s="104"/>
      <c r="L312" s="104"/>
      <c r="M312" s="104"/>
      <c r="N312" s="104"/>
    </row>
    <row r="313" spans="2:14">
      <c r="B313" s="103"/>
      <c r="C313" s="103"/>
      <c r="D313" s="103"/>
      <c r="E313" s="103"/>
      <c r="F313" s="103"/>
      <c r="G313" s="103"/>
      <c r="H313" s="104"/>
      <c r="I313" s="104"/>
      <c r="J313" s="104"/>
      <c r="K313" s="104"/>
      <c r="L313" s="104"/>
      <c r="M313" s="104"/>
      <c r="N313" s="104"/>
    </row>
    <row r="314" spans="2:14">
      <c r="B314" s="103"/>
      <c r="C314" s="103"/>
      <c r="D314" s="103"/>
      <c r="E314" s="103"/>
      <c r="F314" s="103"/>
      <c r="G314" s="103"/>
      <c r="H314" s="104"/>
      <c r="I314" s="104"/>
      <c r="J314" s="104"/>
      <c r="K314" s="104"/>
      <c r="L314" s="104"/>
      <c r="M314" s="104"/>
      <c r="N314" s="104"/>
    </row>
    <row r="315" spans="2:14">
      <c r="B315" s="103"/>
      <c r="C315" s="103"/>
      <c r="D315" s="103"/>
      <c r="E315" s="103"/>
      <c r="F315" s="103"/>
      <c r="G315" s="103"/>
      <c r="H315" s="104"/>
      <c r="I315" s="104"/>
      <c r="J315" s="104"/>
      <c r="K315" s="104"/>
      <c r="L315" s="104"/>
      <c r="M315" s="104"/>
      <c r="N315" s="104"/>
    </row>
    <row r="316" spans="2:14">
      <c r="B316" s="103"/>
      <c r="C316" s="103"/>
      <c r="D316" s="103"/>
      <c r="E316" s="103"/>
      <c r="F316" s="103"/>
      <c r="G316" s="103"/>
      <c r="H316" s="104"/>
      <c r="I316" s="104"/>
      <c r="J316" s="104"/>
      <c r="K316" s="104"/>
      <c r="L316" s="104"/>
      <c r="M316" s="104"/>
      <c r="N316" s="104"/>
    </row>
    <row r="317" spans="2:14">
      <c r="B317" s="103"/>
      <c r="C317" s="103"/>
      <c r="D317" s="103"/>
      <c r="E317" s="103"/>
      <c r="F317" s="103"/>
      <c r="G317" s="103"/>
      <c r="H317" s="104"/>
      <c r="I317" s="104"/>
      <c r="J317" s="104"/>
      <c r="K317" s="104"/>
      <c r="L317" s="104"/>
      <c r="M317" s="104"/>
      <c r="N317" s="104"/>
    </row>
    <row r="318" spans="2:14">
      <c r="B318" s="103"/>
      <c r="C318" s="103"/>
      <c r="D318" s="103"/>
      <c r="E318" s="103"/>
      <c r="F318" s="103"/>
      <c r="G318" s="103"/>
      <c r="H318" s="104"/>
      <c r="I318" s="104"/>
      <c r="J318" s="104"/>
      <c r="K318" s="104"/>
      <c r="L318" s="104"/>
      <c r="M318" s="104"/>
      <c r="N318" s="104"/>
    </row>
    <row r="319" spans="2:14">
      <c r="B319" s="103"/>
      <c r="C319" s="103"/>
      <c r="D319" s="103"/>
      <c r="E319" s="103"/>
      <c r="F319" s="103"/>
      <c r="G319" s="103"/>
      <c r="H319" s="104"/>
      <c r="I319" s="104"/>
      <c r="J319" s="104"/>
      <c r="K319" s="104"/>
      <c r="L319" s="104"/>
      <c r="M319" s="104"/>
      <c r="N319" s="104"/>
    </row>
    <row r="320" spans="2:14">
      <c r="B320" s="103"/>
      <c r="C320" s="103"/>
      <c r="D320" s="103"/>
      <c r="E320" s="103"/>
      <c r="F320" s="103"/>
      <c r="G320" s="103"/>
      <c r="H320" s="104"/>
      <c r="I320" s="104"/>
      <c r="J320" s="104"/>
      <c r="K320" s="104"/>
      <c r="L320" s="104"/>
      <c r="M320" s="104"/>
      <c r="N320" s="104"/>
    </row>
    <row r="321" spans="2:14">
      <c r="B321" s="103"/>
      <c r="C321" s="103"/>
      <c r="D321" s="103"/>
      <c r="E321" s="103"/>
      <c r="F321" s="103"/>
      <c r="G321" s="103"/>
      <c r="H321" s="104"/>
      <c r="I321" s="104"/>
      <c r="J321" s="104"/>
      <c r="K321" s="104"/>
      <c r="L321" s="104"/>
      <c r="M321" s="104"/>
      <c r="N321" s="104"/>
    </row>
    <row r="322" spans="2:14">
      <c r="B322" s="103"/>
      <c r="C322" s="103"/>
      <c r="D322" s="103"/>
      <c r="E322" s="103"/>
      <c r="F322" s="103"/>
      <c r="G322" s="103"/>
      <c r="H322" s="104"/>
      <c r="I322" s="104"/>
      <c r="J322" s="104"/>
      <c r="K322" s="104"/>
      <c r="L322" s="104"/>
      <c r="M322" s="104"/>
      <c r="N322" s="104"/>
    </row>
    <row r="323" spans="2:14">
      <c r="B323" s="103"/>
      <c r="C323" s="103"/>
      <c r="D323" s="103"/>
      <c r="E323" s="103"/>
      <c r="F323" s="103"/>
      <c r="G323" s="103"/>
      <c r="H323" s="104"/>
      <c r="I323" s="104"/>
      <c r="J323" s="104"/>
      <c r="K323" s="104"/>
      <c r="L323" s="104"/>
      <c r="M323" s="104"/>
      <c r="N323" s="104"/>
    </row>
    <row r="324" spans="2:14">
      <c r="B324" s="103"/>
      <c r="C324" s="103"/>
      <c r="D324" s="103"/>
      <c r="E324" s="103"/>
      <c r="F324" s="103"/>
      <c r="G324" s="103"/>
      <c r="H324" s="104"/>
      <c r="I324" s="104"/>
      <c r="J324" s="104"/>
      <c r="K324" s="104"/>
      <c r="L324" s="104"/>
      <c r="M324" s="104"/>
      <c r="N324" s="104"/>
    </row>
    <row r="325" spans="2:14">
      <c r="B325" s="103"/>
      <c r="C325" s="103"/>
      <c r="D325" s="103"/>
      <c r="E325" s="103"/>
      <c r="F325" s="103"/>
      <c r="G325" s="103"/>
      <c r="H325" s="104"/>
      <c r="I325" s="104"/>
      <c r="J325" s="104"/>
      <c r="K325" s="104"/>
      <c r="L325" s="104"/>
      <c r="M325" s="104"/>
      <c r="N325" s="104"/>
    </row>
    <row r="326" spans="2:14">
      <c r="B326" s="103"/>
      <c r="C326" s="103"/>
      <c r="D326" s="103"/>
      <c r="E326" s="103"/>
      <c r="F326" s="103"/>
      <c r="G326" s="103"/>
      <c r="H326" s="104"/>
      <c r="I326" s="104"/>
      <c r="J326" s="104"/>
      <c r="K326" s="104"/>
      <c r="L326" s="104"/>
      <c r="M326" s="104"/>
      <c r="N326" s="104"/>
    </row>
    <row r="327" spans="2:14">
      <c r="B327" s="103"/>
      <c r="C327" s="103"/>
      <c r="D327" s="103"/>
      <c r="E327" s="103"/>
      <c r="F327" s="103"/>
      <c r="G327" s="103"/>
      <c r="H327" s="104"/>
      <c r="I327" s="104"/>
      <c r="J327" s="104"/>
      <c r="K327" s="104"/>
      <c r="L327" s="104"/>
      <c r="M327" s="104"/>
      <c r="N327" s="104"/>
    </row>
    <row r="328" spans="2:14">
      <c r="B328" s="103"/>
      <c r="C328" s="103"/>
      <c r="D328" s="103"/>
      <c r="E328" s="103"/>
      <c r="F328" s="103"/>
      <c r="G328" s="103"/>
      <c r="H328" s="104"/>
      <c r="I328" s="104"/>
      <c r="J328" s="104"/>
      <c r="K328" s="104"/>
      <c r="L328" s="104"/>
      <c r="M328" s="104"/>
      <c r="N328" s="104"/>
    </row>
    <row r="329" spans="2:14">
      <c r="B329" s="103"/>
      <c r="C329" s="103"/>
      <c r="D329" s="103"/>
      <c r="E329" s="103"/>
      <c r="F329" s="103"/>
      <c r="G329" s="103"/>
      <c r="H329" s="104"/>
      <c r="I329" s="104"/>
      <c r="J329" s="104"/>
      <c r="K329" s="104"/>
      <c r="L329" s="104"/>
      <c r="M329" s="104"/>
      <c r="N329" s="104"/>
    </row>
    <row r="330" spans="2:14">
      <c r="B330" s="103"/>
      <c r="C330" s="103"/>
      <c r="D330" s="103"/>
      <c r="E330" s="103"/>
      <c r="F330" s="103"/>
      <c r="G330" s="103"/>
      <c r="H330" s="104"/>
      <c r="I330" s="104"/>
      <c r="J330" s="104"/>
      <c r="K330" s="104"/>
      <c r="L330" s="104"/>
      <c r="M330" s="104"/>
      <c r="N330" s="104"/>
    </row>
    <row r="331" spans="2:14">
      <c r="B331" s="103"/>
      <c r="C331" s="103"/>
      <c r="D331" s="103"/>
      <c r="E331" s="103"/>
      <c r="F331" s="103"/>
      <c r="G331" s="103"/>
      <c r="H331" s="104"/>
      <c r="I331" s="104"/>
      <c r="J331" s="104"/>
      <c r="K331" s="104"/>
      <c r="L331" s="104"/>
      <c r="M331" s="104"/>
      <c r="N331" s="104"/>
    </row>
    <row r="332" spans="2:14">
      <c r="B332" s="103"/>
      <c r="C332" s="103"/>
      <c r="D332" s="103"/>
      <c r="E332" s="103"/>
      <c r="F332" s="103"/>
      <c r="G332" s="103"/>
      <c r="H332" s="104"/>
      <c r="I332" s="104"/>
      <c r="J332" s="104"/>
      <c r="K332" s="104"/>
      <c r="L332" s="104"/>
      <c r="M332" s="104"/>
      <c r="N332" s="104"/>
    </row>
    <row r="333" spans="2:14">
      <c r="B333" s="103"/>
      <c r="C333" s="103"/>
      <c r="D333" s="103"/>
      <c r="E333" s="103"/>
      <c r="F333" s="103"/>
      <c r="G333" s="103"/>
      <c r="H333" s="104"/>
      <c r="I333" s="104"/>
      <c r="J333" s="104"/>
      <c r="K333" s="104"/>
      <c r="L333" s="104"/>
      <c r="M333" s="104"/>
      <c r="N333" s="104"/>
    </row>
    <row r="334" spans="2:14">
      <c r="B334" s="103"/>
      <c r="C334" s="103"/>
      <c r="D334" s="103"/>
      <c r="E334" s="103"/>
      <c r="F334" s="103"/>
      <c r="G334" s="103"/>
      <c r="H334" s="104"/>
      <c r="I334" s="104"/>
      <c r="J334" s="104"/>
      <c r="K334" s="104"/>
      <c r="L334" s="104"/>
      <c r="M334" s="104"/>
      <c r="N334" s="104"/>
    </row>
    <row r="335" spans="2:14">
      <c r="B335" s="103"/>
      <c r="C335" s="103"/>
      <c r="D335" s="103"/>
      <c r="E335" s="103"/>
      <c r="F335" s="103"/>
      <c r="G335" s="103"/>
      <c r="H335" s="104"/>
      <c r="I335" s="104"/>
      <c r="J335" s="104"/>
      <c r="K335" s="104"/>
      <c r="L335" s="104"/>
      <c r="M335" s="104"/>
      <c r="N335" s="104"/>
    </row>
    <row r="336" spans="2:14">
      <c r="B336" s="103"/>
      <c r="C336" s="103"/>
      <c r="D336" s="103"/>
      <c r="E336" s="103"/>
      <c r="F336" s="103"/>
      <c r="G336" s="103"/>
      <c r="H336" s="104"/>
      <c r="I336" s="104"/>
      <c r="J336" s="104"/>
      <c r="K336" s="104"/>
      <c r="L336" s="104"/>
      <c r="M336" s="104"/>
      <c r="N336" s="104"/>
    </row>
    <row r="337" spans="2:14">
      <c r="B337" s="103"/>
      <c r="C337" s="103"/>
      <c r="D337" s="103"/>
      <c r="E337" s="103"/>
      <c r="F337" s="103"/>
      <c r="G337" s="103"/>
      <c r="H337" s="104"/>
      <c r="I337" s="104"/>
      <c r="J337" s="104"/>
      <c r="K337" s="104"/>
      <c r="L337" s="104"/>
      <c r="M337" s="104"/>
      <c r="N337" s="104"/>
    </row>
    <row r="338" spans="2:14">
      <c r="B338" s="103"/>
      <c r="C338" s="103"/>
      <c r="D338" s="103"/>
      <c r="E338" s="103"/>
      <c r="F338" s="103"/>
      <c r="G338" s="103"/>
      <c r="H338" s="104"/>
      <c r="I338" s="104"/>
      <c r="J338" s="104"/>
      <c r="K338" s="104"/>
      <c r="L338" s="104"/>
      <c r="M338" s="104"/>
      <c r="N338" s="104"/>
    </row>
    <row r="339" spans="2:14">
      <c r="B339" s="103"/>
      <c r="C339" s="103"/>
      <c r="D339" s="103"/>
      <c r="E339" s="103"/>
      <c r="F339" s="103"/>
      <c r="G339" s="103"/>
      <c r="H339" s="104"/>
      <c r="I339" s="104"/>
      <c r="J339" s="104"/>
      <c r="K339" s="104"/>
      <c r="L339" s="104"/>
      <c r="M339" s="104"/>
      <c r="N339" s="104"/>
    </row>
    <row r="340" spans="2:14">
      <c r="B340" s="103"/>
      <c r="C340" s="103"/>
      <c r="D340" s="103"/>
      <c r="E340" s="103"/>
      <c r="F340" s="103"/>
      <c r="G340" s="103"/>
      <c r="H340" s="104"/>
      <c r="I340" s="104"/>
      <c r="J340" s="104"/>
      <c r="K340" s="104"/>
      <c r="L340" s="104"/>
      <c r="M340" s="104"/>
      <c r="N340" s="104"/>
    </row>
    <row r="341" spans="2:14">
      <c r="B341" s="103"/>
      <c r="C341" s="103"/>
      <c r="D341" s="103"/>
      <c r="E341" s="103"/>
      <c r="F341" s="103"/>
      <c r="G341" s="103"/>
      <c r="H341" s="104"/>
      <c r="I341" s="104"/>
      <c r="J341" s="104"/>
      <c r="K341" s="104"/>
      <c r="L341" s="104"/>
      <c r="M341" s="104"/>
      <c r="N341" s="104"/>
    </row>
    <row r="342" spans="2:14">
      <c r="B342" s="103"/>
      <c r="C342" s="103"/>
      <c r="D342" s="103"/>
      <c r="E342" s="103"/>
      <c r="F342" s="103"/>
      <c r="G342" s="103"/>
      <c r="H342" s="104"/>
      <c r="I342" s="104"/>
      <c r="J342" s="104"/>
      <c r="K342" s="104"/>
      <c r="L342" s="104"/>
      <c r="M342" s="104"/>
      <c r="N342" s="104"/>
    </row>
    <row r="343" spans="2:14">
      <c r="B343" s="103"/>
      <c r="C343" s="103"/>
      <c r="D343" s="103"/>
      <c r="E343" s="103"/>
      <c r="F343" s="103"/>
      <c r="G343" s="103"/>
      <c r="H343" s="104"/>
      <c r="I343" s="104"/>
      <c r="J343" s="104"/>
      <c r="K343" s="104"/>
      <c r="L343" s="104"/>
      <c r="M343" s="104"/>
      <c r="N343" s="104"/>
    </row>
    <row r="344" spans="2:14">
      <c r="B344" s="103"/>
      <c r="C344" s="103"/>
      <c r="D344" s="103"/>
      <c r="E344" s="103"/>
      <c r="F344" s="103"/>
      <c r="G344" s="103"/>
      <c r="H344" s="104"/>
      <c r="I344" s="104"/>
      <c r="J344" s="104"/>
      <c r="K344" s="104"/>
      <c r="L344" s="104"/>
      <c r="M344" s="104"/>
      <c r="N344" s="104"/>
    </row>
    <row r="345" spans="2:14">
      <c r="B345" s="103"/>
      <c r="C345" s="103"/>
      <c r="D345" s="103"/>
      <c r="E345" s="103"/>
      <c r="F345" s="103"/>
      <c r="G345" s="103"/>
      <c r="H345" s="104"/>
      <c r="I345" s="104"/>
      <c r="J345" s="104"/>
      <c r="K345" s="104"/>
      <c r="L345" s="104"/>
      <c r="M345" s="104"/>
      <c r="N345" s="104"/>
    </row>
    <row r="346" spans="2:14">
      <c r="B346" s="103"/>
      <c r="C346" s="103"/>
      <c r="D346" s="103"/>
      <c r="E346" s="103"/>
      <c r="F346" s="103"/>
      <c r="G346" s="103"/>
      <c r="H346" s="104"/>
      <c r="I346" s="104"/>
      <c r="J346" s="104"/>
      <c r="K346" s="104"/>
      <c r="L346" s="104"/>
      <c r="M346" s="104"/>
      <c r="N346" s="104"/>
    </row>
    <row r="347" spans="2:14">
      <c r="B347" s="103"/>
      <c r="C347" s="103"/>
      <c r="D347" s="103"/>
      <c r="E347" s="103"/>
      <c r="F347" s="103"/>
      <c r="G347" s="103"/>
      <c r="H347" s="104"/>
      <c r="I347" s="104"/>
      <c r="J347" s="104"/>
      <c r="K347" s="104"/>
      <c r="L347" s="104"/>
      <c r="M347" s="104"/>
      <c r="N347" s="104"/>
    </row>
    <row r="348" spans="2:14">
      <c r="B348" s="103"/>
      <c r="C348" s="103"/>
      <c r="D348" s="103"/>
      <c r="E348" s="103"/>
      <c r="F348" s="103"/>
      <c r="G348" s="103"/>
      <c r="H348" s="104"/>
      <c r="I348" s="104"/>
      <c r="J348" s="104"/>
      <c r="K348" s="104"/>
      <c r="L348" s="104"/>
      <c r="M348" s="104"/>
      <c r="N348" s="104"/>
    </row>
    <row r="349" spans="2:14">
      <c r="B349" s="103"/>
      <c r="C349" s="103"/>
      <c r="D349" s="103"/>
      <c r="E349" s="103"/>
      <c r="F349" s="103"/>
      <c r="G349" s="103"/>
      <c r="H349" s="104"/>
      <c r="I349" s="104"/>
      <c r="J349" s="104"/>
      <c r="K349" s="104"/>
      <c r="L349" s="104"/>
      <c r="M349" s="104"/>
      <c r="N349" s="104"/>
    </row>
    <row r="350" spans="2:14">
      <c r="B350" s="103"/>
      <c r="C350" s="103"/>
      <c r="D350" s="103"/>
      <c r="E350" s="103"/>
      <c r="F350" s="103"/>
      <c r="G350" s="103"/>
      <c r="H350" s="104"/>
      <c r="I350" s="104"/>
      <c r="J350" s="104"/>
      <c r="K350" s="104"/>
      <c r="L350" s="104"/>
      <c r="M350" s="104"/>
      <c r="N350" s="104"/>
    </row>
    <row r="351" spans="2:14">
      <c r="B351" s="103"/>
      <c r="C351" s="103"/>
      <c r="D351" s="103"/>
      <c r="E351" s="103"/>
      <c r="F351" s="103"/>
      <c r="G351" s="103"/>
      <c r="H351" s="104"/>
      <c r="I351" s="104"/>
      <c r="J351" s="104"/>
      <c r="K351" s="104"/>
      <c r="L351" s="104"/>
      <c r="M351" s="104"/>
      <c r="N351" s="104"/>
    </row>
    <row r="352" spans="2:14">
      <c r="B352" s="103"/>
      <c r="C352" s="103"/>
      <c r="D352" s="103"/>
      <c r="E352" s="103"/>
      <c r="F352" s="103"/>
      <c r="G352" s="103"/>
      <c r="H352" s="104"/>
      <c r="I352" s="104"/>
      <c r="J352" s="104"/>
      <c r="K352" s="104"/>
      <c r="L352" s="104"/>
      <c r="M352" s="104"/>
      <c r="N352" s="104"/>
    </row>
    <row r="353" spans="2:14">
      <c r="B353" s="103"/>
      <c r="C353" s="103"/>
      <c r="D353" s="103"/>
      <c r="E353" s="103"/>
      <c r="F353" s="103"/>
      <c r="G353" s="103"/>
      <c r="H353" s="104"/>
      <c r="I353" s="104"/>
      <c r="J353" s="104"/>
      <c r="K353" s="104"/>
      <c r="L353" s="104"/>
      <c r="M353" s="104"/>
      <c r="N353" s="104"/>
    </row>
    <row r="354" spans="2:14">
      <c r="B354" s="103"/>
      <c r="C354" s="103"/>
      <c r="D354" s="103"/>
      <c r="E354" s="103"/>
      <c r="F354" s="103"/>
      <c r="G354" s="103"/>
      <c r="H354" s="104"/>
      <c r="I354" s="104"/>
      <c r="J354" s="104"/>
      <c r="K354" s="104"/>
      <c r="L354" s="104"/>
      <c r="M354" s="104"/>
      <c r="N354" s="104"/>
    </row>
    <row r="355" spans="2:14">
      <c r="B355" s="103"/>
      <c r="C355" s="103"/>
      <c r="D355" s="103"/>
      <c r="E355" s="103"/>
      <c r="F355" s="103"/>
      <c r="G355" s="103"/>
      <c r="H355" s="104"/>
      <c r="I355" s="104"/>
      <c r="J355" s="104"/>
      <c r="K355" s="104"/>
      <c r="L355" s="104"/>
      <c r="M355" s="104"/>
      <c r="N355" s="104"/>
    </row>
    <row r="356" spans="2:14">
      <c r="B356" s="103"/>
      <c r="C356" s="103"/>
      <c r="D356" s="103"/>
      <c r="E356" s="103"/>
      <c r="F356" s="103"/>
      <c r="G356" s="103"/>
      <c r="H356" s="104"/>
      <c r="I356" s="104"/>
      <c r="J356" s="104"/>
      <c r="K356" s="104"/>
      <c r="L356" s="104"/>
      <c r="M356" s="104"/>
      <c r="N356" s="104"/>
    </row>
    <row r="357" spans="2:14">
      <c r="B357" s="103"/>
      <c r="C357" s="103"/>
      <c r="D357" s="103"/>
      <c r="E357" s="103"/>
      <c r="F357" s="103"/>
      <c r="G357" s="103"/>
      <c r="H357" s="104"/>
      <c r="I357" s="104"/>
      <c r="J357" s="104"/>
      <c r="K357" s="104"/>
      <c r="L357" s="104"/>
      <c r="M357" s="104"/>
      <c r="N357" s="104"/>
    </row>
    <row r="358" spans="2:14">
      <c r="B358" s="103"/>
      <c r="C358" s="103"/>
      <c r="D358" s="103"/>
      <c r="E358" s="103"/>
      <c r="F358" s="103"/>
      <c r="G358" s="103"/>
      <c r="H358" s="104"/>
      <c r="I358" s="104"/>
      <c r="J358" s="104"/>
      <c r="K358" s="104"/>
      <c r="L358" s="104"/>
      <c r="M358" s="104"/>
      <c r="N358" s="104"/>
    </row>
    <row r="359" spans="2:14">
      <c r="B359" s="103"/>
      <c r="C359" s="103"/>
      <c r="D359" s="103"/>
      <c r="E359" s="103"/>
      <c r="F359" s="103"/>
      <c r="G359" s="103"/>
      <c r="H359" s="104"/>
      <c r="I359" s="104"/>
      <c r="J359" s="104"/>
      <c r="K359" s="104"/>
      <c r="L359" s="104"/>
      <c r="M359" s="104"/>
      <c r="N359" s="104"/>
    </row>
    <row r="360" spans="2:14">
      <c r="B360" s="103"/>
      <c r="C360" s="103"/>
      <c r="D360" s="103"/>
      <c r="E360" s="103"/>
      <c r="F360" s="103"/>
      <c r="G360" s="103"/>
      <c r="H360" s="104"/>
      <c r="I360" s="104"/>
      <c r="J360" s="104"/>
      <c r="K360" s="104"/>
      <c r="L360" s="104"/>
      <c r="M360" s="104"/>
      <c r="N360" s="104"/>
    </row>
    <row r="361" spans="2:14">
      <c r="B361" s="103"/>
      <c r="C361" s="103"/>
      <c r="D361" s="103"/>
      <c r="E361" s="103"/>
      <c r="F361" s="103"/>
      <c r="G361" s="103"/>
      <c r="H361" s="104"/>
      <c r="I361" s="104"/>
      <c r="J361" s="104"/>
      <c r="K361" s="104"/>
      <c r="L361" s="104"/>
      <c r="M361" s="104"/>
      <c r="N361" s="104"/>
    </row>
    <row r="362" spans="2:14">
      <c r="B362" s="103"/>
      <c r="C362" s="103"/>
      <c r="D362" s="103"/>
      <c r="E362" s="103"/>
      <c r="F362" s="103"/>
      <c r="G362" s="103"/>
      <c r="H362" s="104"/>
      <c r="I362" s="104"/>
      <c r="J362" s="104"/>
      <c r="K362" s="104"/>
      <c r="L362" s="104"/>
      <c r="M362" s="104"/>
      <c r="N362" s="104"/>
    </row>
    <row r="363" spans="2:14">
      <c r="B363" s="103"/>
      <c r="C363" s="103"/>
      <c r="D363" s="103"/>
      <c r="E363" s="103"/>
      <c r="F363" s="103"/>
      <c r="G363" s="103"/>
      <c r="H363" s="104"/>
      <c r="I363" s="104"/>
      <c r="J363" s="104"/>
      <c r="K363" s="104"/>
      <c r="L363" s="104"/>
      <c r="M363" s="104"/>
      <c r="N363" s="104"/>
    </row>
    <row r="364" spans="2:14">
      <c r="B364" s="103"/>
      <c r="C364" s="103"/>
      <c r="D364" s="103"/>
      <c r="E364" s="103"/>
      <c r="F364" s="103"/>
      <c r="G364" s="103"/>
      <c r="H364" s="104"/>
      <c r="I364" s="104"/>
      <c r="J364" s="104"/>
      <c r="K364" s="104"/>
      <c r="L364" s="104"/>
      <c r="M364" s="104"/>
      <c r="N364" s="104"/>
    </row>
    <row r="365" spans="2:14">
      <c r="B365" s="103"/>
      <c r="C365" s="103"/>
      <c r="D365" s="103"/>
      <c r="E365" s="103"/>
      <c r="F365" s="103"/>
      <c r="G365" s="103"/>
      <c r="H365" s="104"/>
      <c r="I365" s="104"/>
      <c r="J365" s="104"/>
      <c r="K365" s="104"/>
      <c r="L365" s="104"/>
      <c r="M365" s="104"/>
      <c r="N365" s="104"/>
    </row>
    <row r="366" spans="2:14">
      <c r="B366" s="103"/>
      <c r="C366" s="103"/>
      <c r="D366" s="103"/>
      <c r="E366" s="103"/>
      <c r="F366" s="103"/>
      <c r="G366" s="103"/>
      <c r="H366" s="104"/>
      <c r="I366" s="104"/>
      <c r="J366" s="104"/>
      <c r="K366" s="104"/>
      <c r="L366" s="104"/>
      <c r="M366" s="104"/>
      <c r="N366" s="104"/>
    </row>
    <row r="367" spans="2:14">
      <c r="B367" s="103"/>
      <c r="C367" s="103"/>
      <c r="D367" s="103"/>
      <c r="E367" s="103"/>
      <c r="F367" s="103"/>
      <c r="G367" s="103"/>
      <c r="H367" s="104"/>
      <c r="I367" s="104"/>
      <c r="J367" s="104"/>
      <c r="K367" s="104"/>
      <c r="L367" s="104"/>
      <c r="M367" s="104"/>
      <c r="N367" s="104"/>
    </row>
    <row r="368" spans="2:14">
      <c r="B368" s="103"/>
      <c r="C368" s="103"/>
      <c r="D368" s="103"/>
      <c r="E368" s="103"/>
      <c r="F368" s="103"/>
      <c r="G368" s="103"/>
      <c r="H368" s="104"/>
      <c r="I368" s="104"/>
      <c r="J368" s="104"/>
      <c r="K368" s="104"/>
      <c r="L368" s="104"/>
      <c r="M368" s="104"/>
      <c r="N368" s="104"/>
    </row>
    <row r="369" spans="2:14">
      <c r="B369" s="103"/>
      <c r="C369" s="103"/>
      <c r="D369" s="103"/>
      <c r="E369" s="103"/>
      <c r="F369" s="103"/>
      <c r="G369" s="103"/>
      <c r="H369" s="104"/>
      <c r="I369" s="104"/>
      <c r="J369" s="104"/>
      <c r="K369" s="104"/>
      <c r="L369" s="104"/>
      <c r="M369" s="104"/>
      <c r="N369" s="104"/>
    </row>
    <row r="370" spans="2:14">
      <c r="B370" s="103"/>
      <c r="C370" s="103"/>
      <c r="D370" s="103"/>
      <c r="E370" s="103"/>
      <c r="F370" s="103"/>
      <c r="G370" s="103"/>
      <c r="H370" s="104"/>
      <c r="I370" s="104"/>
      <c r="J370" s="104"/>
      <c r="K370" s="104"/>
      <c r="L370" s="104"/>
      <c r="M370" s="104"/>
      <c r="N370" s="104"/>
    </row>
    <row r="371" spans="2:14">
      <c r="B371" s="103"/>
      <c r="C371" s="103"/>
      <c r="D371" s="103"/>
      <c r="E371" s="103"/>
      <c r="F371" s="103"/>
      <c r="G371" s="103"/>
      <c r="H371" s="104"/>
      <c r="I371" s="104"/>
      <c r="J371" s="104"/>
      <c r="K371" s="104"/>
      <c r="L371" s="104"/>
      <c r="M371" s="104"/>
      <c r="N371" s="104"/>
    </row>
    <row r="372" spans="2:14">
      <c r="B372" s="103"/>
      <c r="C372" s="103"/>
      <c r="D372" s="103"/>
      <c r="E372" s="103"/>
      <c r="F372" s="103"/>
      <c r="G372" s="103"/>
      <c r="H372" s="104"/>
      <c r="I372" s="104"/>
      <c r="J372" s="104"/>
      <c r="K372" s="104"/>
      <c r="L372" s="104"/>
      <c r="M372" s="104"/>
      <c r="N372" s="104"/>
    </row>
    <row r="373" spans="2:14">
      <c r="B373" s="103"/>
      <c r="C373" s="103"/>
      <c r="D373" s="103"/>
      <c r="E373" s="103"/>
      <c r="F373" s="103"/>
      <c r="G373" s="103"/>
      <c r="H373" s="104"/>
      <c r="I373" s="104"/>
      <c r="J373" s="104"/>
      <c r="K373" s="104"/>
      <c r="L373" s="104"/>
      <c r="M373" s="104"/>
      <c r="N373" s="104"/>
    </row>
    <row r="374" spans="2:14">
      <c r="B374" s="103"/>
      <c r="C374" s="103"/>
      <c r="D374" s="103"/>
      <c r="E374" s="103"/>
      <c r="F374" s="103"/>
      <c r="G374" s="103"/>
      <c r="H374" s="104"/>
      <c r="I374" s="104"/>
      <c r="J374" s="104"/>
      <c r="K374" s="104"/>
      <c r="L374" s="104"/>
      <c r="M374" s="104"/>
      <c r="N374" s="104"/>
    </row>
    <row r="375" spans="2:14">
      <c r="B375" s="103"/>
      <c r="C375" s="103"/>
      <c r="D375" s="103"/>
      <c r="E375" s="103"/>
      <c r="F375" s="103"/>
      <c r="G375" s="103"/>
      <c r="H375" s="104"/>
      <c r="I375" s="104"/>
      <c r="J375" s="104"/>
      <c r="K375" s="104"/>
      <c r="L375" s="104"/>
      <c r="M375" s="104"/>
      <c r="N375" s="104"/>
    </row>
    <row r="376" spans="2:14">
      <c r="B376" s="103"/>
      <c r="C376" s="103"/>
      <c r="D376" s="103"/>
      <c r="E376" s="103"/>
      <c r="F376" s="103"/>
      <c r="G376" s="103"/>
      <c r="H376" s="104"/>
      <c r="I376" s="104"/>
      <c r="J376" s="104"/>
      <c r="K376" s="104"/>
      <c r="L376" s="104"/>
      <c r="M376" s="104"/>
      <c r="N376" s="104"/>
    </row>
    <row r="377" spans="2:14">
      <c r="B377" s="103"/>
      <c r="C377" s="103"/>
      <c r="D377" s="103"/>
      <c r="E377" s="103"/>
      <c r="F377" s="103"/>
      <c r="G377" s="103"/>
      <c r="H377" s="104"/>
      <c r="I377" s="104"/>
      <c r="J377" s="104"/>
      <c r="K377" s="104"/>
      <c r="L377" s="104"/>
      <c r="M377" s="104"/>
      <c r="N377" s="104"/>
    </row>
    <row r="378" spans="2:14">
      <c r="B378" s="103"/>
      <c r="C378" s="103"/>
      <c r="D378" s="103"/>
      <c r="E378" s="103"/>
      <c r="F378" s="103"/>
      <c r="G378" s="103"/>
      <c r="H378" s="104"/>
      <c r="I378" s="104"/>
      <c r="J378" s="104"/>
      <c r="K378" s="104"/>
      <c r="L378" s="104"/>
      <c r="M378" s="104"/>
      <c r="N378" s="104"/>
    </row>
    <row r="379" spans="2:14">
      <c r="B379" s="103"/>
      <c r="C379" s="103"/>
      <c r="D379" s="103"/>
      <c r="E379" s="103"/>
      <c r="F379" s="103"/>
      <c r="G379" s="103"/>
      <c r="H379" s="104"/>
      <c r="I379" s="104"/>
      <c r="J379" s="104"/>
      <c r="K379" s="104"/>
      <c r="L379" s="104"/>
      <c r="M379" s="104"/>
      <c r="N379" s="104"/>
    </row>
    <row r="380" spans="2:14">
      <c r="B380" s="103"/>
      <c r="C380" s="103"/>
      <c r="D380" s="103"/>
      <c r="E380" s="103"/>
      <c r="F380" s="103"/>
      <c r="G380" s="103"/>
      <c r="H380" s="104"/>
      <c r="I380" s="104"/>
      <c r="J380" s="104"/>
      <c r="K380" s="104"/>
      <c r="L380" s="104"/>
      <c r="M380" s="104"/>
      <c r="N380" s="104"/>
    </row>
    <row r="381" spans="2:14">
      <c r="B381" s="103"/>
      <c r="C381" s="103"/>
      <c r="D381" s="103"/>
      <c r="E381" s="103"/>
      <c r="F381" s="103"/>
      <c r="G381" s="103"/>
      <c r="H381" s="104"/>
      <c r="I381" s="104"/>
      <c r="J381" s="104"/>
      <c r="K381" s="104"/>
      <c r="L381" s="104"/>
      <c r="M381" s="104"/>
      <c r="N381" s="104"/>
    </row>
    <row r="382" spans="2:14">
      <c r="B382" s="103"/>
      <c r="C382" s="103"/>
      <c r="D382" s="103"/>
      <c r="E382" s="103"/>
      <c r="F382" s="103"/>
      <c r="G382" s="103"/>
      <c r="H382" s="104"/>
      <c r="I382" s="104"/>
      <c r="J382" s="104"/>
      <c r="K382" s="104"/>
      <c r="L382" s="104"/>
      <c r="M382" s="104"/>
      <c r="N382" s="104"/>
    </row>
    <row r="383" spans="2:14">
      <c r="B383" s="103"/>
      <c r="C383" s="103"/>
      <c r="D383" s="103"/>
      <c r="E383" s="103"/>
      <c r="F383" s="103"/>
      <c r="G383" s="103"/>
      <c r="H383" s="104"/>
      <c r="I383" s="104"/>
      <c r="J383" s="104"/>
      <c r="K383" s="104"/>
      <c r="L383" s="104"/>
      <c r="M383" s="104"/>
      <c r="N383" s="104"/>
    </row>
    <row r="384" spans="2:14">
      <c r="B384" s="103"/>
      <c r="C384" s="103"/>
      <c r="D384" s="103"/>
      <c r="E384" s="103"/>
      <c r="F384" s="103"/>
      <c r="G384" s="103"/>
      <c r="H384" s="104"/>
      <c r="I384" s="104"/>
      <c r="J384" s="104"/>
      <c r="K384" s="104"/>
      <c r="L384" s="104"/>
      <c r="M384" s="104"/>
      <c r="N384" s="104"/>
    </row>
    <row r="385" spans="2:14">
      <c r="B385" s="103"/>
      <c r="C385" s="103"/>
      <c r="D385" s="103"/>
      <c r="E385" s="103"/>
      <c r="F385" s="103"/>
      <c r="G385" s="103"/>
      <c r="H385" s="104"/>
      <c r="I385" s="104"/>
      <c r="J385" s="104"/>
      <c r="K385" s="104"/>
      <c r="L385" s="104"/>
      <c r="M385" s="104"/>
      <c r="N385" s="104"/>
    </row>
    <row r="386" spans="2:14">
      <c r="B386" s="103"/>
      <c r="C386" s="103"/>
      <c r="D386" s="103"/>
      <c r="E386" s="103"/>
      <c r="F386" s="103"/>
      <c r="G386" s="103"/>
      <c r="H386" s="104"/>
      <c r="I386" s="104"/>
      <c r="J386" s="104"/>
      <c r="K386" s="104"/>
      <c r="L386" s="104"/>
      <c r="M386" s="104"/>
      <c r="N386" s="104"/>
    </row>
    <row r="387" spans="2:14">
      <c r="B387" s="103"/>
      <c r="C387" s="103"/>
      <c r="D387" s="103"/>
      <c r="E387" s="103"/>
      <c r="F387" s="103"/>
      <c r="G387" s="103"/>
      <c r="H387" s="104"/>
      <c r="I387" s="104"/>
      <c r="J387" s="104"/>
      <c r="K387" s="104"/>
      <c r="L387" s="104"/>
      <c r="M387" s="104"/>
      <c r="N387" s="104"/>
    </row>
    <row r="388" spans="2:14">
      <c r="B388" s="103"/>
      <c r="C388" s="103"/>
      <c r="D388" s="103"/>
      <c r="E388" s="103"/>
      <c r="F388" s="103"/>
      <c r="G388" s="103"/>
      <c r="H388" s="104"/>
      <c r="I388" s="104"/>
      <c r="J388" s="104"/>
      <c r="K388" s="104"/>
      <c r="L388" s="104"/>
      <c r="M388" s="104"/>
      <c r="N388" s="104"/>
    </row>
    <row r="389" spans="2:14">
      <c r="B389" s="103"/>
      <c r="C389" s="103"/>
      <c r="D389" s="103"/>
      <c r="E389" s="103"/>
      <c r="F389" s="103"/>
      <c r="G389" s="103"/>
      <c r="H389" s="104"/>
      <c r="I389" s="104"/>
      <c r="J389" s="104"/>
      <c r="K389" s="104"/>
      <c r="L389" s="104"/>
      <c r="M389" s="104"/>
      <c r="N389" s="104"/>
    </row>
    <row r="390" spans="2:14">
      <c r="B390" s="103"/>
      <c r="C390" s="103"/>
      <c r="D390" s="103"/>
      <c r="E390" s="103"/>
      <c r="F390" s="103"/>
      <c r="G390" s="103"/>
      <c r="H390" s="104"/>
      <c r="I390" s="104"/>
      <c r="J390" s="104"/>
      <c r="K390" s="104"/>
      <c r="L390" s="104"/>
      <c r="M390" s="104"/>
      <c r="N390" s="104"/>
    </row>
    <row r="391" spans="2:14">
      <c r="B391" s="103"/>
      <c r="C391" s="103"/>
      <c r="D391" s="103"/>
      <c r="E391" s="103"/>
      <c r="F391" s="103"/>
      <c r="G391" s="103"/>
      <c r="H391" s="104"/>
      <c r="I391" s="104"/>
      <c r="J391" s="104"/>
      <c r="K391" s="104"/>
      <c r="L391" s="104"/>
      <c r="M391" s="104"/>
      <c r="N391" s="104"/>
    </row>
    <row r="392" spans="2:14">
      <c r="B392" s="103"/>
      <c r="C392" s="103"/>
      <c r="D392" s="103"/>
      <c r="E392" s="103"/>
      <c r="F392" s="103"/>
      <c r="G392" s="103"/>
      <c r="H392" s="104"/>
      <c r="I392" s="104"/>
      <c r="J392" s="104"/>
      <c r="K392" s="104"/>
      <c r="L392" s="104"/>
      <c r="M392" s="104"/>
      <c r="N392" s="104"/>
    </row>
    <row r="393" spans="2:14">
      <c r="B393" s="103"/>
      <c r="C393" s="103"/>
      <c r="D393" s="103"/>
      <c r="E393" s="103"/>
      <c r="F393" s="103"/>
      <c r="G393" s="103"/>
      <c r="H393" s="104"/>
      <c r="I393" s="104"/>
      <c r="J393" s="104"/>
      <c r="K393" s="104"/>
      <c r="L393" s="104"/>
      <c r="M393" s="104"/>
      <c r="N393" s="104"/>
    </row>
    <row r="394" spans="2:14">
      <c r="B394" s="103"/>
      <c r="C394" s="103"/>
      <c r="D394" s="103"/>
      <c r="E394" s="103"/>
      <c r="F394" s="103"/>
      <c r="G394" s="103"/>
      <c r="H394" s="104"/>
      <c r="I394" s="104"/>
      <c r="J394" s="104"/>
      <c r="K394" s="104"/>
      <c r="L394" s="104"/>
      <c r="M394" s="104"/>
      <c r="N394" s="104"/>
    </row>
    <row r="395" spans="2:14">
      <c r="B395" s="103"/>
      <c r="C395" s="103"/>
      <c r="D395" s="103"/>
      <c r="E395" s="103"/>
      <c r="F395" s="103"/>
      <c r="G395" s="103"/>
      <c r="H395" s="104"/>
      <c r="I395" s="104"/>
      <c r="J395" s="104"/>
      <c r="K395" s="104"/>
      <c r="L395" s="104"/>
      <c r="M395" s="104"/>
      <c r="N395" s="104"/>
    </row>
    <row r="396" spans="2:14">
      <c r="B396" s="103"/>
      <c r="C396" s="103"/>
      <c r="D396" s="103"/>
      <c r="E396" s="103"/>
      <c r="F396" s="103"/>
      <c r="G396" s="103"/>
      <c r="H396" s="104"/>
      <c r="I396" s="104"/>
      <c r="J396" s="104"/>
      <c r="K396" s="104"/>
      <c r="L396" s="104"/>
      <c r="M396" s="104"/>
      <c r="N396" s="104"/>
    </row>
    <row r="397" spans="2:14">
      <c r="B397" s="103"/>
      <c r="C397" s="103"/>
      <c r="D397" s="103"/>
      <c r="E397" s="103"/>
      <c r="F397" s="103"/>
      <c r="G397" s="103"/>
      <c r="H397" s="104"/>
      <c r="I397" s="104"/>
      <c r="J397" s="104"/>
      <c r="K397" s="104"/>
      <c r="L397" s="104"/>
      <c r="M397" s="104"/>
      <c r="N397" s="104"/>
    </row>
    <row r="398" spans="2:14">
      <c r="B398" s="103"/>
      <c r="C398" s="103"/>
      <c r="D398" s="103"/>
      <c r="E398" s="103"/>
      <c r="F398" s="103"/>
      <c r="G398" s="103"/>
      <c r="H398" s="104"/>
      <c r="I398" s="104"/>
      <c r="J398" s="104"/>
      <c r="K398" s="104"/>
      <c r="L398" s="104"/>
      <c r="M398" s="104"/>
      <c r="N398" s="104"/>
    </row>
    <row r="399" spans="2:14">
      <c r="B399" s="103"/>
      <c r="C399" s="103"/>
      <c r="D399" s="103"/>
      <c r="E399" s="103"/>
      <c r="F399" s="103"/>
      <c r="G399" s="103"/>
      <c r="H399" s="104"/>
      <c r="I399" s="104"/>
      <c r="J399" s="104"/>
      <c r="K399" s="104"/>
      <c r="L399" s="104"/>
      <c r="M399" s="104"/>
      <c r="N399" s="104"/>
    </row>
    <row r="400" spans="2:14">
      <c r="B400" s="103"/>
      <c r="C400" s="103"/>
      <c r="D400" s="103"/>
      <c r="E400" s="103"/>
      <c r="F400" s="103"/>
      <c r="G400" s="103"/>
      <c r="H400" s="104"/>
      <c r="I400" s="104"/>
      <c r="J400" s="104"/>
      <c r="K400" s="104"/>
      <c r="L400" s="104"/>
      <c r="M400" s="104"/>
      <c r="N400" s="104"/>
    </row>
    <row r="401" spans="2:14">
      <c r="B401" s="103"/>
      <c r="C401" s="103"/>
      <c r="D401" s="103"/>
      <c r="E401" s="103"/>
      <c r="F401" s="103"/>
      <c r="G401" s="103"/>
      <c r="H401" s="104"/>
      <c r="I401" s="104"/>
      <c r="J401" s="104"/>
      <c r="K401" s="104"/>
      <c r="L401" s="104"/>
      <c r="M401" s="104"/>
      <c r="N401" s="104"/>
    </row>
    <row r="402" spans="2:14">
      <c r="B402" s="103"/>
      <c r="C402" s="103"/>
      <c r="D402" s="103"/>
      <c r="E402" s="103"/>
      <c r="F402" s="103"/>
      <c r="G402" s="103"/>
      <c r="H402" s="104"/>
      <c r="I402" s="104"/>
      <c r="J402" s="104"/>
      <c r="K402" s="104"/>
      <c r="L402" s="104"/>
      <c r="M402" s="104"/>
      <c r="N402" s="104"/>
    </row>
    <row r="403" spans="2:14">
      <c r="B403" s="103"/>
      <c r="C403" s="103"/>
      <c r="D403" s="103"/>
      <c r="E403" s="103"/>
      <c r="F403" s="103"/>
      <c r="G403" s="103"/>
      <c r="H403" s="104"/>
      <c r="I403" s="104"/>
      <c r="J403" s="104"/>
      <c r="K403" s="104"/>
      <c r="L403" s="104"/>
      <c r="M403" s="104"/>
      <c r="N403" s="104"/>
    </row>
    <row r="404" spans="2:14">
      <c r="B404" s="103"/>
      <c r="C404" s="103"/>
      <c r="D404" s="103"/>
      <c r="E404" s="103"/>
      <c r="F404" s="103"/>
      <c r="G404" s="103"/>
      <c r="H404" s="104"/>
      <c r="I404" s="104"/>
      <c r="J404" s="104"/>
      <c r="K404" s="104"/>
      <c r="L404" s="104"/>
      <c r="M404" s="104"/>
      <c r="N404" s="104"/>
    </row>
    <row r="405" spans="2:14">
      <c r="B405" s="103"/>
      <c r="C405" s="103"/>
      <c r="D405" s="103"/>
      <c r="E405" s="103"/>
      <c r="F405" s="103"/>
      <c r="G405" s="103"/>
      <c r="H405" s="104"/>
      <c r="I405" s="104"/>
      <c r="J405" s="104"/>
      <c r="K405" s="104"/>
      <c r="L405" s="104"/>
      <c r="M405" s="104"/>
      <c r="N405" s="104"/>
    </row>
    <row r="406" spans="2:14">
      <c r="B406" s="103"/>
      <c r="C406" s="103"/>
      <c r="D406" s="103"/>
      <c r="E406" s="103"/>
      <c r="F406" s="103"/>
      <c r="G406" s="103"/>
      <c r="H406" s="104"/>
      <c r="I406" s="104"/>
      <c r="J406" s="104"/>
      <c r="K406" s="104"/>
      <c r="L406" s="104"/>
      <c r="M406" s="104"/>
      <c r="N406" s="104"/>
    </row>
    <row r="407" spans="2:14">
      <c r="B407" s="103"/>
      <c r="C407" s="103"/>
      <c r="D407" s="103"/>
      <c r="E407" s="103"/>
      <c r="F407" s="103"/>
      <c r="G407" s="103"/>
      <c r="H407" s="104"/>
      <c r="I407" s="104"/>
      <c r="J407" s="104"/>
      <c r="K407" s="104"/>
      <c r="L407" s="104"/>
      <c r="M407" s="104"/>
      <c r="N407" s="104"/>
    </row>
    <row r="408" spans="2:14">
      <c r="B408" s="103"/>
      <c r="C408" s="103"/>
      <c r="D408" s="103"/>
      <c r="E408" s="103"/>
      <c r="F408" s="103"/>
      <c r="G408" s="103"/>
      <c r="H408" s="104"/>
      <c r="I408" s="104"/>
      <c r="J408" s="104"/>
      <c r="K408" s="104"/>
      <c r="L408" s="104"/>
      <c r="M408" s="104"/>
      <c r="N408" s="104"/>
    </row>
    <row r="409" spans="2:14">
      <c r="B409" s="103"/>
      <c r="C409" s="103"/>
      <c r="D409" s="103"/>
      <c r="E409" s="103"/>
      <c r="F409" s="103"/>
      <c r="G409" s="103"/>
      <c r="H409" s="104"/>
      <c r="I409" s="104"/>
      <c r="J409" s="104"/>
      <c r="K409" s="104"/>
      <c r="L409" s="104"/>
      <c r="M409" s="104"/>
      <c r="N409" s="104"/>
    </row>
    <row r="410" spans="2:14">
      <c r="B410" s="103"/>
      <c r="C410" s="103"/>
      <c r="D410" s="103"/>
      <c r="E410" s="103"/>
      <c r="F410" s="103"/>
      <c r="G410" s="103"/>
      <c r="H410" s="104"/>
      <c r="I410" s="104"/>
      <c r="J410" s="104"/>
      <c r="K410" s="104"/>
      <c r="L410" s="104"/>
      <c r="M410" s="104"/>
      <c r="N410" s="104"/>
    </row>
    <row r="411" spans="2:14">
      <c r="B411" s="103"/>
      <c r="C411" s="103"/>
      <c r="D411" s="103"/>
      <c r="E411" s="103"/>
      <c r="F411" s="103"/>
      <c r="G411" s="103"/>
      <c r="H411" s="104"/>
      <c r="I411" s="104"/>
      <c r="J411" s="104"/>
      <c r="K411" s="104"/>
      <c r="L411" s="104"/>
      <c r="M411" s="104"/>
      <c r="N411" s="104"/>
    </row>
    <row r="412" spans="2:14">
      <c r="B412" s="103"/>
      <c r="C412" s="103"/>
      <c r="D412" s="103"/>
      <c r="E412" s="103"/>
      <c r="F412" s="103"/>
      <c r="G412" s="103"/>
      <c r="H412" s="104"/>
      <c r="I412" s="104"/>
      <c r="J412" s="104"/>
      <c r="K412" s="104"/>
      <c r="L412" s="104"/>
      <c r="M412" s="104"/>
      <c r="N412" s="104"/>
    </row>
    <row r="413" spans="2:14">
      <c r="B413" s="103"/>
      <c r="C413" s="103"/>
      <c r="D413" s="103"/>
      <c r="E413" s="103"/>
      <c r="F413" s="103"/>
      <c r="G413" s="103"/>
      <c r="H413" s="104"/>
      <c r="I413" s="104"/>
      <c r="J413" s="104"/>
      <c r="K413" s="104"/>
      <c r="L413" s="104"/>
      <c r="M413" s="104"/>
      <c r="N413" s="104"/>
    </row>
    <row r="414" spans="2:14">
      <c r="B414" s="103"/>
      <c r="C414" s="103"/>
      <c r="D414" s="103"/>
      <c r="E414" s="103"/>
      <c r="F414" s="103"/>
      <c r="G414" s="103"/>
      <c r="H414" s="104"/>
      <c r="I414" s="104"/>
      <c r="J414" s="104"/>
      <c r="K414" s="104"/>
      <c r="L414" s="104"/>
      <c r="M414" s="104"/>
      <c r="N414" s="104"/>
    </row>
    <row r="415" spans="2:14">
      <c r="B415" s="103"/>
      <c r="C415" s="103"/>
      <c r="D415" s="103"/>
      <c r="E415" s="103"/>
      <c r="F415" s="103"/>
      <c r="G415" s="103"/>
      <c r="H415" s="104"/>
      <c r="I415" s="104"/>
      <c r="J415" s="104"/>
      <c r="K415" s="104"/>
      <c r="L415" s="104"/>
      <c r="M415" s="104"/>
      <c r="N415" s="104"/>
    </row>
    <row r="416" spans="2:14">
      <c r="B416" s="103"/>
      <c r="C416" s="103"/>
      <c r="D416" s="103"/>
      <c r="E416" s="103"/>
      <c r="F416" s="103"/>
      <c r="G416" s="103"/>
      <c r="H416" s="104"/>
      <c r="I416" s="104"/>
      <c r="J416" s="104"/>
      <c r="K416" s="104"/>
      <c r="L416" s="104"/>
      <c r="M416" s="104"/>
      <c r="N416" s="104"/>
    </row>
    <row r="417" spans="2:14">
      <c r="B417" s="103"/>
      <c r="C417" s="103"/>
      <c r="D417" s="103"/>
      <c r="E417" s="103"/>
      <c r="F417" s="103"/>
      <c r="G417" s="103"/>
      <c r="H417" s="104"/>
      <c r="I417" s="104"/>
      <c r="J417" s="104"/>
      <c r="K417" s="104"/>
      <c r="L417" s="104"/>
      <c r="M417" s="104"/>
      <c r="N417" s="104"/>
    </row>
    <row r="418" spans="2:14">
      <c r="B418" s="103"/>
      <c r="C418" s="103"/>
      <c r="D418" s="103"/>
      <c r="E418" s="103"/>
      <c r="F418" s="103"/>
      <c r="G418" s="103"/>
      <c r="H418" s="104"/>
      <c r="I418" s="104"/>
      <c r="J418" s="104"/>
      <c r="K418" s="104"/>
      <c r="L418" s="104"/>
      <c r="M418" s="104"/>
      <c r="N418" s="104"/>
    </row>
    <row r="419" spans="2:14">
      <c r="B419" s="103"/>
      <c r="C419" s="103"/>
      <c r="D419" s="103"/>
      <c r="E419" s="103"/>
      <c r="F419" s="103"/>
      <c r="G419" s="103"/>
      <c r="H419" s="104"/>
      <c r="I419" s="104"/>
      <c r="J419" s="104"/>
      <c r="K419" s="104"/>
      <c r="L419" s="104"/>
      <c r="M419" s="104"/>
      <c r="N419" s="104"/>
    </row>
    <row r="420" spans="2:14">
      <c r="B420" s="103"/>
      <c r="C420" s="103"/>
      <c r="D420" s="103"/>
      <c r="E420" s="103"/>
      <c r="F420" s="103"/>
      <c r="G420" s="103"/>
      <c r="H420" s="104"/>
      <c r="I420" s="104"/>
      <c r="J420" s="104"/>
      <c r="K420" s="104"/>
      <c r="L420" s="104"/>
      <c r="M420" s="104"/>
      <c r="N420" s="104"/>
    </row>
    <row r="421" spans="2:14">
      <c r="B421" s="103"/>
      <c r="C421" s="103"/>
      <c r="D421" s="103"/>
      <c r="E421" s="103"/>
      <c r="F421" s="103"/>
      <c r="G421" s="103"/>
      <c r="H421" s="104"/>
      <c r="I421" s="104"/>
      <c r="J421" s="104"/>
      <c r="K421" s="104"/>
      <c r="L421" s="104"/>
      <c r="M421" s="104"/>
      <c r="N421" s="104"/>
    </row>
    <row r="422" spans="2:14">
      <c r="B422" s="103"/>
      <c r="C422" s="103"/>
      <c r="D422" s="103"/>
      <c r="E422" s="103"/>
      <c r="F422" s="103"/>
      <c r="G422" s="103"/>
      <c r="H422" s="104"/>
      <c r="I422" s="104"/>
      <c r="J422" s="104"/>
      <c r="K422" s="104"/>
      <c r="L422" s="104"/>
      <c r="M422" s="104"/>
      <c r="N422" s="104"/>
    </row>
    <row r="423" spans="2:14">
      <c r="B423" s="103"/>
      <c r="C423" s="103"/>
      <c r="D423" s="103"/>
      <c r="E423" s="103"/>
      <c r="F423" s="103"/>
      <c r="G423" s="103"/>
      <c r="H423" s="104"/>
      <c r="I423" s="104"/>
      <c r="J423" s="104"/>
      <c r="K423" s="104"/>
      <c r="L423" s="104"/>
      <c r="M423" s="104"/>
      <c r="N423" s="104"/>
    </row>
    <row r="424" spans="2:14">
      <c r="B424" s="103"/>
      <c r="C424" s="103"/>
      <c r="D424" s="103"/>
      <c r="E424" s="103"/>
      <c r="F424" s="103"/>
      <c r="G424" s="103"/>
      <c r="H424" s="104"/>
      <c r="I424" s="104"/>
      <c r="J424" s="104"/>
      <c r="K424" s="104"/>
      <c r="L424" s="104"/>
      <c r="M424" s="104"/>
      <c r="N424" s="104"/>
    </row>
    <row r="425" spans="2:14">
      <c r="B425" s="103"/>
      <c r="C425" s="103"/>
      <c r="D425" s="103"/>
      <c r="E425" s="103"/>
      <c r="F425" s="103"/>
      <c r="G425" s="103"/>
      <c r="H425" s="104"/>
      <c r="I425" s="104"/>
      <c r="J425" s="104"/>
      <c r="K425" s="104"/>
      <c r="L425" s="104"/>
      <c r="M425" s="104"/>
      <c r="N425" s="104"/>
    </row>
    <row r="426" spans="2:14">
      <c r="B426" s="103"/>
      <c r="C426" s="103"/>
      <c r="D426" s="103"/>
      <c r="E426" s="103"/>
      <c r="F426" s="103"/>
      <c r="G426" s="103"/>
      <c r="H426" s="104"/>
      <c r="I426" s="104"/>
      <c r="J426" s="104"/>
      <c r="K426" s="104"/>
      <c r="L426" s="104"/>
      <c r="M426" s="104"/>
      <c r="N426" s="104"/>
    </row>
    <row r="427" spans="2:14">
      <c r="B427" s="103"/>
      <c r="C427" s="103"/>
      <c r="D427" s="103"/>
      <c r="E427" s="103"/>
      <c r="F427" s="103"/>
      <c r="G427" s="103"/>
      <c r="H427" s="104"/>
      <c r="I427" s="104"/>
      <c r="J427" s="104"/>
      <c r="K427" s="104"/>
      <c r="L427" s="104"/>
      <c r="M427" s="104"/>
      <c r="N427" s="104"/>
    </row>
    <row r="428" spans="2:14">
      <c r="B428" s="103"/>
      <c r="C428" s="103"/>
      <c r="D428" s="103"/>
      <c r="E428" s="103"/>
      <c r="F428" s="103"/>
      <c r="G428" s="103"/>
      <c r="H428" s="104"/>
      <c r="I428" s="104"/>
      <c r="J428" s="104"/>
      <c r="K428" s="104"/>
      <c r="L428" s="104"/>
      <c r="M428" s="104"/>
      <c r="N428" s="104"/>
    </row>
    <row r="429" spans="2:14">
      <c r="B429" s="103"/>
      <c r="C429" s="103"/>
      <c r="D429" s="103"/>
      <c r="E429" s="103"/>
      <c r="F429" s="103"/>
      <c r="G429" s="103"/>
      <c r="H429" s="104"/>
      <c r="I429" s="104"/>
      <c r="J429" s="104"/>
      <c r="K429" s="104"/>
      <c r="L429" s="104"/>
      <c r="M429" s="104"/>
      <c r="N429" s="104"/>
    </row>
    <row r="430" spans="2:14">
      <c r="B430" s="103"/>
      <c r="C430" s="103"/>
      <c r="D430" s="103"/>
      <c r="E430" s="103"/>
      <c r="F430" s="103"/>
      <c r="G430" s="103"/>
      <c r="H430" s="104"/>
      <c r="I430" s="104"/>
      <c r="J430" s="104"/>
      <c r="K430" s="104"/>
      <c r="L430" s="104"/>
      <c r="M430" s="104"/>
      <c r="N430" s="104"/>
    </row>
    <row r="431" spans="2:14">
      <c r="B431" s="103"/>
      <c r="C431" s="103"/>
      <c r="D431" s="103"/>
      <c r="E431" s="103"/>
      <c r="F431" s="103"/>
      <c r="G431" s="103"/>
      <c r="H431" s="104"/>
      <c r="I431" s="104"/>
      <c r="J431" s="104"/>
      <c r="K431" s="104"/>
      <c r="L431" s="104"/>
      <c r="M431" s="104"/>
      <c r="N431" s="104"/>
    </row>
    <row r="432" spans="2:14">
      <c r="B432" s="103"/>
      <c r="C432" s="103"/>
      <c r="D432" s="103"/>
      <c r="E432" s="103"/>
      <c r="F432" s="103"/>
      <c r="G432" s="103"/>
      <c r="H432" s="104"/>
      <c r="I432" s="104"/>
      <c r="J432" s="104"/>
      <c r="K432" s="104"/>
      <c r="L432" s="104"/>
      <c r="M432" s="104"/>
      <c r="N432" s="104"/>
    </row>
    <row r="433" spans="2:14">
      <c r="B433" s="103"/>
      <c r="C433" s="103"/>
      <c r="D433" s="103"/>
      <c r="E433" s="103"/>
      <c r="F433" s="103"/>
      <c r="G433" s="103"/>
      <c r="H433" s="104"/>
      <c r="I433" s="104"/>
      <c r="J433" s="104"/>
      <c r="K433" s="104"/>
      <c r="L433" s="104"/>
      <c r="M433" s="104"/>
      <c r="N433" s="104"/>
    </row>
    <row r="434" spans="2:14">
      <c r="B434" s="103"/>
      <c r="C434" s="103"/>
      <c r="D434" s="103"/>
      <c r="E434" s="103"/>
      <c r="F434" s="103"/>
      <c r="G434" s="103"/>
      <c r="H434" s="104"/>
      <c r="I434" s="104"/>
      <c r="J434" s="104"/>
      <c r="K434" s="104"/>
      <c r="L434" s="104"/>
      <c r="M434" s="104"/>
      <c r="N434" s="104"/>
    </row>
    <row r="435" spans="2:14">
      <c r="B435" s="103"/>
      <c r="C435" s="103"/>
      <c r="D435" s="103"/>
      <c r="E435" s="103"/>
      <c r="F435" s="103"/>
      <c r="G435" s="103"/>
      <c r="H435" s="104"/>
      <c r="I435" s="104"/>
      <c r="J435" s="104"/>
      <c r="K435" s="104"/>
      <c r="L435" s="104"/>
      <c r="M435" s="104"/>
      <c r="N435" s="104"/>
    </row>
    <row r="436" spans="2:14">
      <c r="B436" s="103"/>
      <c r="C436" s="103"/>
      <c r="D436" s="103"/>
      <c r="E436" s="103"/>
      <c r="F436" s="103"/>
      <c r="G436" s="103"/>
      <c r="H436" s="104"/>
      <c r="I436" s="104"/>
      <c r="J436" s="104"/>
      <c r="K436" s="104"/>
      <c r="L436" s="104"/>
      <c r="M436" s="104"/>
      <c r="N436" s="104"/>
    </row>
    <row r="437" spans="2:14">
      <c r="B437" s="103"/>
      <c r="C437" s="103"/>
      <c r="D437" s="103"/>
      <c r="E437" s="103"/>
      <c r="F437" s="103"/>
      <c r="G437" s="103"/>
      <c r="H437" s="104"/>
      <c r="I437" s="104"/>
      <c r="J437" s="104"/>
      <c r="K437" s="104"/>
      <c r="L437" s="104"/>
      <c r="M437" s="104"/>
      <c r="N437" s="104"/>
    </row>
    <row r="438" spans="2:14">
      <c r="B438" s="103"/>
      <c r="C438" s="103"/>
      <c r="D438" s="103"/>
      <c r="E438" s="103"/>
      <c r="F438" s="103"/>
      <c r="G438" s="103"/>
      <c r="H438" s="104"/>
      <c r="I438" s="104"/>
      <c r="J438" s="104"/>
      <c r="K438" s="104"/>
      <c r="L438" s="104"/>
      <c r="M438" s="104"/>
      <c r="N438" s="104"/>
    </row>
    <row r="439" spans="2:14">
      <c r="B439" s="103"/>
      <c r="C439" s="103"/>
      <c r="D439" s="103"/>
      <c r="E439" s="103"/>
      <c r="F439" s="103"/>
      <c r="G439" s="103"/>
      <c r="H439" s="104"/>
      <c r="I439" s="104"/>
      <c r="J439" s="104"/>
      <c r="K439" s="104"/>
      <c r="L439" s="104"/>
      <c r="M439" s="104"/>
      <c r="N439" s="104"/>
    </row>
    <row r="440" spans="2:14">
      <c r="B440" s="103"/>
      <c r="C440" s="103"/>
      <c r="D440" s="103"/>
      <c r="E440" s="103"/>
      <c r="F440" s="103"/>
      <c r="G440" s="103"/>
      <c r="H440" s="104"/>
      <c r="I440" s="104"/>
      <c r="J440" s="104"/>
      <c r="K440" s="104"/>
      <c r="L440" s="104"/>
      <c r="M440" s="104"/>
      <c r="N440" s="104"/>
    </row>
    <row r="441" spans="2:14">
      <c r="B441" s="103"/>
      <c r="C441" s="103"/>
      <c r="D441" s="103"/>
      <c r="E441" s="103"/>
      <c r="F441" s="103"/>
      <c r="G441" s="103"/>
      <c r="H441" s="104"/>
      <c r="I441" s="104"/>
      <c r="J441" s="104"/>
      <c r="K441" s="104"/>
      <c r="L441" s="104"/>
      <c r="M441" s="104"/>
      <c r="N441" s="104"/>
    </row>
    <row r="442" spans="2:14">
      <c r="B442" s="103"/>
      <c r="C442" s="103"/>
      <c r="D442" s="103"/>
      <c r="E442" s="103"/>
      <c r="F442" s="103"/>
      <c r="G442" s="103"/>
      <c r="H442" s="104"/>
      <c r="I442" s="104"/>
      <c r="J442" s="104"/>
      <c r="K442" s="104"/>
      <c r="L442" s="104"/>
      <c r="M442" s="104"/>
      <c r="N442" s="104"/>
    </row>
    <row r="443" spans="2:14">
      <c r="B443" s="103"/>
      <c r="C443" s="103"/>
      <c r="D443" s="103"/>
      <c r="E443" s="103"/>
      <c r="F443" s="103"/>
      <c r="G443" s="103"/>
      <c r="H443" s="104"/>
      <c r="I443" s="104"/>
      <c r="J443" s="104"/>
      <c r="K443" s="104"/>
      <c r="L443" s="104"/>
      <c r="M443" s="104"/>
      <c r="N443" s="104"/>
    </row>
    <row r="444" spans="2:14">
      <c r="B444" s="103"/>
      <c r="C444" s="103"/>
      <c r="D444" s="103"/>
      <c r="E444" s="103"/>
      <c r="F444" s="103"/>
      <c r="G444" s="103"/>
      <c r="H444" s="104"/>
      <c r="I444" s="104"/>
      <c r="J444" s="104"/>
      <c r="K444" s="104"/>
      <c r="L444" s="104"/>
      <c r="M444" s="104"/>
      <c r="N444" s="104"/>
    </row>
    <row r="445" spans="2:14">
      <c r="B445" s="103"/>
      <c r="C445" s="103"/>
      <c r="D445" s="103"/>
      <c r="E445" s="103"/>
      <c r="F445" s="103"/>
      <c r="G445" s="103"/>
      <c r="H445" s="104"/>
      <c r="I445" s="104"/>
      <c r="J445" s="104"/>
      <c r="K445" s="104"/>
      <c r="L445" s="104"/>
      <c r="M445" s="104"/>
      <c r="N445" s="104"/>
    </row>
    <row r="446" spans="2:14">
      <c r="B446" s="103"/>
      <c r="C446" s="103"/>
      <c r="D446" s="103"/>
      <c r="E446" s="103"/>
      <c r="F446" s="103"/>
      <c r="G446" s="103"/>
      <c r="H446" s="104"/>
      <c r="I446" s="104"/>
      <c r="J446" s="104"/>
      <c r="K446" s="104"/>
      <c r="L446" s="104"/>
      <c r="M446" s="104"/>
      <c r="N446" s="104"/>
    </row>
    <row r="447" spans="2:14">
      <c r="B447" s="103"/>
      <c r="C447" s="103"/>
      <c r="D447" s="103"/>
      <c r="E447" s="103"/>
      <c r="F447" s="103"/>
      <c r="G447" s="103"/>
      <c r="H447" s="104"/>
      <c r="I447" s="104"/>
      <c r="J447" s="104"/>
      <c r="K447" s="104"/>
      <c r="L447" s="104"/>
      <c r="M447" s="104"/>
      <c r="N447" s="104"/>
    </row>
    <row r="448" spans="2:14">
      <c r="B448" s="103"/>
      <c r="C448" s="103"/>
      <c r="D448" s="103"/>
      <c r="E448" s="103"/>
      <c r="F448" s="103"/>
      <c r="G448" s="103"/>
      <c r="H448" s="104"/>
      <c r="I448" s="104"/>
      <c r="J448" s="104"/>
      <c r="K448" s="104"/>
      <c r="L448" s="104"/>
      <c r="M448" s="104"/>
      <c r="N448" s="104"/>
    </row>
    <row r="449" spans="2:14">
      <c r="B449" s="103"/>
      <c r="C449" s="103"/>
      <c r="D449" s="103"/>
      <c r="E449" s="103"/>
      <c r="F449" s="103"/>
      <c r="G449" s="103"/>
      <c r="H449" s="104"/>
      <c r="I449" s="104"/>
      <c r="J449" s="104"/>
      <c r="K449" s="104"/>
      <c r="L449" s="104"/>
      <c r="M449" s="104"/>
      <c r="N449" s="104"/>
    </row>
    <row r="450" spans="2:14">
      <c r="B450" s="103"/>
      <c r="C450" s="103"/>
      <c r="D450" s="103"/>
      <c r="E450" s="103"/>
      <c r="F450" s="103"/>
      <c r="G450" s="103"/>
      <c r="H450" s="104"/>
      <c r="I450" s="104"/>
      <c r="J450" s="104"/>
      <c r="K450" s="104"/>
      <c r="L450" s="104"/>
      <c r="M450" s="104"/>
      <c r="N450" s="104"/>
    </row>
    <row r="451" spans="2:14">
      <c r="B451" s="103"/>
      <c r="C451" s="103"/>
      <c r="D451" s="103"/>
      <c r="E451" s="103"/>
      <c r="F451" s="103"/>
      <c r="G451" s="103"/>
      <c r="H451" s="104"/>
      <c r="I451" s="104"/>
      <c r="J451" s="104"/>
      <c r="K451" s="104"/>
      <c r="L451" s="104"/>
      <c r="M451" s="104"/>
      <c r="N451" s="104"/>
    </row>
    <row r="452" spans="2:14">
      <c r="B452" s="103"/>
      <c r="C452" s="103"/>
      <c r="D452" s="103"/>
      <c r="E452" s="103"/>
      <c r="F452" s="103"/>
      <c r="G452" s="103"/>
      <c r="H452" s="104"/>
      <c r="I452" s="104"/>
      <c r="J452" s="104"/>
      <c r="K452" s="104"/>
      <c r="L452" s="104"/>
      <c r="M452" s="104"/>
      <c r="N452" s="104"/>
    </row>
    <row r="453" spans="2:14">
      <c r="B453" s="103"/>
      <c r="C453" s="103"/>
      <c r="D453" s="103"/>
      <c r="E453" s="103"/>
      <c r="F453" s="103"/>
      <c r="G453" s="103"/>
      <c r="H453" s="104"/>
      <c r="I453" s="104"/>
      <c r="J453" s="104"/>
      <c r="K453" s="104"/>
      <c r="L453" s="104"/>
      <c r="M453" s="104"/>
      <c r="N453" s="104"/>
    </row>
    <row r="454" spans="2:14">
      <c r="B454" s="103"/>
      <c r="C454" s="103"/>
      <c r="D454" s="103"/>
      <c r="E454" s="103"/>
      <c r="F454" s="103"/>
      <c r="G454" s="103"/>
      <c r="H454" s="104"/>
      <c r="I454" s="104"/>
      <c r="J454" s="104"/>
      <c r="K454" s="104"/>
      <c r="L454" s="104"/>
      <c r="M454" s="104"/>
      <c r="N454" s="104"/>
    </row>
    <row r="455" spans="2:14">
      <c r="B455" s="103"/>
      <c r="C455" s="103"/>
      <c r="D455" s="103"/>
      <c r="E455" s="103"/>
      <c r="F455" s="103"/>
      <c r="G455" s="103"/>
      <c r="H455" s="104"/>
      <c r="I455" s="104"/>
      <c r="J455" s="104"/>
      <c r="K455" s="104"/>
      <c r="L455" s="104"/>
      <c r="M455" s="104"/>
      <c r="N455" s="104"/>
    </row>
    <row r="456" spans="2:14">
      <c r="B456" s="103"/>
      <c r="C456" s="103"/>
      <c r="D456" s="103"/>
      <c r="E456" s="103"/>
      <c r="F456" s="103"/>
      <c r="G456" s="103"/>
      <c r="H456" s="104"/>
      <c r="I456" s="104"/>
      <c r="J456" s="104"/>
      <c r="K456" s="104"/>
      <c r="L456" s="104"/>
      <c r="M456" s="104"/>
      <c r="N456" s="104"/>
    </row>
    <row r="457" spans="2:14">
      <c r="B457" s="103"/>
      <c r="C457" s="103"/>
      <c r="D457" s="103"/>
      <c r="E457" s="103"/>
      <c r="F457" s="103"/>
      <c r="G457" s="103"/>
      <c r="H457" s="104"/>
      <c r="I457" s="104"/>
      <c r="J457" s="104"/>
      <c r="K457" s="104"/>
      <c r="L457" s="104"/>
      <c r="M457" s="104"/>
      <c r="N457" s="104"/>
    </row>
    <row r="458" spans="2:14">
      <c r="B458" s="103"/>
      <c r="C458" s="103"/>
      <c r="D458" s="103"/>
      <c r="E458" s="103"/>
      <c r="F458" s="103"/>
      <c r="G458" s="103"/>
      <c r="H458" s="104"/>
      <c r="I458" s="104"/>
      <c r="J458" s="104"/>
      <c r="K458" s="104"/>
      <c r="L458" s="104"/>
      <c r="M458" s="104"/>
      <c r="N458" s="104"/>
    </row>
    <row r="459" spans="2:14">
      <c r="B459" s="103"/>
      <c r="C459" s="103"/>
      <c r="D459" s="103"/>
      <c r="E459" s="103"/>
      <c r="F459" s="103"/>
      <c r="G459" s="103"/>
      <c r="H459" s="104"/>
      <c r="I459" s="104"/>
      <c r="J459" s="104"/>
      <c r="K459" s="104"/>
      <c r="L459" s="104"/>
      <c r="M459" s="104"/>
      <c r="N459" s="104"/>
    </row>
    <row r="460" spans="2:14">
      <c r="B460" s="103"/>
      <c r="C460" s="103"/>
      <c r="D460" s="103"/>
      <c r="E460" s="103"/>
      <c r="F460" s="103"/>
      <c r="G460" s="103"/>
      <c r="H460" s="104"/>
      <c r="I460" s="104"/>
      <c r="J460" s="104"/>
      <c r="K460" s="104"/>
      <c r="L460" s="104"/>
      <c r="M460" s="104"/>
      <c r="N460" s="104"/>
    </row>
    <row r="461" spans="2:14">
      <c r="B461" s="103"/>
      <c r="C461" s="103"/>
      <c r="D461" s="103"/>
      <c r="E461" s="103"/>
      <c r="F461" s="103"/>
      <c r="G461" s="103"/>
      <c r="H461" s="104"/>
      <c r="I461" s="104"/>
      <c r="J461" s="104"/>
      <c r="K461" s="104"/>
      <c r="L461" s="104"/>
      <c r="M461" s="104"/>
      <c r="N461" s="104"/>
    </row>
    <row r="462" spans="2:14">
      <c r="B462" s="103"/>
      <c r="C462" s="103"/>
      <c r="D462" s="103"/>
      <c r="E462" s="103"/>
      <c r="F462" s="103"/>
      <c r="G462" s="103"/>
      <c r="H462" s="104"/>
      <c r="I462" s="104"/>
      <c r="J462" s="104"/>
      <c r="K462" s="104"/>
      <c r="L462" s="104"/>
      <c r="M462" s="104"/>
      <c r="N462" s="104"/>
    </row>
    <row r="463" spans="2:14">
      <c r="B463" s="103"/>
      <c r="C463" s="103"/>
      <c r="D463" s="103"/>
      <c r="E463" s="103"/>
      <c r="F463" s="103"/>
      <c r="G463" s="103"/>
      <c r="H463" s="104"/>
      <c r="I463" s="104"/>
      <c r="J463" s="104"/>
      <c r="K463" s="104"/>
      <c r="L463" s="104"/>
      <c r="M463" s="104"/>
      <c r="N463" s="104"/>
    </row>
    <row r="464" spans="2:14">
      <c r="B464" s="103"/>
      <c r="C464" s="103"/>
      <c r="D464" s="103"/>
      <c r="E464" s="103"/>
      <c r="F464" s="103"/>
      <c r="G464" s="103"/>
      <c r="H464" s="104"/>
      <c r="I464" s="104"/>
      <c r="J464" s="104"/>
      <c r="K464" s="104"/>
      <c r="L464" s="104"/>
      <c r="M464" s="104"/>
      <c r="N464" s="104"/>
    </row>
    <row r="465" spans="2:14">
      <c r="B465" s="103"/>
      <c r="C465" s="103"/>
      <c r="D465" s="103"/>
      <c r="E465" s="103"/>
      <c r="F465" s="103"/>
      <c r="G465" s="103"/>
      <c r="H465" s="104"/>
      <c r="I465" s="104"/>
      <c r="J465" s="104"/>
      <c r="K465" s="104"/>
      <c r="L465" s="104"/>
      <c r="M465" s="104"/>
      <c r="N465" s="104"/>
    </row>
    <row r="466" spans="2:14">
      <c r="B466" s="103"/>
      <c r="C466" s="103"/>
      <c r="D466" s="103"/>
      <c r="E466" s="103"/>
      <c r="F466" s="103"/>
      <c r="G466" s="103"/>
      <c r="H466" s="104"/>
      <c r="I466" s="104"/>
      <c r="J466" s="104"/>
      <c r="K466" s="104"/>
      <c r="L466" s="104"/>
      <c r="M466" s="104"/>
      <c r="N466" s="104"/>
    </row>
    <row r="467" spans="2:14">
      <c r="B467" s="103"/>
      <c r="C467" s="103"/>
      <c r="D467" s="103"/>
      <c r="E467" s="103"/>
      <c r="F467" s="103"/>
      <c r="G467" s="103"/>
      <c r="H467" s="104"/>
      <c r="I467" s="104"/>
      <c r="J467" s="104"/>
      <c r="K467" s="104"/>
      <c r="L467" s="104"/>
      <c r="M467" s="104"/>
      <c r="N467" s="104"/>
    </row>
    <row r="468" spans="2:14">
      <c r="B468" s="103"/>
      <c r="C468" s="103"/>
      <c r="D468" s="103"/>
      <c r="E468" s="103"/>
      <c r="F468" s="103"/>
      <c r="G468" s="103"/>
      <c r="H468" s="104"/>
      <c r="I468" s="104"/>
      <c r="J468" s="104"/>
      <c r="K468" s="104"/>
      <c r="L468" s="104"/>
      <c r="M468" s="104"/>
      <c r="N468" s="104"/>
    </row>
    <row r="469" spans="2:14">
      <c r="B469" s="103"/>
      <c r="C469" s="103"/>
      <c r="D469" s="103"/>
      <c r="E469" s="103"/>
      <c r="F469" s="103"/>
      <c r="G469" s="103"/>
      <c r="H469" s="104"/>
      <c r="I469" s="104"/>
      <c r="J469" s="104"/>
      <c r="K469" s="104"/>
      <c r="L469" s="104"/>
      <c r="M469" s="104"/>
      <c r="N469" s="104"/>
    </row>
    <row r="470" spans="2:14">
      <c r="B470" s="103"/>
      <c r="C470" s="103"/>
      <c r="D470" s="103"/>
      <c r="E470" s="103"/>
      <c r="F470" s="103"/>
      <c r="G470" s="103"/>
      <c r="H470" s="104"/>
      <c r="I470" s="104"/>
      <c r="J470" s="104"/>
      <c r="K470" s="104"/>
      <c r="L470" s="104"/>
      <c r="M470" s="104"/>
      <c r="N470" s="104"/>
    </row>
    <row r="471" spans="2:14">
      <c r="B471" s="103"/>
      <c r="C471" s="103"/>
      <c r="D471" s="103"/>
      <c r="E471" s="103"/>
      <c r="F471" s="103"/>
      <c r="G471" s="103"/>
      <c r="H471" s="104"/>
      <c r="I471" s="104"/>
      <c r="J471" s="104"/>
      <c r="K471" s="104"/>
      <c r="L471" s="104"/>
      <c r="M471" s="104"/>
      <c r="N471" s="104"/>
    </row>
    <row r="472" spans="2:14">
      <c r="B472" s="103"/>
      <c r="C472" s="103"/>
      <c r="D472" s="103"/>
      <c r="E472" s="103"/>
      <c r="F472" s="103"/>
      <c r="G472" s="103"/>
      <c r="H472" s="104"/>
      <c r="I472" s="104"/>
      <c r="J472" s="104"/>
      <c r="K472" s="104"/>
      <c r="L472" s="104"/>
      <c r="M472" s="104"/>
      <c r="N472" s="104"/>
    </row>
    <row r="473" spans="2:14">
      <c r="B473" s="103"/>
      <c r="C473" s="103"/>
      <c r="D473" s="103"/>
      <c r="E473" s="103"/>
      <c r="F473" s="103"/>
      <c r="G473" s="103"/>
      <c r="H473" s="104"/>
      <c r="I473" s="104"/>
      <c r="J473" s="104"/>
      <c r="K473" s="104"/>
      <c r="L473" s="104"/>
      <c r="M473" s="104"/>
      <c r="N473" s="104"/>
    </row>
    <row r="474" spans="2:14">
      <c r="B474" s="103"/>
      <c r="C474" s="103"/>
      <c r="D474" s="103"/>
      <c r="E474" s="103"/>
      <c r="F474" s="103"/>
      <c r="G474" s="103"/>
      <c r="H474" s="104"/>
      <c r="I474" s="104"/>
      <c r="J474" s="104"/>
      <c r="K474" s="104"/>
      <c r="L474" s="104"/>
      <c r="M474" s="104"/>
      <c r="N474" s="104"/>
    </row>
    <row r="475" spans="2:14">
      <c r="B475" s="103"/>
      <c r="C475" s="103"/>
      <c r="D475" s="103"/>
      <c r="E475" s="103"/>
      <c r="F475" s="103"/>
      <c r="G475" s="103"/>
      <c r="H475" s="104"/>
      <c r="I475" s="104"/>
      <c r="J475" s="104"/>
      <c r="K475" s="104"/>
      <c r="L475" s="104"/>
      <c r="M475" s="104"/>
      <c r="N475" s="104"/>
    </row>
    <row r="476" spans="2:14">
      <c r="B476" s="103"/>
      <c r="C476" s="103"/>
      <c r="D476" s="103"/>
      <c r="E476" s="103"/>
      <c r="F476" s="103"/>
      <c r="G476" s="103"/>
      <c r="H476" s="104"/>
      <c r="I476" s="104"/>
      <c r="J476" s="104"/>
      <c r="K476" s="104"/>
      <c r="L476" s="104"/>
      <c r="M476" s="104"/>
      <c r="N476" s="104"/>
    </row>
    <row r="477" spans="2:14">
      <c r="B477" s="103"/>
      <c r="C477" s="103"/>
      <c r="D477" s="103"/>
      <c r="E477" s="103"/>
      <c r="F477" s="103"/>
      <c r="G477" s="103"/>
      <c r="H477" s="104"/>
      <c r="I477" s="104"/>
      <c r="J477" s="104"/>
      <c r="K477" s="104"/>
      <c r="L477" s="104"/>
      <c r="M477" s="104"/>
      <c r="N477" s="104"/>
    </row>
    <row r="478" spans="2:14">
      <c r="B478" s="103"/>
      <c r="C478" s="103"/>
      <c r="D478" s="103"/>
      <c r="E478" s="103"/>
      <c r="F478" s="103"/>
      <c r="G478" s="103"/>
      <c r="H478" s="104"/>
      <c r="I478" s="104"/>
      <c r="J478" s="104"/>
      <c r="K478" s="104"/>
      <c r="L478" s="104"/>
      <c r="M478" s="104"/>
      <c r="N478" s="104"/>
    </row>
    <row r="479" spans="2:14">
      <c r="B479" s="103"/>
      <c r="C479" s="103"/>
      <c r="D479" s="103"/>
      <c r="E479" s="103"/>
      <c r="F479" s="103"/>
      <c r="G479" s="103"/>
      <c r="H479" s="104"/>
      <c r="I479" s="104"/>
      <c r="J479" s="104"/>
      <c r="K479" s="104"/>
      <c r="L479" s="104"/>
      <c r="M479" s="104"/>
      <c r="N479" s="104"/>
    </row>
    <row r="480" spans="2:14">
      <c r="B480" s="103"/>
      <c r="C480" s="103"/>
      <c r="D480" s="103"/>
      <c r="E480" s="103"/>
      <c r="F480" s="103"/>
      <c r="G480" s="103"/>
      <c r="H480" s="104"/>
      <c r="I480" s="104"/>
      <c r="J480" s="104"/>
      <c r="K480" s="104"/>
      <c r="L480" s="104"/>
      <c r="M480" s="104"/>
      <c r="N480" s="104"/>
    </row>
    <row r="481" spans="2:14">
      <c r="B481" s="103"/>
      <c r="C481" s="103"/>
      <c r="D481" s="103"/>
      <c r="E481" s="103"/>
      <c r="F481" s="103"/>
      <c r="G481" s="103"/>
      <c r="H481" s="104"/>
      <c r="I481" s="104"/>
      <c r="J481" s="104"/>
      <c r="K481" s="104"/>
      <c r="L481" s="104"/>
      <c r="M481" s="104"/>
      <c r="N481" s="104"/>
    </row>
    <row r="482" spans="2:14">
      <c r="B482" s="103"/>
      <c r="C482" s="103"/>
      <c r="D482" s="103"/>
      <c r="E482" s="103"/>
      <c r="F482" s="103"/>
      <c r="G482" s="103"/>
      <c r="H482" s="104"/>
      <c r="I482" s="104"/>
      <c r="J482" s="104"/>
      <c r="K482" s="104"/>
      <c r="L482" s="104"/>
      <c r="M482" s="104"/>
      <c r="N482" s="104"/>
    </row>
    <row r="483" spans="2:14">
      <c r="B483" s="103"/>
      <c r="C483" s="103"/>
      <c r="D483" s="103"/>
      <c r="E483" s="103"/>
      <c r="F483" s="103"/>
      <c r="G483" s="103"/>
      <c r="H483" s="104"/>
      <c r="I483" s="104"/>
      <c r="J483" s="104"/>
      <c r="K483" s="104"/>
      <c r="L483" s="104"/>
      <c r="M483" s="104"/>
      <c r="N483" s="104"/>
    </row>
    <row r="484" spans="2:14">
      <c r="B484" s="103"/>
      <c r="C484" s="103"/>
      <c r="D484" s="103"/>
      <c r="E484" s="103"/>
      <c r="F484" s="103"/>
      <c r="G484" s="103"/>
      <c r="H484" s="104"/>
      <c r="I484" s="104"/>
      <c r="J484" s="104"/>
      <c r="K484" s="104"/>
      <c r="L484" s="104"/>
      <c r="M484" s="104"/>
      <c r="N484" s="104"/>
    </row>
    <row r="485" spans="2:14">
      <c r="B485" s="103"/>
      <c r="C485" s="103"/>
      <c r="D485" s="103"/>
      <c r="E485" s="103"/>
      <c r="F485" s="103"/>
      <c r="G485" s="103"/>
      <c r="H485" s="104"/>
      <c r="I485" s="104"/>
      <c r="J485" s="104"/>
      <c r="K485" s="104"/>
      <c r="L485" s="104"/>
      <c r="M485" s="104"/>
      <c r="N485" s="104"/>
    </row>
    <row r="486" spans="2:14">
      <c r="B486" s="103"/>
      <c r="C486" s="103"/>
      <c r="D486" s="103"/>
      <c r="E486" s="103"/>
      <c r="F486" s="103"/>
      <c r="G486" s="103"/>
      <c r="H486" s="104"/>
      <c r="I486" s="104"/>
      <c r="J486" s="104"/>
      <c r="K486" s="104"/>
      <c r="L486" s="104"/>
      <c r="M486" s="104"/>
      <c r="N486" s="104"/>
    </row>
    <row r="487" spans="2:14">
      <c r="B487" s="103"/>
      <c r="C487" s="103"/>
      <c r="D487" s="103"/>
      <c r="E487" s="103"/>
      <c r="F487" s="103"/>
      <c r="G487" s="103"/>
      <c r="H487" s="104"/>
      <c r="I487" s="104"/>
      <c r="J487" s="104"/>
      <c r="K487" s="104"/>
      <c r="L487" s="104"/>
      <c r="M487" s="104"/>
      <c r="N487" s="104"/>
    </row>
    <row r="488" spans="2:14">
      <c r="B488" s="103"/>
      <c r="C488" s="103"/>
      <c r="D488" s="103"/>
      <c r="E488" s="103"/>
      <c r="F488" s="103"/>
      <c r="G488" s="103"/>
      <c r="H488" s="104"/>
      <c r="I488" s="104"/>
      <c r="J488" s="104"/>
      <c r="K488" s="104"/>
      <c r="L488" s="104"/>
      <c r="M488" s="104"/>
      <c r="N488" s="104"/>
    </row>
    <row r="489" spans="2:14">
      <c r="B489" s="103"/>
      <c r="C489" s="103"/>
      <c r="D489" s="103"/>
      <c r="E489" s="103"/>
      <c r="F489" s="103"/>
      <c r="G489" s="103"/>
      <c r="H489" s="104"/>
      <c r="I489" s="104"/>
      <c r="J489" s="104"/>
      <c r="K489" s="104"/>
      <c r="L489" s="104"/>
      <c r="M489" s="104"/>
      <c r="N489" s="104"/>
    </row>
    <row r="490" spans="2:14">
      <c r="B490" s="103"/>
      <c r="C490" s="103"/>
      <c r="D490" s="103"/>
      <c r="E490" s="103"/>
      <c r="F490" s="103"/>
      <c r="G490" s="103"/>
      <c r="H490" s="104"/>
      <c r="I490" s="104"/>
      <c r="J490" s="104"/>
      <c r="K490" s="104"/>
      <c r="L490" s="104"/>
      <c r="M490" s="104"/>
      <c r="N490" s="104"/>
    </row>
    <row r="491" spans="2:14">
      <c r="B491" s="103"/>
      <c r="C491" s="103"/>
      <c r="D491" s="103"/>
      <c r="E491" s="103"/>
      <c r="F491" s="103"/>
      <c r="G491" s="103"/>
      <c r="H491" s="104"/>
      <c r="I491" s="104"/>
      <c r="J491" s="104"/>
      <c r="K491" s="104"/>
      <c r="L491" s="104"/>
      <c r="M491" s="104"/>
      <c r="N491" s="104"/>
    </row>
    <row r="492" spans="2:14">
      <c r="B492" s="103"/>
      <c r="C492" s="103"/>
      <c r="D492" s="103"/>
      <c r="E492" s="103"/>
      <c r="F492" s="103"/>
      <c r="G492" s="103"/>
      <c r="H492" s="104"/>
      <c r="I492" s="104"/>
      <c r="J492" s="104"/>
      <c r="K492" s="104"/>
      <c r="L492" s="104"/>
      <c r="M492" s="104"/>
      <c r="N492" s="104"/>
    </row>
    <row r="493" spans="2:14">
      <c r="B493" s="103"/>
      <c r="C493" s="103"/>
      <c r="D493" s="103"/>
      <c r="E493" s="103"/>
      <c r="F493" s="103"/>
      <c r="G493" s="103"/>
      <c r="H493" s="104"/>
      <c r="I493" s="104"/>
      <c r="J493" s="104"/>
      <c r="K493" s="104"/>
      <c r="L493" s="104"/>
      <c r="M493" s="104"/>
      <c r="N493" s="104"/>
    </row>
    <row r="494" spans="2:14">
      <c r="B494" s="103"/>
      <c r="C494" s="103"/>
      <c r="D494" s="103"/>
      <c r="E494" s="103"/>
      <c r="F494" s="103"/>
      <c r="G494" s="103"/>
      <c r="H494" s="104"/>
      <c r="I494" s="104"/>
      <c r="J494" s="104"/>
      <c r="K494" s="104"/>
      <c r="L494" s="104"/>
      <c r="M494" s="104"/>
      <c r="N494" s="104"/>
    </row>
    <row r="495" spans="2:14">
      <c r="B495" s="103"/>
      <c r="C495" s="103"/>
      <c r="D495" s="103"/>
      <c r="E495" s="103"/>
      <c r="F495" s="103"/>
      <c r="G495" s="103"/>
      <c r="H495" s="104"/>
      <c r="I495" s="104"/>
      <c r="J495" s="104"/>
      <c r="K495" s="104"/>
      <c r="L495" s="104"/>
      <c r="M495" s="104"/>
      <c r="N495" s="104"/>
    </row>
    <row r="496" spans="2:14">
      <c r="B496" s="103"/>
      <c r="C496" s="103"/>
      <c r="D496" s="103"/>
      <c r="E496" s="103"/>
      <c r="F496" s="103"/>
      <c r="G496" s="103"/>
      <c r="H496" s="104"/>
      <c r="I496" s="104"/>
      <c r="J496" s="104"/>
      <c r="K496" s="104"/>
      <c r="L496" s="104"/>
      <c r="M496" s="104"/>
      <c r="N496" s="104"/>
    </row>
    <row r="497" spans="2:14">
      <c r="B497" s="103"/>
      <c r="C497" s="103"/>
      <c r="D497" s="103"/>
      <c r="E497" s="103"/>
      <c r="F497" s="103"/>
      <c r="G497" s="103"/>
      <c r="H497" s="104"/>
      <c r="I497" s="104"/>
      <c r="J497" s="104"/>
      <c r="K497" s="104"/>
      <c r="L497" s="104"/>
      <c r="M497" s="104"/>
      <c r="N497" s="104"/>
    </row>
    <row r="498" spans="2:14">
      <c r="B498" s="103"/>
      <c r="C498" s="103"/>
      <c r="D498" s="103"/>
      <c r="E498" s="103"/>
      <c r="F498" s="103"/>
      <c r="G498" s="103"/>
      <c r="H498" s="104"/>
      <c r="I498" s="104"/>
      <c r="J498" s="104"/>
      <c r="K498" s="104"/>
      <c r="L498" s="104"/>
      <c r="M498" s="104"/>
      <c r="N498" s="104"/>
    </row>
    <row r="499" spans="2:14">
      <c r="B499" s="103"/>
      <c r="C499" s="103"/>
      <c r="D499" s="103"/>
      <c r="E499" s="103"/>
      <c r="F499" s="103"/>
      <c r="G499" s="103"/>
      <c r="H499" s="104"/>
      <c r="I499" s="104"/>
      <c r="J499" s="104"/>
      <c r="K499" s="104"/>
      <c r="L499" s="104"/>
      <c r="M499" s="104"/>
      <c r="N499" s="104"/>
    </row>
    <row r="500" spans="2:14">
      <c r="B500" s="103"/>
      <c r="C500" s="103"/>
      <c r="D500" s="103"/>
      <c r="E500" s="103"/>
      <c r="F500" s="103"/>
      <c r="G500" s="103"/>
      <c r="H500" s="104"/>
      <c r="I500" s="104"/>
      <c r="J500" s="104"/>
      <c r="K500" s="104"/>
      <c r="L500" s="104"/>
      <c r="M500" s="104"/>
      <c r="N500" s="104"/>
    </row>
    <row r="501" spans="2:14">
      <c r="B501" s="103"/>
      <c r="C501" s="103"/>
      <c r="D501" s="103"/>
      <c r="E501" s="103"/>
      <c r="F501" s="103"/>
      <c r="G501" s="103"/>
      <c r="H501" s="104"/>
      <c r="I501" s="104"/>
      <c r="J501" s="104"/>
      <c r="K501" s="104"/>
      <c r="L501" s="104"/>
      <c r="M501" s="104"/>
      <c r="N501" s="104"/>
    </row>
    <row r="502" spans="2:14">
      <c r="B502" s="103"/>
      <c r="C502" s="103"/>
      <c r="D502" s="103"/>
      <c r="E502" s="103"/>
      <c r="F502" s="103"/>
      <c r="G502" s="103"/>
      <c r="H502" s="104"/>
      <c r="I502" s="104"/>
      <c r="J502" s="104"/>
      <c r="K502" s="104"/>
      <c r="L502" s="104"/>
      <c r="M502" s="104"/>
      <c r="N502" s="104"/>
    </row>
    <row r="503" spans="2:14">
      <c r="B503" s="103"/>
      <c r="C503" s="103"/>
      <c r="D503" s="103"/>
      <c r="E503" s="103"/>
      <c r="F503" s="103"/>
      <c r="G503" s="103"/>
      <c r="H503" s="104"/>
      <c r="I503" s="104"/>
      <c r="J503" s="104"/>
      <c r="K503" s="104"/>
      <c r="L503" s="104"/>
      <c r="M503" s="104"/>
      <c r="N503" s="104"/>
    </row>
    <row r="504" spans="2:14">
      <c r="B504" s="103"/>
      <c r="C504" s="103"/>
      <c r="D504" s="103"/>
      <c r="E504" s="103"/>
      <c r="F504" s="103"/>
      <c r="G504" s="103"/>
      <c r="H504" s="104"/>
      <c r="I504" s="104"/>
      <c r="J504" s="104"/>
      <c r="K504" s="104"/>
      <c r="L504" s="104"/>
      <c r="M504" s="104"/>
      <c r="N504" s="104"/>
    </row>
    <row r="505" spans="2:14">
      <c r="B505" s="103"/>
      <c r="C505" s="103"/>
      <c r="D505" s="103"/>
      <c r="E505" s="103"/>
      <c r="F505" s="103"/>
      <c r="G505" s="103"/>
      <c r="H505" s="104"/>
      <c r="I505" s="104"/>
      <c r="J505" s="104"/>
      <c r="K505" s="104"/>
      <c r="L505" s="104"/>
      <c r="M505" s="104"/>
      <c r="N505" s="104"/>
    </row>
    <row r="506" spans="2:14">
      <c r="B506" s="103"/>
      <c r="C506" s="103"/>
      <c r="D506" s="103"/>
      <c r="E506" s="103"/>
      <c r="F506" s="103"/>
      <c r="G506" s="103"/>
      <c r="H506" s="104"/>
      <c r="I506" s="104"/>
      <c r="J506" s="104"/>
      <c r="K506" s="104"/>
      <c r="L506" s="104"/>
      <c r="M506" s="104"/>
      <c r="N506" s="104"/>
    </row>
    <row r="507" spans="2:14">
      <c r="B507" s="103"/>
      <c r="C507" s="103"/>
      <c r="D507" s="103"/>
      <c r="E507" s="103"/>
      <c r="F507" s="103"/>
      <c r="G507" s="103"/>
      <c r="H507" s="104"/>
      <c r="I507" s="104"/>
      <c r="J507" s="104"/>
      <c r="K507" s="104"/>
      <c r="L507" s="104"/>
      <c r="M507" s="104"/>
      <c r="N507" s="104"/>
    </row>
    <row r="508" spans="2:14">
      <c r="B508" s="103"/>
      <c r="C508" s="103"/>
      <c r="D508" s="103"/>
      <c r="E508" s="103"/>
      <c r="F508" s="103"/>
      <c r="G508" s="103"/>
      <c r="H508" s="104"/>
      <c r="I508" s="104"/>
      <c r="J508" s="104"/>
      <c r="K508" s="104"/>
      <c r="L508" s="104"/>
      <c r="M508" s="104"/>
      <c r="N508" s="104"/>
    </row>
    <row r="509" spans="2:14">
      <c r="B509" s="103"/>
      <c r="C509" s="103"/>
      <c r="D509" s="103"/>
      <c r="E509" s="103"/>
      <c r="F509" s="103"/>
      <c r="G509" s="103"/>
      <c r="H509" s="104"/>
      <c r="I509" s="104"/>
      <c r="J509" s="104"/>
      <c r="K509" s="104"/>
      <c r="L509" s="104"/>
      <c r="M509" s="104"/>
      <c r="N509" s="104"/>
    </row>
    <row r="510" spans="2:14">
      <c r="B510" s="103"/>
      <c r="C510" s="103"/>
      <c r="D510" s="103"/>
      <c r="E510" s="103"/>
      <c r="F510" s="103"/>
      <c r="G510" s="103"/>
      <c r="H510" s="104"/>
      <c r="I510" s="104"/>
      <c r="J510" s="104"/>
      <c r="K510" s="104"/>
      <c r="L510" s="104"/>
      <c r="M510" s="104"/>
      <c r="N510" s="104"/>
    </row>
    <row r="511" spans="2:14">
      <c r="B511" s="103"/>
      <c r="C511" s="103"/>
      <c r="D511" s="103"/>
      <c r="E511" s="103"/>
      <c r="F511" s="103"/>
      <c r="G511" s="103"/>
      <c r="H511" s="104"/>
      <c r="I511" s="104"/>
      <c r="J511" s="104"/>
      <c r="K511" s="104"/>
      <c r="L511" s="104"/>
      <c r="M511" s="104"/>
      <c r="N511" s="104"/>
    </row>
    <row r="512" spans="2:14">
      <c r="B512" s="103"/>
      <c r="C512" s="103"/>
      <c r="D512" s="103"/>
      <c r="E512" s="103"/>
      <c r="F512" s="103"/>
      <c r="G512" s="103"/>
      <c r="H512" s="104"/>
      <c r="I512" s="104"/>
      <c r="J512" s="104"/>
      <c r="K512" s="104"/>
      <c r="L512" s="104"/>
      <c r="M512" s="104"/>
      <c r="N512" s="104"/>
    </row>
    <row r="513" spans="2:14">
      <c r="B513" s="103"/>
      <c r="C513" s="103"/>
      <c r="D513" s="103"/>
      <c r="E513" s="103"/>
      <c r="F513" s="103"/>
      <c r="G513" s="103"/>
      <c r="H513" s="104"/>
      <c r="I513" s="104"/>
      <c r="J513" s="104"/>
      <c r="K513" s="104"/>
      <c r="L513" s="104"/>
      <c r="M513" s="104"/>
      <c r="N513" s="104"/>
    </row>
    <row r="514" spans="2:14">
      <c r="B514" s="103"/>
      <c r="C514" s="103"/>
      <c r="D514" s="103"/>
      <c r="E514" s="103"/>
      <c r="F514" s="103"/>
      <c r="G514" s="103"/>
      <c r="H514" s="104"/>
      <c r="I514" s="104"/>
      <c r="J514" s="104"/>
      <c r="K514" s="104"/>
      <c r="L514" s="104"/>
      <c r="M514" s="104"/>
      <c r="N514" s="104"/>
    </row>
    <row r="515" spans="2:14">
      <c r="B515" s="103"/>
      <c r="C515" s="103"/>
      <c r="D515" s="103"/>
      <c r="E515" s="103"/>
      <c r="F515" s="103"/>
      <c r="G515" s="103"/>
      <c r="H515" s="104"/>
      <c r="I515" s="104"/>
      <c r="J515" s="104"/>
      <c r="K515" s="104"/>
      <c r="L515" s="104"/>
      <c r="M515" s="104"/>
      <c r="N515" s="104"/>
    </row>
    <row r="516" spans="2:14">
      <c r="B516" s="103"/>
      <c r="C516" s="103"/>
      <c r="D516" s="103"/>
      <c r="E516" s="103"/>
      <c r="F516" s="103"/>
      <c r="G516" s="103"/>
      <c r="H516" s="104"/>
      <c r="I516" s="104"/>
      <c r="J516" s="104"/>
      <c r="K516" s="104"/>
      <c r="L516" s="104"/>
      <c r="M516" s="104"/>
      <c r="N516" s="104"/>
    </row>
    <row r="517" spans="2:14">
      <c r="B517" s="103"/>
      <c r="C517" s="103"/>
      <c r="D517" s="103"/>
      <c r="E517" s="103"/>
      <c r="F517" s="103"/>
      <c r="G517" s="103"/>
      <c r="H517" s="104"/>
      <c r="I517" s="104"/>
      <c r="J517" s="104"/>
      <c r="K517" s="104"/>
      <c r="L517" s="104"/>
      <c r="M517" s="104"/>
      <c r="N517" s="104"/>
    </row>
    <row r="518" spans="2:14">
      <c r="B518" s="103"/>
      <c r="C518" s="103"/>
      <c r="D518" s="103"/>
      <c r="E518" s="103"/>
      <c r="F518" s="103"/>
      <c r="G518" s="103"/>
      <c r="H518" s="104"/>
      <c r="I518" s="104"/>
      <c r="J518" s="104"/>
      <c r="K518" s="104"/>
      <c r="L518" s="104"/>
      <c r="M518" s="104"/>
      <c r="N518" s="104"/>
    </row>
    <row r="519" spans="2:14">
      <c r="B519" s="103"/>
      <c r="C519" s="103"/>
      <c r="D519" s="103"/>
      <c r="E519" s="103"/>
      <c r="F519" s="103"/>
      <c r="G519" s="103"/>
      <c r="H519" s="104"/>
      <c r="I519" s="104"/>
      <c r="J519" s="104"/>
      <c r="K519" s="104"/>
      <c r="L519" s="104"/>
      <c r="M519" s="104"/>
      <c r="N519" s="104"/>
    </row>
    <row r="520" spans="2:14">
      <c r="B520" s="103"/>
      <c r="C520" s="103"/>
      <c r="D520" s="103"/>
      <c r="E520" s="103"/>
      <c r="F520" s="103"/>
      <c r="G520" s="103"/>
      <c r="H520" s="104"/>
      <c r="I520" s="104"/>
      <c r="J520" s="104"/>
      <c r="K520" s="104"/>
      <c r="L520" s="104"/>
      <c r="M520" s="104"/>
      <c r="N520" s="104"/>
    </row>
    <row r="521" spans="2:14">
      <c r="B521" s="103"/>
      <c r="C521" s="103"/>
      <c r="D521" s="103"/>
      <c r="E521" s="103"/>
      <c r="F521" s="103"/>
      <c r="G521" s="103"/>
      <c r="H521" s="104"/>
      <c r="I521" s="104"/>
      <c r="J521" s="104"/>
      <c r="K521" s="104"/>
      <c r="L521" s="104"/>
      <c r="M521" s="104"/>
      <c r="N521" s="104"/>
    </row>
    <row r="522" spans="2:14">
      <c r="B522" s="103"/>
      <c r="C522" s="103"/>
      <c r="D522" s="103"/>
      <c r="E522" s="103"/>
      <c r="F522" s="103"/>
      <c r="G522" s="103"/>
      <c r="H522" s="104"/>
      <c r="I522" s="104"/>
      <c r="J522" s="104"/>
      <c r="K522" s="104"/>
      <c r="L522" s="104"/>
      <c r="M522" s="104"/>
      <c r="N522" s="104"/>
    </row>
    <row r="523" spans="2:14">
      <c r="B523" s="103"/>
      <c r="C523" s="103"/>
      <c r="D523" s="103"/>
      <c r="E523" s="103"/>
      <c r="F523" s="103"/>
      <c r="G523" s="103"/>
      <c r="H523" s="104"/>
      <c r="I523" s="104"/>
      <c r="J523" s="104"/>
      <c r="K523" s="104"/>
      <c r="L523" s="104"/>
      <c r="M523" s="104"/>
      <c r="N523" s="104"/>
    </row>
    <row r="524" spans="2:14">
      <c r="B524" s="103"/>
      <c r="C524" s="103"/>
      <c r="D524" s="103"/>
      <c r="E524" s="103"/>
      <c r="F524" s="103"/>
      <c r="G524" s="103"/>
      <c r="H524" s="104"/>
      <c r="I524" s="104"/>
      <c r="J524" s="104"/>
      <c r="K524" s="104"/>
      <c r="L524" s="104"/>
      <c r="M524" s="104"/>
      <c r="N524" s="104"/>
    </row>
    <row r="525" spans="2:14">
      <c r="B525" s="103"/>
      <c r="C525" s="103"/>
      <c r="D525" s="103"/>
      <c r="E525" s="103"/>
      <c r="F525" s="103"/>
      <c r="G525" s="103"/>
      <c r="H525" s="104"/>
      <c r="I525" s="104"/>
      <c r="J525" s="104"/>
      <c r="K525" s="104"/>
      <c r="L525" s="104"/>
      <c r="M525" s="104"/>
      <c r="N525" s="104"/>
    </row>
    <row r="526" spans="2:14">
      <c r="B526" s="103"/>
      <c r="C526" s="103"/>
      <c r="D526" s="103"/>
      <c r="E526" s="103"/>
      <c r="F526" s="103"/>
      <c r="G526" s="103"/>
      <c r="H526" s="104"/>
      <c r="I526" s="104"/>
      <c r="J526" s="104"/>
      <c r="K526" s="104"/>
      <c r="L526" s="104"/>
      <c r="M526" s="104"/>
      <c r="N526" s="104"/>
    </row>
    <row r="527" spans="2:14">
      <c r="B527" s="103"/>
      <c r="C527" s="103"/>
      <c r="D527" s="103"/>
      <c r="E527" s="103"/>
      <c r="F527" s="103"/>
      <c r="G527" s="103"/>
      <c r="H527" s="104"/>
      <c r="I527" s="104"/>
      <c r="J527" s="104"/>
      <c r="K527" s="104"/>
      <c r="L527" s="104"/>
      <c r="M527" s="104"/>
      <c r="N527" s="104"/>
    </row>
    <row r="528" spans="2:14">
      <c r="B528" s="103"/>
      <c r="C528" s="103"/>
      <c r="D528" s="103"/>
      <c r="E528" s="103"/>
      <c r="F528" s="103"/>
      <c r="G528" s="103"/>
      <c r="H528" s="104"/>
      <c r="I528" s="104"/>
      <c r="J528" s="104"/>
      <c r="K528" s="104"/>
      <c r="L528" s="104"/>
      <c r="M528" s="104"/>
      <c r="N528" s="104"/>
    </row>
    <row r="529" spans="2:14">
      <c r="B529" s="103"/>
      <c r="C529" s="103"/>
      <c r="D529" s="103"/>
      <c r="E529" s="103"/>
      <c r="F529" s="103"/>
      <c r="G529" s="103"/>
      <c r="H529" s="104"/>
      <c r="I529" s="104"/>
      <c r="J529" s="104"/>
      <c r="K529" s="104"/>
      <c r="L529" s="104"/>
      <c r="M529" s="104"/>
      <c r="N529" s="104"/>
    </row>
    <row r="530" spans="2:14">
      <c r="B530" s="103"/>
      <c r="C530" s="103"/>
      <c r="D530" s="103"/>
      <c r="E530" s="103"/>
      <c r="F530" s="103"/>
      <c r="G530" s="103"/>
      <c r="H530" s="104"/>
      <c r="I530" s="104"/>
      <c r="J530" s="104"/>
      <c r="K530" s="104"/>
      <c r="L530" s="104"/>
      <c r="M530" s="104"/>
      <c r="N530" s="104"/>
    </row>
    <row r="531" spans="2:14">
      <c r="B531" s="103"/>
      <c r="C531" s="103"/>
      <c r="D531" s="103"/>
      <c r="E531" s="103"/>
      <c r="F531" s="103"/>
      <c r="G531" s="103"/>
      <c r="H531" s="104"/>
      <c r="I531" s="104"/>
      <c r="J531" s="104"/>
      <c r="K531" s="104"/>
      <c r="L531" s="104"/>
      <c r="M531" s="104"/>
      <c r="N531" s="104"/>
    </row>
    <row r="532" spans="2:14">
      <c r="B532" s="103"/>
      <c r="C532" s="103"/>
      <c r="D532" s="103"/>
      <c r="E532" s="103"/>
      <c r="F532" s="103"/>
      <c r="G532" s="103"/>
      <c r="H532" s="104"/>
      <c r="I532" s="104"/>
      <c r="J532" s="104"/>
      <c r="K532" s="104"/>
      <c r="L532" s="104"/>
      <c r="M532" s="104"/>
      <c r="N532" s="104"/>
    </row>
    <row r="533" spans="2:14">
      <c r="B533" s="103"/>
      <c r="C533" s="103"/>
      <c r="D533" s="103"/>
      <c r="E533" s="103"/>
      <c r="F533" s="103"/>
      <c r="G533" s="103"/>
      <c r="H533" s="104"/>
      <c r="I533" s="104"/>
      <c r="J533" s="104"/>
      <c r="K533" s="104"/>
      <c r="L533" s="104"/>
      <c r="M533" s="104"/>
      <c r="N533" s="104"/>
    </row>
    <row r="534" spans="2:14">
      <c r="B534" s="103"/>
      <c r="C534" s="103"/>
      <c r="D534" s="103"/>
      <c r="E534" s="103"/>
      <c r="F534" s="103"/>
      <c r="G534" s="103"/>
      <c r="H534" s="104"/>
      <c r="I534" s="104"/>
      <c r="J534" s="104"/>
      <c r="K534" s="104"/>
      <c r="L534" s="104"/>
      <c r="M534" s="104"/>
      <c r="N534" s="104"/>
    </row>
    <row r="535" spans="2:14">
      <c r="B535" s="103"/>
      <c r="C535" s="103"/>
      <c r="D535" s="103"/>
      <c r="E535" s="103"/>
      <c r="F535" s="103"/>
      <c r="G535" s="103"/>
      <c r="H535" s="104"/>
      <c r="I535" s="104"/>
      <c r="J535" s="104"/>
      <c r="K535" s="104"/>
      <c r="L535" s="104"/>
      <c r="M535" s="104"/>
      <c r="N535" s="104"/>
    </row>
    <row r="536" spans="2:14">
      <c r="B536" s="103"/>
      <c r="C536" s="103"/>
      <c r="D536" s="103"/>
      <c r="E536" s="103"/>
      <c r="F536" s="103"/>
      <c r="G536" s="103"/>
      <c r="H536" s="104"/>
      <c r="I536" s="104"/>
      <c r="J536" s="104"/>
      <c r="K536" s="104"/>
      <c r="L536" s="104"/>
      <c r="M536" s="104"/>
      <c r="N536" s="104"/>
    </row>
    <row r="537" spans="2:14">
      <c r="B537" s="103"/>
      <c r="C537" s="103"/>
      <c r="D537" s="103"/>
      <c r="E537" s="103"/>
      <c r="F537" s="103"/>
      <c r="G537" s="103"/>
      <c r="H537" s="104"/>
      <c r="I537" s="104"/>
      <c r="J537" s="104"/>
      <c r="K537" s="104"/>
      <c r="L537" s="104"/>
      <c r="M537" s="104"/>
      <c r="N537" s="104"/>
    </row>
    <row r="538" spans="2:14">
      <c r="B538" s="103"/>
      <c r="C538" s="103"/>
      <c r="D538" s="103"/>
      <c r="E538" s="103"/>
      <c r="F538" s="103"/>
      <c r="G538" s="103"/>
      <c r="H538" s="104"/>
      <c r="I538" s="104"/>
      <c r="J538" s="104"/>
      <c r="K538" s="104"/>
      <c r="L538" s="104"/>
      <c r="M538" s="104"/>
      <c r="N538" s="104"/>
    </row>
    <row r="539" spans="2:14">
      <c r="B539" s="103"/>
      <c r="C539" s="103"/>
      <c r="D539" s="103"/>
      <c r="E539" s="103"/>
      <c r="F539" s="103"/>
      <c r="G539" s="103"/>
      <c r="H539" s="104"/>
      <c r="I539" s="104"/>
      <c r="J539" s="104"/>
      <c r="K539" s="104"/>
      <c r="L539" s="104"/>
      <c r="M539" s="104"/>
      <c r="N539" s="104"/>
    </row>
    <row r="540" spans="2:14">
      <c r="B540" s="103"/>
      <c r="C540" s="103"/>
      <c r="D540" s="103"/>
      <c r="E540" s="103"/>
      <c r="F540" s="103"/>
      <c r="G540" s="103"/>
      <c r="H540" s="104"/>
      <c r="I540" s="104"/>
      <c r="J540" s="104"/>
      <c r="K540" s="104"/>
      <c r="L540" s="104"/>
      <c r="M540" s="104"/>
      <c r="N540" s="104"/>
    </row>
    <row r="541" spans="2:14">
      <c r="B541" s="103"/>
      <c r="C541" s="103"/>
      <c r="D541" s="103"/>
      <c r="E541" s="103"/>
      <c r="F541" s="103"/>
      <c r="G541" s="103"/>
      <c r="H541" s="104"/>
      <c r="I541" s="104"/>
      <c r="J541" s="104"/>
      <c r="K541" s="104"/>
      <c r="L541" s="104"/>
      <c r="M541" s="104"/>
      <c r="N541" s="104"/>
    </row>
    <row r="542" spans="2:14">
      <c r="B542" s="103"/>
      <c r="C542" s="103"/>
      <c r="D542" s="103"/>
      <c r="E542" s="103"/>
      <c r="F542" s="103"/>
      <c r="G542" s="103"/>
      <c r="H542" s="104"/>
      <c r="I542" s="104"/>
      <c r="J542" s="104"/>
      <c r="K542" s="104"/>
      <c r="L542" s="104"/>
      <c r="M542" s="104"/>
      <c r="N542" s="104"/>
    </row>
    <row r="543" spans="2:14">
      <c r="B543" s="103"/>
      <c r="C543" s="103"/>
      <c r="D543" s="103"/>
      <c r="E543" s="103"/>
      <c r="F543" s="103"/>
      <c r="G543" s="103"/>
      <c r="H543" s="104"/>
      <c r="I543" s="104"/>
      <c r="J543" s="104"/>
      <c r="K543" s="104"/>
      <c r="L543" s="104"/>
      <c r="M543" s="104"/>
      <c r="N543" s="104"/>
    </row>
    <row r="544" spans="2:14">
      <c r="B544" s="103"/>
      <c r="C544" s="103"/>
      <c r="D544" s="103"/>
      <c r="E544" s="103"/>
      <c r="F544" s="103"/>
      <c r="G544" s="103"/>
      <c r="H544" s="104"/>
      <c r="I544" s="104"/>
      <c r="J544" s="104"/>
      <c r="K544" s="104"/>
      <c r="L544" s="104"/>
      <c r="M544" s="104"/>
      <c r="N544" s="104"/>
    </row>
    <row r="545" spans="2:14">
      <c r="B545" s="103"/>
      <c r="C545" s="103"/>
      <c r="D545" s="103"/>
      <c r="E545" s="103"/>
      <c r="F545" s="103"/>
      <c r="G545" s="103"/>
      <c r="H545" s="104"/>
      <c r="I545" s="104"/>
      <c r="J545" s="104"/>
      <c r="K545" s="104"/>
      <c r="L545" s="104"/>
      <c r="M545" s="104"/>
      <c r="N545" s="104"/>
    </row>
    <row r="546" spans="2:14">
      <c r="B546" s="103"/>
      <c r="C546" s="103"/>
      <c r="D546" s="103"/>
      <c r="E546" s="103"/>
      <c r="F546" s="103"/>
      <c r="G546" s="103"/>
      <c r="H546" s="104"/>
      <c r="I546" s="104"/>
      <c r="J546" s="104"/>
      <c r="K546" s="104"/>
      <c r="L546" s="104"/>
      <c r="M546" s="104"/>
      <c r="N546" s="104"/>
    </row>
    <row r="547" spans="2:14">
      <c r="B547" s="103"/>
      <c r="C547" s="103"/>
      <c r="D547" s="103"/>
      <c r="E547" s="103"/>
      <c r="F547" s="103"/>
      <c r="G547" s="103"/>
      <c r="H547" s="104"/>
      <c r="I547" s="104"/>
      <c r="J547" s="104"/>
      <c r="K547" s="104"/>
      <c r="L547" s="104"/>
      <c r="M547" s="104"/>
      <c r="N547" s="104"/>
    </row>
    <row r="548" spans="2:14">
      <c r="B548" s="103"/>
      <c r="C548" s="103"/>
      <c r="D548" s="103"/>
      <c r="E548" s="103"/>
      <c r="F548" s="103"/>
      <c r="G548" s="103"/>
      <c r="H548" s="104"/>
      <c r="I548" s="104"/>
      <c r="J548" s="104"/>
      <c r="K548" s="104"/>
      <c r="L548" s="104"/>
      <c r="M548" s="104"/>
      <c r="N548" s="104"/>
    </row>
    <row r="549" spans="2:14">
      <c r="B549" s="103"/>
      <c r="C549" s="103"/>
      <c r="D549" s="103"/>
      <c r="E549" s="103"/>
      <c r="F549" s="103"/>
      <c r="G549" s="103"/>
      <c r="H549" s="104"/>
      <c r="I549" s="104"/>
      <c r="J549" s="104"/>
      <c r="K549" s="104"/>
      <c r="L549" s="104"/>
      <c r="M549" s="104"/>
      <c r="N549" s="104"/>
    </row>
    <row r="550" spans="2:14">
      <c r="B550" s="103"/>
      <c r="C550" s="103"/>
      <c r="D550" s="103"/>
      <c r="E550" s="103"/>
      <c r="F550" s="103"/>
      <c r="G550" s="103"/>
      <c r="H550" s="104"/>
      <c r="I550" s="104"/>
      <c r="J550" s="104"/>
      <c r="K550" s="104"/>
      <c r="L550" s="104"/>
      <c r="M550" s="104"/>
      <c r="N550" s="104"/>
    </row>
    <row r="551" spans="2:14">
      <c r="B551" s="103"/>
      <c r="C551" s="103"/>
      <c r="D551" s="103"/>
      <c r="E551" s="103"/>
      <c r="F551" s="103"/>
      <c r="G551" s="103"/>
      <c r="H551" s="104"/>
      <c r="I551" s="104"/>
      <c r="J551" s="104"/>
      <c r="K551" s="104"/>
      <c r="L551" s="104"/>
      <c r="M551" s="104"/>
      <c r="N551" s="104"/>
    </row>
    <row r="552" spans="2:14">
      <c r="B552" s="103"/>
      <c r="C552" s="103"/>
      <c r="D552" s="103"/>
      <c r="E552" s="103"/>
      <c r="F552" s="103"/>
      <c r="G552" s="103"/>
      <c r="H552" s="104"/>
      <c r="I552" s="104"/>
      <c r="J552" s="104"/>
      <c r="K552" s="104"/>
      <c r="L552" s="104"/>
      <c r="M552" s="104"/>
      <c r="N552" s="104"/>
    </row>
    <row r="553" spans="2:14">
      <c r="B553" s="103"/>
      <c r="C553" s="103"/>
      <c r="D553" s="103"/>
      <c r="E553" s="103"/>
      <c r="F553" s="103"/>
      <c r="G553" s="103"/>
      <c r="H553" s="104"/>
      <c r="I553" s="104"/>
      <c r="J553" s="104"/>
      <c r="K553" s="104"/>
      <c r="L553" s="104"/>
      <c r="M553" s="104"/>
      <c r="N553" s="104"/>
    </row>
    <row r="554" spans="2:14">
      <c r="B554" s="103"/>
      <c r="C554" s="103"/>
      <c r="D554" s="103"/>
      <c r="E554" s="103"/>
      <c r="F554" s="103"/>
      <c r="G554" s="103"/>
      <c r="H554" s="104"/>
      <c r="I554" s="104"/>
      <c r="J554" s="104"/>
      <c r="K554" s="104"/>
      <c r="L554" s="104"/>
      <c r="M554" s="104"/>
      <c r="N554" s="104"/>
    </row>
    <row r="555" spans="2:14">
      <c r="B555" s="103"/>
      <c r="C555" s="103"/>
      <c r="D555" s="103"/>
      <c r="E555" s="103"/>
      <c r="F555" s="103"/>
      <c r="G555" s="103"/>
      <c r="H555" s="104"/>
      <c r="I555" s="104"/>
      <c r="J555" s="104"/>
      <c r="K555" s="104"/>
      <c r="L555" s="104"/>
      <c r="M555" s="104"/>
      <c r="N555" s="104"/>
    </row>
    <row r="556" spans="2:14">
      <c r="B556" s="103"/>
      <c r="C556" s="103"/>
      <c r="D556" s="103"/>
      <c r="E556" s="103"/>
      <c r="F556" s="103"/>
      <c r="G556" s="103"/>
      <c r="H556" s="104"/>
      <c r="I556" s="104"/>
      <c r="J556" s="104"/>
      <c r="K556" s="104"/>
      <c r="L556" s="104"/>
      <c r="M556" s="104"/>
      <c r="N556" s="104"/>
    </row>
    <row r="557" spans="2:14">
      <c r="B557" s="103"/>
      <c r="C557" s="103"/>
      <c r="D557" s="103"/>
      <c r="E557" s="103"/>
      <c r="F557" s="103"/>
      <c r="G557" s="103"/>
      <c r="H557" s="104"/>
      <c r="I557" s="104"/>
      <c r="J557" s="104"/>
      <c r="K557" s="104"/>
      <c r="L557" s="104"/>
      <c r="M557" s="104"/>
      <c r="N557" s="104"/>
    </row>
    <row r="558" spans="2:14">
      <c r="B558" s="103"/>
      <c r="C558" s="103"/>
      <c r="D558" s="103"/>
      <c r="E558" s="103"/>
      <c r="F558" s="103"/>
      <c r="G558" s="103"/>
      <c r="H558" s="104"/>
      <c r="I558" s="104"/>
      <c r="J558" s="104"/>
      <c r="K558" s="104"/>
      <c r="L558" s="104"/>
      <c r="M558" s="104"/>
      <c r="N558" s="104"/>
    </row>
    <row r="559" spans="2:14">
      <c r="B559" s="103"/>
      <c r="C559" s="103"/>
      <c r="D559" s="103"/>
      <c r="E559" s="103"/>
      <c r="F559" s="103"/>
      <c r="G559" s="103"/>
      <c r="H559" s="104"/>
      <c r="I559" s="104"/>
      <c r="J559" s="104"/>
      <c r="K559" s="104"/>
      <c r="L559" s="104"/>
      <c r="M559" s="104"/>
      <c r="N559" s="104"/>
    </row>
    <row r="560" spans="2:14">
      <c r="B560" s="103"/>
      <c r="C560" s="103"/>
      <c r="D560" s="103"/>
      <c r="E560" s="103"/>
      <c r="F560" s="103"/>
      <c r="G560" s="103"/>
      <c r="H560" s="104"/>
      <c r="I560" s="104"/>
      <c r="J560" s="104"/>
      <c r="K560" s="104"/>
      <c r="L560" s="104"/>
      <c r="M560" s="104"/>
      <c r="N560" s="104"/>
    </row>
    <row r="561" spans="2:14">
      <c r="B561" s="103"/>
      <c r="C561" s="103"/>
      <c r="D561" s="103"/>
      <c r="E561" s="103"/>
      <c r="F561" s="103"/>
      <c r="G561" s="103"/>
      <c r="H561" s="104"/>
      <c r="I561" s="104"/>
      <c r="J561" s="104"/>
      <c r="K561" s="104"/>
      <c r="L561" s="104"/>
      <c r="M561" s="104"/>
      <c r="N561" s="104"/>
    </row>
    <row r="562" spans="2:14">
      <c r="B562" s="103"/>
      <c r="C562" s="103"/>
      <c r="D562" s="103"/>
      <c r="E562" s="103"/>
      <c r="F562" s="103"/>
      <c r="G562" s="103"/>
      <c r="H562" s="104"/>
      <c r="I562" s="104"/>
      <c r="J562" s="104"/>
      <c r="K562" s="104"/>
      <c r="L562" s="104"/>
      <c r="M562" s="104"/>
      <c r="N562" s="104"/>
    </row>
    <row r="563" spans="2:14">
      <c r="B563" s="103"/>
      <c r="C563" s="103"/>
      <c r="D563" s="103"/>
      <c r="E563" s="103"/>
      <c r="F563" s="103"/>
      <c r="G563" s="103"/>
      <c r="H563" s="104"/>
      <c r="I563" s="104"/>
      <c r="J563" s="104"/>
      <c r="K563" s="104"/>
      <c r="L563" s="104"/>
      <c r="M563" s="104"/>
      <c r="N563" s="104"/>
    </row>
    <row r="564" spans="2:14">
      <c r="B564" s="103"/>
      <c r="C564" s="103"/>
      <c r="D564" s="103"/>
      <c r="E564" s="103"/>
      <c r="F564" s="103"/>
      <c r="G564" s="103"/>
      <c r="H564" s="104"/>
      <c r="I564" s="104"/>
      <c r="J564" s="104"/>
      <c r="K564" s="104"/>
      <c r="L564" s="104"/>
      <c r="M564" s="104"/>
      <c r="N564" s="104"/>
    </row>
    <row r="565" spans="2:14">
      <c r="B565" s="103"/>
      <c r="C565" s="103"/>
      <c r="D565" s="103"/>
      <c r="E565" s="103"/>
      <c r="F565" s="103"/>
      <c r="G565" s="103"/>
      <c r="H565" s="104"/>
      <c r="I565" s="104"/>
      <c r="J565" s="104"/>
      <c r="K565" s="104"/>
      <c r="L565" s="104"/>
      <c r="M565" s="104"/>
      <c r="N565" s="104"/>
    </row>
    <row r="566" spans="2:14">
      <c r="B566" s="103"/>
      <c r="C566" s="103"/>
      <c r="D566" s="103"/>
      <c r="E566" s="103"/>
      <c r="F566" s="103"/>
      <c r="G566" s="103"/>
      <c r="H566" s="104"/>
      <c r="I566" s="104"/>
      <c r="J566" s="104"/>
      <c r="K566" s="104"/>
      <c r="L566" s="104"/>
      <c r="M566" s="104"/>
      <c r="N566" s="104"/>
    </row>
    <row r="567" spans="2:14">
      <c r="B567" s="103"/>
      <c r="C567" s="103"/>
      <c r="D567" s="103"/>
      <c r="E567" s="103"/>
      <c r="F567" s="103"/>
      <c r="G567" s="103"/>
      <c r="H567" s="104"/>
      <c r="I567" s="104"/>
      <c r="J567" s="104"/>
      <c r="K567" s="104"/>
      <c r="L567" s="104"/>
      <c r="M567" s="104"/>
      <c r="N567" s="104"/>
    </row>
    <row r="568" spans="2:14">
      <c r="B568" s="103"/>
      <c r="C568" s="103"/>
      <c r="D568" s="103"/>
      <c r="E568" s="103"/>
      <c r="F568" s="103"/>
      <c r="G568" s="103"/>
      <c r="H568" s="104"/>
      <c r="I568" s="104"/>
      <c r="J568" s="104"/>
      <c r="K568" s="104"/>
      <c r="L568" s="104"/>
      <c r="M568" s="104"/>
      <c r="N568" s="104"/>
    </row>
    <row r="569" spans="2:14">
      <c r="B569" s="103"/>
      <c r="C569" s="103"/>
      <c r="D569" s="103"/>
      <c r="E569" s="103"/>
      <c r="F569" s="103"/>
      <c r="G569" s="103"/>
      <c r="H569" s="104"/>
      <c r="I569" s="104"/>
      <c r="J569" s="104"/>
      <c r="K569" s="104"/>
      <c r="L569" s="104"/>
      <c r="M569" s="104"/>
      <c r="N569" s="104"/>
    </row>
    <row r="570" spans="2:14">
      <c r="B570" s="103"/>
      <c r="C570" s="103"/>
      <c r="D570" s="103"/>
      <c r="E570" s="103"/>
      <c r="F570" s="103"/>
      <c r="G570" s="103"/>
      <c r="H570" s="104"/>
      <c r="I570" s="104"/>
      <c r="J570" s="104"/>
      <c r="K570" s="104"/>
      <c r="L570" s="104"/>
      <c r="M570" s="104"/>
      <c r="N570" s="104"/>
    </row>
    <row r="571" spans="2:14">
      <c r="B571" s="103"/>
      <c r="C571" s="103"/>
      <c r="D571" s="103"/>
      <c r="E571" s="103"/>
      <c r="F571" s="103"/>
      <c r="G571" s="103"/>
      <c r="H571" s="104"/>
      <c r="I571" s="104"/>
      <c r="J571" s="104"/>
      <c r="K571" s="104"/>
      <c r="L571" s="104"/>
      <c r="M571" s="104"/>
      <c r="N571" s="104"/>
    </row>
    <row r="572" spans="2:14">
      <c r="B572" s="103"/>
      <c r="C572" s="103"/>
      <c r="D572" s="103"/>
      <c r="E572" s="103"/>
      <c r="F572" s="103"/>
      <c r="G572" s="103"/>
      <c r="H572" s="104"/>
      <c r="I572" s="104"/>
      <c r="J572" s="104"/>
      <c r="K572" s="104"/>
      <c r="L572" s="104"/>
      <c r="M572" s="104"/>
      <c r="N572" s="104"/>
    </row>
    <row r="573" spans="2:14">
      <c r="B573" s="103"/>
      <c r="C573" s="103"/>
      <c r="D573" s="103"/>
      <c r="E573" s="103"/>
      <c r="F573" s="103"/>
      <c r="G573" s="103"/>
      <c r="H573" s="104"/>
      <c r="I573" s="104"/>
      <c r="J573" s="104"/>
      <c r="K573" s="104"/>
      <c r="L573" s="104"/>
      <c r="M573" s="104"/>
      <c r="N573" s="104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51 B53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4.5703125" style="1" bestFit="1" customWidth="1"/>
    <col min="8" max="8" width="7.85546875" style="1" bestFit="1" customWidth="1"/>
    <col min="9" max="9" width="8" style="1" customWidth="1"/>
    <col min="10" max="10" width="7" style="1" bestFit="1" customWidth="1"/>
    <col min="11" max="11" width="6.42578125" style="1" bestFit="1" customWidth="1"/>
    <col min="12" max="12" width="6.85546875" style="1" bestFit="1" customWidth="1"/>
    <col min="13" max="13" width="6.285156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115</v>
      </c>
      <c r="C1" s="67" t="s" vm="1">
        <v>185</v>
      </c>
    </row>
    <row r="2" spans="2:15">
      <c r="B2" s="46" t="s">
        <v>114</v>
      </c>
      <c r="C2" s="67" t="s">
        <v>186</v>
      </c>
    </row>
    <row r="3" spans="2:15">
      <c r="B3" s="46" t="s">
        <v>116</v>
      </c>
      <c r="C3" s="67" t="s">
        <v>187</v>
      </c>
    </row>
    <row r="4" spans="2:15">
      <c r="B4" s="46" t="s">
        <v>117</v>
      </c>
      <c r="C4" s="67">
        <v>12146</v>
      </c>
    </row>
    <row r="6" spans="2:15" ht="26.25" customHeight="1">
      <c r="B6" s="119" t="s">
        <v>138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1"/>
    </row>
    <row r="7" spans="2:15" ht="26.25" customHeight="1">
      <c r="B7" s="119" t="s">
        <v>68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1"/>
    </row>
    <row r="8" spans="2:15" s="3" customFormat="1" ht="78.75">
      <c r="B8" s="21" t="s">
        <v>90</v>
      </c>
      <c r="C8" s="29" t="s">
        <v>32</v>
      </c>
      <c r="D8" s="29" t="s">
        <v>94</v>
      </c>
      <c r="E8" s="29" t="s">
        <v>92</v>
      </c>
      <c r="F8" s="29" t="s">
        <v>44</v>
      </c>
      <c r="G8" s="29" t="s">
        <v>14</v>
      </c>
      <c r="H8" s="29" t="s">
        <v>45</v>
      </c>
      <c r="I8" s="29" t="s">
        <v>78</v>
      </c>
      <c r="J8" s="29" t="s">
        <v>161</v>
      </c>
      <c r="K8" s="29" t="s">
        <v>160</v>
      </c>
      <c r="L8" s="29" t="s">
        <v>42</v>
      </c>
      <c r="M8" s="29" t="s">
        <v>41</v>
      </c>
      <c r="N8" s="29" t="s">
        <v>118</v>
      </c>
      <c r="O8" s="19" t="s">
        <v>120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168</v>
      </c>
      <c r="K9" s="31"/>
      <c r="L9" s="31" t="s">
        <v>164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06" t="s">
        <v>613</v>
      </c>
      <c r="C11" s="88"/>
      <c r="D11" s="88"/>
      <c r="E11" s="88"/>
      <c r="F11" s="88"/>
      <c r="G11" s="88"/>
      <c r="H11" s="88"/>
      <c r="I11" s="88"/>
      <c r="J11" s="88"/>
      <c r="K11" s="88"/>
      <c r="L11" s="107">
        <v>0</v>
      </c>
      <c r="M11" s="88"/>
      <c r="N11" s="108">
        <v>0</v>
      </c>
      <c r="O11" s="108">
        <v>0</v>
      </c>
    </row>
    <row r="12" spans="2:15" s="4" customFormat="1" ht="18" customHeight="1">
      <c r="B12" s="109" t="s">
        <v>176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2:15">
      <c r="B13" s="109" t="s">
        <v>87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15">
      <c r="B14" s="109" t="s">
        <v>159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15">
      <c r="B15" s="109" t="s">
        <v>167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2:15">
      <c r="B111" s="103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</row>
    <row r="112" spans="2:15">
      <c r="B112" s="103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</row>
    <row r="113" spans="2:15">
      <c r="B113" s="103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</row>
    <row r="114" spans="2:15">
      <c r="B114" s="103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</row>
    <row r="115" spans="2:15">
      <c r="B115" s="103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</row>
    <row r="116" spans="2:15">
      <c r="B116" s="103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</row>
    <row r="117" spans="2:15">
      <c r="B117" s="103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</row>
    <row r="118" spans="2:15">
      <c r="B118" s="103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</row>
    <row r="119" spans="2:15">
      <c r="B119" s="103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</row>
    <row r="120" spans="2:15">
      <c r="B120" s="103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</row>
    <row r="121" spans="2:15">
      <c r="B121" s="103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</row>
    <row r="122" spans="2:15">
      <c r="B122" s="103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</row>
    <row r="123" spans="2:15">
      <c r="B123" s="103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</row>
    <row r="124" spans="2:15">
      <c r="B124" s="103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</row>
    <row r="125" spans="2:15">
      <c r="B125" s="103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</row>
    <row r="126" spans="2:15">
      <c r="B126" s="103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</row>
    <row r="127" spans="2:15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</row>
    <row r="128" spans="2:15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</row>
    <row r="129" spans="2:15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</row>
    <row r="130" spans="2:15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</row>
    <row r="131" spans="2:15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</row>
    <row r="132" spans="2:15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</row>
    <row r="133" spans="2:15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</row>
    <row r="134" spans="2:15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</row>
    <row r="135" spans="2:15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</row>
    <row r="136" spans="2:15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</row>
    <row r="137" spans="2:15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</row>
    <row r="138" spans="2:15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</row>
    <row r="139" spans="2:15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</row>
    <row r="140" spans="2:15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</row>
    <row r="141" spans="2:15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</row>
    <row r="142" spans="2:15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</row>
    <row r="143" spans="2:15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</row>
    <row r="144" spans="2:15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</row>
    <row r="145" spans="2:15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</row>
    <row r="146" spans="2:15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</row>
    <row r="147" spans="2:15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</row>
    <row r="148" spans="2:15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</row>
    <row r="149" spans="2:15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</row>
    <row r="150" spans="2:15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</row>
    <row r="151" spans="2:15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</row>
    <row r="152" spans="2:15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</row>
    <row r="153" spans="2:15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</row>
    <row r="154" spans="2:15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</row>
    <row r="155" spans="2:15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</row>
    <row r="156" spans="2:15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</row>
    <row r="157" spans="2:15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</row>
    <row r="158" spans="2:15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</row>
    <row r="159" spans="2:15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</row>
    <row r="160" spans="2:15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</row>
    <row r="161" spans="2:15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</row>
    <row r="162" spans="2:15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</row>
    <row r="163" spans="2:15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</row>
    <row r="164" spans="2:15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</row>
    <row r="165" spans="2:15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</row>
    <row r="166" spans="2:15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</row>
    <row r="167" spans="2:15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</row>
    <row r="168" spans="2:15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</row>
    <row r="169" spans="2:15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</row>
    <row r="170" spans="2:15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</row>
    <row r="171" spans="2:15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</row>
    <row r="172" spans="2:15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</row>
    <row r="173" spans="2:15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</row>
    <row r="174" spans="2:15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</row>
    <row r="175" spans="2:15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</row>
    <row r="176" spans="2:15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</row>
    <row r="177" spans="2:15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</row>
    <row r="178" spans="2:15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</row>
    <row r="179" spans="2:15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</row>
    <row r="180" spans="2:15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</row>
    <row r="181" spans="2:15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</row>
    <row r="182" spans="2:15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</row>
    <row r="183" spans="2:15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</row>
    <row r="184" spans="2:15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</row>
    <row r="185" spans="2:15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</row>
    <row r="186" spans="2:15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</row>
    <row r="187" spans="2:15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</row>
    <row r="188" spans="2:15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</row>
    <row r="189" spans="2:15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</row>
    <row r="190" spans="2:15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</row>
    <row r="191" spans="2:15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</row>
    <row r="192" spans="2:15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</row>
    <row r="193" spans="2:15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</row>
    <row r="194" spans="2:15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</row>
    <row r="195" spans="2:15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</row>
    <row r="196" spans="2:15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</row>
    <row r="197" spans="2:15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</row>
    <row r="198" spans="2:15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</row>
    <row r="199" spans="2:15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</row>
    <row r="200" spans="2:15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</row>
    <row r="201" spans="2:15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</row>
    <row r="202" spans="2:15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</row>
    <row r="203" spans="2:15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</row>
    <row r="204" spans="2:15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</row>
    <row r="205" spans="2:15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</row>
    <row r="206" spans="2:15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</row>
    <row r="207" spans="2:15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</row>
    <row r="208" spans="2:15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</row>
    <row r="209" spans="2:15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</row>
    <row r="210" spans="2:15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</row>
    <row r="211" spans="2:15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</row>
    <row r="212" spans="2:15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</row>
    <row r="213" spans="2:15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</row>
    <row r="214" spans="2:15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</row>
    <row r="215" spans="2:15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</row>
    <row r="216" spans="2:15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</row>
    <row r="217" spans="2:15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</row>
    <row r="218" spans="2:15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</row>
    <row r="219" spans="2:15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</row>
    <row r="220" spans="2:15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</row>
    <row r="221" spans="2:15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</row>
    <row r="222" spans="2:15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</row>
    <row r="223" spans="2:15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</row>
    <row r="224" spans="2:15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</row>
    <row r="225" spans="2:15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</row>
    <row r="226" spans="2:15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</row>
    <row r="227" spans="2:15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</row>
    <row r="228" spans="2:15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</row>
    <row r="229" spans="2:15">
      <c r="B229" s="103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</row>
    <row r="230" spans="2:15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</row>
    <row r="231" spans="2:15">
      <c r="B231" s="103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</row>
    <row r="232" spans="2:15">
      <c r="B232" s="103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</row>
    <row r="233" spans="2:15">
      <c r="B233" s="103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</row>
    <row r="234" spans="2:15">
      <c r="B234" s="103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</row>
    <row r="235" spans="2:15">
      <c r="B235" s="103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</row>
    <row r="236" spans="2:15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</row>
    <row r="237" spans="2:15">
      <c r="B237" s="103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</row>
    <row r="238" spans="2:15">
      <c r="B238" s="103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</row>
    <row r="239" spans="2:15">
      <c r="B239" s="103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</row>
    <row r="240" spans="2:15">
      <c r="B240" s="103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</row>
    <row r="241" spans="2:15">
      <c r="B241" s="103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</row>
    <row r="242" spans="2:15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</row>
    <row r="243" spans="2:15">
      <c r="B243" s="103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</row>
    <row r="244" spans="2:15">
      <c r="B244" s="103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</row>
    <row r="245" spans="2:15">
      <c r="B245" s="103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</row>
    <row r="246" spans="2:15">
      <c r="B246" s="103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</row>
    <row r="247" spans="2:15">
      <c r="B247" s="103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</row>
    <row r="248" spans="2:15">
      <c r="B248" s="103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</row>
    <row r="249" spans="2:15">
      <c r="B249" s="103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</row>
    <row r="250" spans="2:15">
      <c r="B250" s="103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</row>
    <row r="251" spans="2:15">
      <c r="B251" s="103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</row>
    <row r="252" spans="2:15">
      <c r="B252" s="103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</row>
    <row r="253" spans="2:15">
      <c r="B253" s="103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</row>
    <row r="254" spans="2:15">
      <c r="B254" s="103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</row>
    <row r="255" spans="2:15">
      <c r="B255" s="103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</row>
    <row r="256" spans="2:15">
      <c r="B256" s="103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</row>
    <row r="257" spans="2:15">
      <c r="B257" s="103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</row>
    <row r="258" spans="2:15">
      <c r="B258" s="103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</row>
    <row r="259" spans="2:15">
      <c r="B259" s="103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</row>
    <row r="260" spans="2:15">
      <c r="B260" s="103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</row>
    <row r="261" spans="2:15">
      <c r="B261" s="103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</row>
    <row r="262" spans="2:15">
      <c r="B262" s="103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</row>
    <row r="263" spans="2:15">
      <c r="B263" s="103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</row>
    <row r="264" spans="2:15">
      <c r="B264" s="103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</row>
    <row r="265" spans="2:15">
      <c r="B265" s="103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</row>
    <row r="266" spans="2:15">
      <c r="B266" s="103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</row>
    <row r="267" spans="2:15">
      <c r="B267" s="103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</row>
    <row r="268" spans="2:15">
      <c r="B268" s="103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</row>
    <row r="269" spans="2:15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</row>
    <row r="270" spans="2:15">
      <c r="B270" s="103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</row>
    <row r="271" spans="2:15">
      <c r="B271" s="103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</row>
    <row r="272" spans="2:15">
      <c r="B272" s="103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</row>
    <row r="273" spans="2:15">
      <c r="B273" s="103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</row>
    <row r="274" spans="2:15"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</row>
    <row r="275" spans="2:15">
      <c r="B275" s="103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</row>
    <row r="276" spans="2:15">
      <c r="B276" s="103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</row>
    <row r="277" spans="2:15">
      <c r="B277" s="103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</row>
    <row r="278" spans="2:15">
      <c r="B278" s="103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</row>
    <row r="279" spans="2:15">
      <c r="B279" s="103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</row>
    <row r="280" spans="2:15">
      <c r="B280" s="103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</row>
    <row r="281" spans="2:15">
      <c r="B281" s="103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</row>
    <row r="282" spans="2:15">
      <c r="B282" s="103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</row>
    <row r="283" spans="2:15">
      <c r="B283" s="103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</row>
    <row r="284" spans="2:15">
      <c r="B284" s="103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</row>
    <row r="285" spans="2:15">
      <c r="B285" s="103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</row>
    <row r="286" spans="2:15">
      <c r="B286" s="103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</row>
    <row r="287" spans="2:15">
      <c r="B287" s="103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</row>
    <row r="288" spans="2:15">
      <c r="B288" s="103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</row>
    <row r="289" spans="2:15">
      <c r="B289" s="103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</row>
    <row r="290" spans="2:15">
      <c r="B290" s="103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</row>
    <row r="291" spans="2:15">
      <c r="B291" s="103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</row>
    <row r="292" spans="2:15">
      <c r="B292" s="103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</row>
    <row r="293" spans="2:15">
      <c r="B293" s="103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</row>
    <row r="294" spans="2:15">
      <c r="B294" s="103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</row>
    <row r="295" spans="2:15">
      <c r="B295" s="103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</row>
    <row r="296" spans="2:15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</row>
    <row r="297" spans="2:15">
      <c r="B297" s="103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</row>
    <row r="298" spans="2:15">
      <c r="B298" s="103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</row>
    <row r="299" spans="2:15">
      <c r="B299" s="103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</row>
    <row r="300" spans="2:15">
      <c r="B300" s="103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</row>
    <row r="301" spans="2:15">
      <c r="B301" s="103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</row>
    <row r="302" spans="2:15">
      <c r="B302" s="103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</row>
    <row r="303" spans="2:15">
      <c r="B303" s="103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</row>
    <row r="304" spans="2:15">
      <c r="B304" s="103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</row>
    <row r="305" spans="2:15">
      <c r="B305" s="103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</row>
    <row r="306" spans="2:15">
      <c r="B306" s="103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</row>
    <row r="307" spans="2:15">
      <c r="B307" s="103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</row>
    <row r="308" spans="2:15">
      <c r="B308" s="103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</row>
    <row r="309" spans="2:15">
      <c r="B309" s="103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</row>
    <row r="310" spans="2:15">
      <c r="B310" s="103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</row>
    <row r="311" spans="2:15">
      <c r="B311" s="103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</row>
    <row r="312" spans="2:15">
      <c r="B312" s="103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</row>
    <row r="313" spans="2:15">
      <c r="B313" s="103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</row>
    <row r="314" spans="2:15">
      <c r="B314" s="103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</row>
    <row r="315" spans="2:15">
      <c r="B315" s="103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</row>
    <row r="316" spans="2:15">
      <c r="B316" s="103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</row>
    <row r="317" spans="2:15">
      <c r="B317" s="103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</row>
    <row r="318" spans="2:15">
      <c r="B318" s="103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</row>
    <row r="319" spans="2:15">
      <c r="B319" s="103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</row>
    <row r="320" spans="2:15">
      <c r="B320" s="103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</row>
    <row r="321" spans="2:15">
      <c r="B321" s="103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</row>
    <row r="322" spans="2:15">
      <c r="B322" s="103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</row>
    <row r="323" spans="2:15">
      <c r="B323" s="103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</row>
    <row r="324" spans="2:15">
      <c r="B324" s="103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</row>
    <row r="325" spans="2:15">
      <c r="B325" s="110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</row>
    <row r="326" spans="2:15">
      <c r="B326" s="110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</row>
    <row r="327" spans="2:15">
      <c r="B327" s="111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</row>
    <row r="328" spans="2:15">
      <c r="B328" s="103"/>
      <c r="C328" s="103"/>
      <c r="D328" s="103"/>
      <c r="E328" s="103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</row>
    <row r="329" spans="2:15">
      <c r="B329" s="103"/>
      <c r="C329" s="103"/>
      <c r="D329" s="103"/>
      <c r="E329" s="103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</row>
    <row r="330" spans="2:15">
      <c r="B330" s="103"/>
      <c r="C330" s="103"/>
      <c r="D330" s="103"/>
      <c r="E330" s="103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</row>
    <row r="331" spans="2:15">
      <c r="B331" s="103"/>
      <c r="C331" s="103"/>
      <c r="D331" s="103"/>
      <c r="E331" s="103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</row>
    <row r="332" spans="2:15">
      <c r="B332" s="103"/>
      <c r="C332" s="103"/>
      <c r="D332" s="103"/>
      <c r="E332" s="103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</row>
    <row r="333" spans="2:15">
      <c r="B333" s="103"/>
      <c r="C333" s="103"/>
      <c r="D333" s="103"/>
      <c r="E333" s="103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</row>
    <row r="334" spans="2:15">
      <c r="B334" s="103"/>
      <c r="C334" s="103"/>
      <c r="D334" s="103"/>
      <c r="E334" s="103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</row>
    <row r="335" spans="2:15">
      <c r="B335" s="103"/>
      <c r="C335" s="103"/>
      <c r="D335" s="103"/>
      <c r="E335" s="103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</row>
    <row r="336" spans="2:15">
      <c r="B336" s="103"/>
      <c r="C336" s="103"/>
      <c r="D336" s="103"/>
      <c r="E336" s="103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</row>
    <row r="337" spans="2:15">
      <c r="B337" s="103"/>
      <c r="C337" s="103"/>
      <c r="D337" s="103"/>
      <c r="E337" s="103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</row>
    <row r="338" spans="2:15">
      <c r="B338" s="103"/>
      <c r="C338" s="103"/>
      <c r="D338" s="103"/>
      <c r="E338" s="103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</row>
    <row r="339" spans="2:15">
      <c r="B339" s="103"/>
      <c r="C339" s="103"/>
      <c r="D339" s="103"/>
      <c r="E339" s="103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</row>
    <row r="340" spans="2:15">
      <c r="B340" s="103"/>
      <c r="C340" s="103"/>
      <c r="D340" s="103"/>
      <c r="E340" s="103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</row>
    <row r="341" spans="2:15">
      <c r="B341" s="103"/>
      <c r="C341" s="103"/>
      <c r="D341" s="103"/>
      <c r="E341" s="103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</row>
    <row r="342" spans="2:15">
      <c r="B342" s="103"/>
      <c r="C342" s="103"/>
      <c r="D342" s="103"/>
      <c r="E342" s="103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</row>
    <row r="343" spans="2:15">
      <c r="B343" s="103"/>
      <c r="C343" s="103"/>
      <c r="D343" s="103"/>
      <c r="E343" s="103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</row>
    <row r="344" spans="2:15">
      <c r="B344" s="103"/>
      <c r="C344" s="103"/>
      <c r="D344" s="103"/>
      <c r="E344" s="103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</row>
    <row r="345" spans="2:15">
      <c r="B345" s="103"/>
      <c r="C345" s="103"/>
      <c r="D345" s="103"/>
      <c r="E345" s="103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</row>
    <row r="346" spans="2:15">
      <c r="B346" s="103"/>
      <c r="C346" s="103"/>
      <c r="D346" s="103"/>
      <c r="E346" s="103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</row>
    <row r="347" spans="2:15">
      <c r="B347" s="103"/>
      <c r="C347" s="103"/>
      <c r="D347" s="103"/>
      <c r="E347" s="103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</row>
    <row r="348" spans="2:15">
      <c r="B348" s="103"/>
      <c r="C348" s="103"/>
      <c r="D348" s="103"/>
      <c r="E348" s="103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</row>
    <row r="349" spans="2:15">
      <c r="B349" s="103"/>
      <c r="C349" s="103"/>
      <c r="D349" s="103"/>
      <c r="E349" s="103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</row>
    <row r="350" spans="2:15">
      <c r="B350" s="103"/>
      <c r="C350" s="103"/>
      <c r="D350" s="103"/>
      <c r="E350" s="103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</row>
    <row r="351" spans="2:15">
      <c r="B351" s="103"/>
      <c r="C351" s="103"/>
      <c r="D351" s="103"/>
      <c r="E351" s="103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</row>
    <row r="352" spans="2:15">
      <c r="B352" s="103"/>
      <c r="C352" s="103"/>
      <c r="D352" s="103"/>
      <c r="E352" s="103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</row>
    <row r="353" spans="2:15">
      <c r="B353" s="103"/>
      <c r="C353" s="103"/>
      <c r="D353" s="103"/>
      <c r="E353" s="103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</row>
    <row r="354" spans="2:15">
      <c r="B354" s="103"/>
      <c r="C354" s="103"/>
      <c r="D354" s="103"/>
      <c r="E354" s="103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</row>
    <row r="355" spans="2:15">
      <c r="B355" s="103"/>
      <c r="C355" s="103"/>
      <c r="D355" s="103"/>
      <c r="E355" s="103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</row>
    <row r="356" spans="2:15">
      <c r="B356" s="103"/>
      <c r="C356" s="103"/>
      <c r="D356" s="103"/>
      <c r="E356" s="103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</row>
    <row r="357" spans="2:15">
      <c r="B357" s="103"/>
      <c r="C357" s="103"/>
      <c r="D357" s="103"/>
      <c r="E357" s="103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</row>
    <row r="358" spans="2:15">
      <c r="B358" s="103"/>
      <c r="C358" s="103"/>
      <c r="D358" s="103"/>
      <c r="E358" s="103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</row>
    <row r="359" spans="2:15">
      <c r="B359" s="103"/>
      <c r="C359" s="103"/>
      <c r="D359" s="103"/>
      <c r="E359" s="103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</row>
    <row r="360" spans="2:15">
      <c r="B360" s="103"/>
      <c r="C360" s="103"/>
      <c r="D360" s="103"/>
      <c r="E360" s="103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</row>
    <row r="361" spans="2:15">
      <c r="B361" s="103"/>
      <c r="C361" s="103"/>
      <c r="D361" s="103"/>
      <c r="E361" s="103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</row>
    <row r="362" spans="2:15">
      <c r="B362" s="103"/>
      <c r="C362" s="103"/>
      <c r="D362" s="103"/>
      <c r="E362" s="103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</row>
    <row r="363" spans="2:15">
      <c r="B363" s="103"/>
      <c r="C363" s="103"/>
      <c r="D363" s="103"/>
      <c r="E363" s="103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</row>
    <row r="364" spans="2:15">
      <c r="B364" s="103"/>
      <c r="C364" s="103"/>
      <c r="D364" s="103"/>
      <c r="E364" s="103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</row>
    <row r="365" spans="2:15">
      <c r="B365" s="103"/>
      <c r="C365" s="103"/>
      <c r="D365" s="103"/>
      <c r="E365" s="103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</row>
    <row r="366" spans="2:15">
      <c r="B366" s="103"/>
      <c r="C366" s="103"/>
      <c r="D366" s="103"/>
      <c r="E366" s="103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</row>
    <row r="367" spans="2:15">
      <c r="B367" s="103"/>
      <c r="C367" s="103"/>
      <c r="D367" s="103"/>
      <c r="E367" s="103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</row>
    <row r="368" spans="2:15">
      <c r="B368" s="103"/>
      <c r="C368" s="103"/>
      <c r="D368" s="103"/>
      <c r="E368" s="103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</row>
    <row r="369" spans="2:15">
      <c r="B369" s="103"/>
      <c r="C369" s="103"/>
      <c r="D369" s="103"/>
      <c r="E369" s="103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</row>
    <row r="370" spans="2:15">
      <c r="B370" s="103"/>
      <c r="C370" s="103"/>
      <c r="D370" s="103"/>
      <c r="E370" s="103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</row>
    <row r="371" spans="2:15">
      <c r="B371" s="103"/>
      <c r="C371" s="103"/>
      <c r="D371" s="103"/>
      <c r="E371" s="103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</row>
    <row r="372" spans="2:15">
      <c r="B372" s="103"/>
      <c r="C372" s="103"/>
      <c r="D372" s="103"/>
      <c r="E372" s="103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</row>
    <row r="373" spans="2:15">
      <c r="B373" s="103"/>
      <c r="C373" s="103"/>
      <c r="D373" s="103"/>
      <c r="E373" s="103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</row>
    <row r="374" spans="2:15">
      <c r="B374" s="103"/>
      <c r="C374" s="103"/>
      <c r="D374" s="103"/>
      <c r="E374" s="103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</row>
    <row r="375" spans="2:15">
      <c r="B375" s="103"/>
      <c r="C375" s="103"/>
      <c r="D375" s="103"/>
      <c r="E375" s="103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</row>
    <row r="376" spans="2:15">
      <c r="B376" s="103"/>
      <c r="C376" s="103"/>
      <c r="D376" s="103"/>
      <c r="E376" s="103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</row>
    <row r="377" spans="2:15">
      <c r="B377" s="103"/>
      <c r="C377" s="103"/>
      <c r="D377" s="103"/>
      <c r="E377" s="103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</row>
    <row r="378" spans="2:15">
      <c r="B378" s="103"/>
      <c r="C378" s="103"/>
      <c r="D378" s="103"/>
      <c r="E378" s="103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</row>
    <row r="379" spans="2:15">
      <c r="B379" s="103"/>
      <c r="C379" s="103"/>
      <c r="D379" s="103"/>
      <c r="E379" s="103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</row>
    <row r="380" spans="2:15">
      <c r="B380" s="103"/>
      <c r="C380" s="103"/>
      <c r="D380" s="103"/>
      <c r="E380" s="103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</row>
    <row r="381" spans="2:15">
      <c r="B381" s="103"/>
      <c r="C381" s="103"/>
      <c r="D381" s="103"/>
      <c r="E381" s="103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</row>
    <row r="382" spans="2:15">
      <c r="B382" s="103"/>
      <c r="C382" s="103"/>
      <c r="D382" s="103"/>
      <c r="E382" s="103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</row>
    <row r="383" spans="2:15">
      <c r="B383" s="103"/>
      <c r="C383" s="103"/>
      <c r="D383" s="103"/>
      <c r="E383" s="103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</row>
    <row r="384" spans="2:15">
      <c r="B384" s="103"/>
      <c r="C384" s="103"/>
      <c r="D384" s="103"/>
      <c r="E384" s="103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</row>
    <row r="385" spans="2:15">
      <c r="B385" s="103"/>
      <c r="C385" s="103"/>
      <c r="D385" s="103"/>
      <c r="E385" s="103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</row>
    <row r="386" spans="2:15">
      <c r="B386" s="103"/>
      <c r="C386" s="103"/>
      <c r="D386" s="103"/>
      <c r="E386" s="103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</row>
    <row r="387" spans="2:15">
      <c r="B387" s="103"/>
      <c r="C387" s="103"/>
      <c r="D387" s="103"/>
      <c r="E387" s="103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</row>
    <row r="388" spans="2:15">
      <c r="B388" s="103"/>
      <c r="C388" s="103"/>
      <c r="D388" s="103"/>
      <c r="E388" s="103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</row>
    <row r="389" spans="2:15">
      <c r="B389" s="103"/>
      <c r="C389" s="103"/>
      <c r="D389" s="103"/>
      <c r="E389" s="103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</row>
    <row r="390" spans="2:15">
      <c r="B390" s="103"/>
      <c r="C390" s="103"/>
      <c r="D390" s="103"/>
      <c r="E390" s="103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</row>
    <row r="391" spans="2:15">
      <c r="B391" s="103"/>
      <c r="C391" s="103"/>
      <c r="D391" s="103"/>
      <c r="E391" s="103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</row>
    <row r="392" spans="2:15">
      <c r="B392" s="103"/>
      <c r="C392" s="103"/>
      <c r="D392" s="103"/>
      <c r="E392" s="103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</row>
    <row r="393" spans="2:15">
      <c r="B393" s="103"/>
      <c r="C393" s="103"/>
      <c r="D393" s="103"/>
      <c r="E393" s="103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</row>
    <row r="394" spans="2:15">
      <c r="B394" s="103"/>
      <c r="C394" s="103"/>
      <c r="D394" s="103"/>
      <c r="E394" s="103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</row>
    <row r="395" spans="2:15">
      <c r="B395" s="103"/>
      <c r="C395" s="103"/>
      <c r="D395" s="103"/>
      <c r="E395" s="103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</row>
    <row r="396" spans="2:15">
      <c r="B396" s="103"/>
      <c r="C396" s="103"/>
      <c r="D396" s="103"/>
      <c r="E396" s="103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</row>
    <row r="397" spans="2:15">
      <c r="B397" s="103"/>
      <c r="C397" s="103"/>
      <c r="D397" s="103"/>
      <c r="E397" s="103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</row>
    <row r="398" spans="2:15">
      <c r="B398" s="103"/>
      <c r="C398" s="103"/>
      <c r="D398" s="103"/>
      <c r="E398" s="103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</row>
    <row r="399" spans="2:15">
      <c r="B399" s="103"/>
      <c r="C399" s="103"/>
      <c r="D399" s="103"/>
      <c r="E399" s="103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</row>
    <row r="400" spans="2:15">
      <c r="B400" s="103"/>
      <c r="C400" s="103"/>
      <c r="D400" s="103"/>
      <c r="E400" s="103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</row>
    <row r="401" spans="2:15">
      <c r="B401" s="103"/>
      <c r="C401" s="103"/>
      <c r="D401" s="103"/>
      <c r="E401" s="103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</row>
    <row r="402" spans="2:15">
      <c r="B402" s="103"/>
      <c r="C402" s="103"/>
      <c r="D402" s="103"/>
      <c r="E402" s="103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</row>
    <row r="403" spans="2:15">
      <c r="B403" s="103"/>
      <c r="C403" s="103"/>
      <c r="D403" s="103"/>
      <c r="E403" s="103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</row>
    <row r="404" spans="2:15">
      <c r="B404" s="103"/>
      <c r="C404" s="103"/>
      <c r="D404" s="103"/>
      <c r="E404" s="103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</row>
    <row r="405" spans="2:15">
      <c r="B405" s="103"/>
      <c r="C405" s="103"/>
      <c r="D405" s="103"/>
      <c r="E405" s="103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</row>
    <row r="406" spans="2:15">
      <c r="B406" s="103"/>
      <c r="C406" s="103"/>
      <c r="D406" s="103"/>
      <c r="E406" s="103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</row>
    <row r="407" spans="2:15">
      <c r="B407" s="103"/>
      <c r="C407" s="103"/>
      <c r="D407" s="103"/>
      <c r="E407" s="103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</row>
    <row r="408" spans="2:15">
      <c r="B408" s="103"/>
      <c r="C408" s="103"/>
      <c r="D408" s="103"/>
      <c r="E408" s="103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</row>
    <row r="409" spans="2:15">
      <c r="B409" s="103"/>
      <c r="C409" s="103"/>
      <c r="D409" s="103"/>
      <c r="E409" s="103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</row>
    <row r="410" spans="2:15">
      <c r="B410" s="103"/>
      <c r="C410" s="103"/>
      <c r="D410" s="103"/>
      <c r="E410" s="103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</row>
    <row r="411" spans="2:15">
      <c r="B411" s="103"/>
      <c r="C411" s="103"/>
      <c r="D411" s="103"/>
      <c r="E411" s="103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</row>
    <row r="412" spans="2:15">
      <c r="B412" s="103"/>
      <c r="C412" s="103"/>
      <c r="D412" s="103"/>
      <c r="E412" s="103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</row>
    <row r="413" spans="2:15">
      <c r="B413" s="103"/>
      <c r="C413" s="103"/>
      <c r="D413" s="103"/>
      <c r="E413" s="103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</row>
    <row r="414" spans="2:15">
      <c r="B414" s="103"/>
      <c r="C414" s="103"/>
      <c r="D414" s="103"/>
      <c r="E414" s="103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</row>
    <row r="415" spans="2:15">
      <c r="B415" s="103"/>
      <c r="C415" s="103"/>
      <c r="D415" s="103"/>
      <c r="E415" s="103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</row>
    <row r="416" spans="2:15">
      <c r="B416" s="103"/>
      <c r="C416" s="103"/>
      <c r="D416" s="103"/>
      <c r="E416" s="103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</row>
    <row r="417" spans="2:15">
      <c r="B417" s="103"/>
      <c r="C417" s="103"/>
      <c r="D417" s="103"/>
      <c r="E417" s="103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</row>
    <row r="418" spans="2:15">
      <c r="B418" s="103"/>
      <c r="C418" s="103"/>
      <c r="D418" s="103"/>
      <c r="E418" s="103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</row>
    <row r="419" spans="2:15">
      <c r="B419" s="103"/>
      <c r="C419" s="103"/>
      <c r="D419" s="103"/>
      <c r="E419" s="103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</row>
    <row r="420" spans="2:15">
      <c r="B420" s="103"/>
      <c r="C420" s="103"/>
      <c r="D420" s="103"/>
      <c r="E420" s="103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</row>
    <row r="421" spans="2:15">
      <c r="B421" s="103"/>
      <c r="C421" s="103"/>
      <c r="D421" s="103"/>
      <c r="E421" s="103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</row>
    <row r="422" spans="2:15">
      <c r="B422" s="103"/>
      <c r="C422" s="103"/>
      <c r="D422" s="103"/>
      <c r="E422" s="103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</row>
    <row r="423" spans="2:15">
      <c r="B423" s="103"/>
      <c r="C423" s="103"/>
      <c r="D423" s="103"/>
      <c r="E423" s="103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</row>
    <row r="424" spans="2:15">
      <c r="B424" s="103"/>
      <c r="C424" s="103"/>
      <c r="D424" s="103"/>
      <c r="E424" s="103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</row>
    <row r="425" spans="2:15">
      <c r="B425" s="103"/>
      <c r="C425" s="103"/>
      <c r="D425" s="103"/>
      <c r="E425" s="103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</row>
    <row r="426" spans="2:15">
      <c r="B426" s="103"/>
      <c r="C426" s="103"/>
      <c r="D426" s="103"/>
      <c r="E426" s="103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</row>
    <row r="427" spans="2:15">
      <c r="B427" s="103"/>
      <c r="C427" s="103"/>
      <c r="D427" s="103"/>
      <c r="E427" s="103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</row>
    <row r="428" spans="2:15">
      <c r="B428" s="103"/>
      <c r="C428" s="103"/>
      <c r="D428" s="103"/>
      <c r="E428" s="103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</row>
    <row r="429" spans="2:15">
      <c r="B429" s="103"/>
      <c r="C429" s="103"/>
      <c r="D429" s="103"/>
      <c r="E429" s="103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</row>
    <row r="430" spans="2:15">
      <c r="B430" s="103"/>
      <c r="C430" s="103"/>
      <c r="D430" s="103"/>
      <c r="E430" s="103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</row>
    <row r="431" spans="2:15">
      <c r="B431" s="103"/>
      <c r="C431" s="103"/>
      <c r="D431" s="103"/>
      <c r="E431" s="103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</row>
    <row r="432" spans="2:15">
      <c r="B432" s="103"/>
      <c r="C432" s="103"/>
      <c r="D432" s="103"/>
      <c r="E432" s="103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</row>
    <row r="433" spans="2:15">
      <c r="B433" s="103"/>
      <c r="C433" s="103"/>
      <c r="D433" s="103"/>
      <c r="E433" s="103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</row>
    <row r="434" spans="2:15">
      <c r="B434" s="103"/>
      <c r="C434" s="103"/>
      <c r="D434" s="103"/>
      <c r="E434" s="103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</row>
    <row r="435" spans="2:15">
      <c r="B435" s="103"/>
      <c r="C435" s="103"/>
      <c r="D435" s="103"/>
      <c r="E435" s="103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</row>
    <row r="436" spans="2:15">
      <c r="B436" s="103"/>
      <c r="C436" s="103"/>
      <c r="D436" s="103"/>
      <c r="E436" s="103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</row>
    <row r="437" spans="2:15">
      <c r="B437" s="103"/>
      <c r="C437" s="103"/>
      <c r="D437" s="103"/>
      <c r="E437" s="103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</row>
    <row r="438" spans="2:15">
      <c r="B438" s="103"/>
      <c r="C438" s="103"/>
      <c r="D438" s="103"/>
      <c r="E438" s="103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</row>
    <row r="439" spans="2:15">
      <c r="B439" s="103"/>
      <c r="C439" s="103"/>
      <c r="D439" s="103"/>
      <c r="E439" s="103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</row>
    <row r="440" spans="2:15">
      <c r="B440" s="103"/>
      <c r="C440" s="103"/>
      <c r="D440" s="103"/>
      <c r="E440" s="103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</row>
    <row r="441" spans="2:15">
      <c r="B441" s="103"/>
      <c r="C441" s="103"/>
      <c r="D441" s="103"/>
      <c r="E441" s="103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</row>
    <row r="442" spans="2:15">
      <c r="B442" s="103"/>
      <c r="C442" s="103"/>
      <c r="D442" s="103"/>
      <c r="E442" s="103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</row>
    <row r="443" spans="2:15">
      <c r="B443" s="103"/>
      <c r="C443" s="103"/>
      <c r="D443" s="103"/>
      <c r="E443" s="103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</row>
    <row r="444" spans="2:15">
      <c r="B444" s="103"/>
      <c r="C444" s="103"/>
      <c r="D444" s="103"/>
      <c r="E444" s="103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</row>
    <row r="445" spans="2:15">
      <c r="B445" s="103"/>
      <c r="C445" s="103"/>
      <c r="D445" s="103"/>
      <c r="E445" s="103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</row>
    <row r="446" spans="2:15">
      <c r="B446" s="103"/>
      <c r="C446" s="103"/>
      <c r="D446" s="103"/>
      <c r="E446" s="103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</row>
    <row r="447" spans="2:15">
      <c r="B447" s="103"/>
      <c r="C447" s="103"/>
      <c r="D447" s="103"/>
      <c r="E447" s="103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</row>
    <row r="448" spans="2:15">
      <c r="B448" s="103"/>
      <c r="C448" s="103"/>
      <c r="D448" s="103"/>
      <c r="E448" s="103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</row>
    <row r="449" spans="2:15">
      <c r="B449" s="103"/>
      <c r="C449" s="103"/>
      <c r="D449" s="103"/>
      <c r="E449" s="103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</row>
    <row r="450" spans="2:15">
      <c r="B450" s="103"/>
      <c r="C450" s="103"/>
      <c r="D450" s="103"/>
      <c r="E450" s="103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</row>
    <row r="451" spans="2:15">
      <c r="B451" s="103"/>
      <c r="C451" s="103"/>
      <c r="D451" s="103"/>
      <c r="E451" s="103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</row>
    <row r="452" spans="2:15">
      <c r="B452" s="103"/>
      <c r="C452" s="103"/>
      <c r="D452" s="103"/>
      <c r="E452" s="103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</row>
    <row r="453" spans="2:15">
      <c r="B453" s="103"/>
      <c r="C453" s="103"/>
      <c r="D453" s="103"/>
      <c r="E453" s="103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</row>
    <row r="454" spans="2:15">
      <c r="B454" s="103"/>
      <c r="C454" s="103"/>
      <c r="D454" s="103"/>
      <c r="E454" s="103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</row>
    <row r="455" spans="2:15">
      <c r="B455" s="103"/>
      <c r="C455" s="103"/>
      <c r="D455" s="103"/>
      <c r="E455" s="103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</row>
    <row r="456" spans="2:15">
      <c r="B456" s="103"/>
      <c r="C456" s="103"/>
      <c r="D456" s="103"/>
      <c r="E456" s="103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</row>
    <row r="457" spans="2:15">
      <c r="B457" s="103"/>
      <c r="C457" s="103"/>
      <c r="D457" s="103"/>
      <c r="E457" s="103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</row>
    <row r="458" spans="2:15">
      <c r="B458" s="103"/>
      <c r="C458" s="103"/>
      <c r="D458" s="103"/>
      <c r="E458" s="103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</row>
    <row r="459" spans="2:15">
      <c r="B459" s="103"/>
      <c r="C459" s="103"/>
      <c r="D459" s="103"/>
      <c r="E459" s="103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</row>
    <row r="460" spans="2:15">
      <c r="B460" s="103"/>
      <c r="C460" s="103"/>
      <c r="D460" s="103"/>
      <c r="E460" s="103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</row>
    <row r="461" spans="2:15">
      <c r="B461" s="103"/>
      <c r="C461" s="103"/>
      <c r="D461" s="103"/>
      <c r="E461" s="103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</row>
    <row r="462" spans="2:15">
      <c r="B462" s="103"/>
      <c r="C462" s="103"/>
      <c r="D462" s="103"/>
      <c r="E462" s="103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</row>
    <row r="463" spans="2:15">
      <c r="B463" s="103"/>
      <c r="C463" s="103"/>
      <c r="D463" s="103"/>
      <c r="E463" s="103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</row>
    <row r="464" spans="2:15">
      <c r="B464" s="103"/>
      <c r="C464" s="103"/>
      <c r="D464" s="103"/>
      <c r="E464" s="103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</row>
    <row r="465" spans="2:15">
      <c r="B465" s="103"/>
      <c r="C465" s="103"/>
      <c r="D465" s="103"/>
      <c r="E465" s="103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</row>
    <row r="466" spans="2:15">
      <c r="B466" s="103"/>
      <c r="C466" s="103"/>
      <c r="D466" s="103"/>
      <c r="E466" s="103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</row>
    <row r="467" spans="2:15">
      <c r="B467" s="103"/>
      <c r="C467" s="103"/>
      <c r="D467" s="103"/>
      <c r="E467" s="103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</row>
    <row r="468" spans="2:15">
      <c r="B468" s="103"/>
      <c r="C468" s="103"/>
      <c r="D468" s="103"/>
      <c r="E468" s="103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</row>
    <row r="469" spans="2:15">
      <c r="B469" s="103"/>
      <c r="C469" s="103"/>
      <c r="D469" s="103"/>
      <c r="E469" s="103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</row>
    <row r="470" spans="2:15">
      <c r="B470" s="103"/>
      <c r="C470" s="103"/>
      <c r="D470" s="103"/>
      <c r="E470" s="103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</row>
    <row r="471" spans="2:15">
      <c r="B471" s="103"/>
      <c r="C471" s="103"/>
      <c r="D471" s="103"/>
      <c r="E471" s="103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</row>
    <row r="472" spans="2:15">
      <c r="B472" s="103"/>
      <c r="C472" s="103"/>
      <c r="D472" s="103"/>
      <c r="E472" s="103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</row>
    <row r="473" spans="2:15">
      <c r="B473" s="103"/>
      <c r="C473" s="103"/>
      <c r="D473" s="103"/>
      <c r="E473" s="103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</row>
    <row r="474" spans="2:15">
      <c r="B474" s="103"/>
      <c r="C474" s="103"/>
      <c r="D474" s="103"/>
      <c r="E474" s="103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</row>
    <row r="475" spans="2:15">
      <c r="B475" s="103"/>
      <c r="C475" s="103"/>
      <c r="D475" s="103"/>
      <c r="E475" s="103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</row>
    <row r="476" spans="2:15">
      <c r="B476" s="103"/>
      <c r="C476" s="103"/>
      <c r="D476" s="103"/>
      <c r="E476" s="103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</row>
    <row r="477" spans="2:15">
      <c r="B477" s="103"/>
      <c r="C477" s="103"/>
      <c r="D477" s="103"/>
      <c r="E477" s="103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</row>
    <row r="478" spans="2:15">
      <c r="B478" s="103"/>
      <c r="C478" s="103"/>
      <c r="D478" s="103"/>
      <c r="E478" s="103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</row>
    <row r="479" spans="2:15">
      <c r="B479" s="103"/>
      <c r="C479" s="103"/>
      <c r="D479" s="103"/>
      <c r="E479" s="103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</row>
    <row r="480" spans="2:15">
      <c r="B480" s="103"/>
      <c r="C480" s="103"/>
      <c r="D480" s="103"/>
      <c r="E480" s="103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</row>
    <row r="481" spans="2:15">
      <c r="B481" s="103"/>
      <c r="C481" s="103"/>
      <c r="D481" s="103"/>
      <c r="E481" s="103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</row>
    <row r="482" spans="2:15">
      <c r="B482" s="103"/>
      <c r="C482" s="103"/>
      <c r="D482" s="103"/>
      <c r="E482" s="103"/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</row>
    <row r="483" spans="2:15">
      <c r="B483" s="103"/>
      <c r="C483" s="103"/>
      <c r="D483" s="103"/>
      <c r="E483" s="103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</row>
    <row r="484" spans="2:15">
      <c r="B484" s="103"/>
      <c r="C484" s="103"/>
      <c r="D484" s="103"/>
      <c r="E484" s="103"/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</row>
    <row r="485" spans="2:15">
      <c r="B485" s="103"/>
      <c r="C485" s="103"/>
      <c r="D485" s="103"/>
      <c r="E485" s="103"/>
      <c r="F485" s="104"/>
      <c r="G485" s="104"/>
      <c r="H485" s="104"/>
      <c r="I485" s="104"/>
      <c r="J485" s="104"/>
      <c r="K485" s="104"/>
      <c r="L485" s="104"/>
      <c r="M485" s="104"/>
      <c r="N485" s="104"/>
      <c r="O485" s="104"/>
    </row>
    <row r="486" spans="2:15">
      <c r="B486" s="103"/>
      <c r="C486" s="103"/>
      <c r="D486" s="103"/>
      <c r="E486" s="103"/>
      <c r="F486" s="104"/>
      <c r="G486" s="104"/>
      <c r="H486" s="104"/>
      <c r="I486" s="104"/>
      <c r="J486" s="104"/>
      <c r="K486" s="104"/>
      <c r="L486" s="104"/>
      <c r="M486" s="104"/>
      <c r="N486" s="104"/>
      <c r="O486" s="104"/>
    </row>
    <row r="487" spans="2:15">
      <c r="B487" s="103"/>
      <c r="C487" s="103"/>
      <c r="D487" s="103"/>
      <c r="E487" s="103"/>
      <c r="F487" s="104"/>
      <c r="G487" s="104"/>
      <c r="H487" s="104"/>
      <c r="I487" s="104"/>
      <c r="J487" s="104"/>
      <c r="K487" s="104"/>
      <c r="L487" s="104"/>
      <c r="M487" s="104"/>
      <c r="N487" s="104"/>
      <c r="O487" s="104"/>
    </row>
    <row r="488" spans="2:15">
      <c r="B488" s="103"/>
      <c r="C488" s="103"/>
      <c r="D488" s="103"/>
      <c r="E488" s="103"/>
      <c r="F488" s="104"/>
      <c r="G488" s="104"/>
      <c r="H488" s="104"/>
      <c r="I488" s="104"/>
      <c r="J488" s="104"/>
      <c r="K488" s="104"/>
      <c r="L488" s="104"/>
      <c r="M488" s="104"/>
      <c r="N488" s="104"/>
      <c r="O488" s="104"/>
    </row>
    <row r="489" spans="2:15">
      <c r="B489" s="103"/>
      <c r="C489" s="103"/>
      <c r="D489" s="103"/>
      <c r="E489" s="103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</row>
    <row r="490" spans="2:15">
      <c r="B490" s="103"/>
      <c r="C490" s="103"/>
      <c r="D490" s="103"/>
      <c r="E490" s="103"/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</row>
    <row r="491" spans="2:15">
      <c r="B491" s="103"/>
      <c r="C491" s="103"/>
      <c r="D491" s="103"/>
      <c r="E491" s="103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</row>
    <row r="492" spans="2:15">
      <c r="B492" s="103"/>
      <c r="C492" s="103"/>
      <c r="D492" s="103"/>
      <c r="E492" s="103"/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</row>
    <row r="493" spans="2:15">
      <c r="B493" s="103"/>
      <c r="C493" s="103"/>
      <c r="D493" s="103"/>
      <c r="E493" s="103"/>
      <c r="F493" s="104"/>
      <c r="G493" s="104"/>
      <c r="H493" s="104"/>
      <c r="I493" s="104"/>
      <c r="J493" s="104"/>
      <c r="K493" s="104"/>
      <c r="L493" s="104"/>
      <c r="M493" s="104"/>
      <c r="N493" s="104"/>
      <c r="O493" s="104"/>
    </row>
    <row r="494" spans="2:15">
      <c r="B494" s="103"/>
      <c r="C494" s="103"/>
      <c r="D494" s="103"/>
      <c r="E494" s="103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</row>
    <row r="495" spans="2:15">
      <c r="B495" s="103"/>
      <c r="C495" s="103"/>
      <c r="D495" s="103"/>
      <c r="E495" s="103"/>
      <c r="F495" s="104"/>
      <c r="G495" s="104"/>
      <c r="H495" s="104"/>
      <c r="I495" s="104"/>
      <c r="J495" s="104"/>
      <c r="K495" s="104"/>
      <c r="L495" s="104"/>
      <c r="M495" s="104"/>
      <c r="N495" s="104"/>
      <c r="O495" s="104"/>
    </row>
    <row r="496" spans="2:15">
      <c r="B496" s="103"/>
      <c r="C496" s="103"/>
      <c r="D496" s="103"/>
      <c r="E496" s="103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</row>
    <row r="497" spans="2:15">
      <c r="B497" s="103"/>
      <c r="C497" s="103"/>
      <c r="D497" s="103"/>
      <c r="E497" s="103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</row>
    <row r="498" spans="2:15">
      <c r="B498" s="103"/>
      <c r="C498" s="103"/>
      <c r="D498" s="103"/>
      <c r="E498" s="103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</row>
    <row r="499" spans="2:15">
      <c r="B499" s="103"/>
      <c r="C499" s="103"/>
      <c r="D499" s="103"/>
      <c r="E499" s="103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</row>
    <row r="500" spans="2:15">
      <c r="B500" s="103"/>
      <c r="C500" s="103"/>
      <c r="D500" s="103"/>
      <c r="E500" s="103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</row>
    <row r="501" spans="2:15">
      <c r="B501" s="103"/>
      <c r="C501" s="103"/>
      <c r="D501" s="103"/>
      <c r="E501" s="103"/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</row>
    <row r="502" spans="2:15">
      <c r="B502" s="103"/>
      <c r="C502" s="103"/>
      <c r="D502" s="103"/>
      <c r="E502" s="103"/>
      <c r="F502" s="104"/>
      <c r="G502" s="104"/>
      <c r="H502" s="104"/>
      <c r="I502" s="104"/>
      <c r="J502" s="104"/>
      <c r="K502" s="104"/>
      <c r="L502" s="104"/>
      <c r="M502" s="104"/>
      <c r="N502" s="104"/>
      <c r="O502" s="104"/>
    </row>
    <row r="503" spans="2:15">
      <c r="B503" s="103"/>
      <c r="C503" s="103"/>
      <c r="D503" s="103"/>
      <c r="E503" s="103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</row>
    <row r="504" spans="2:15">
      <c r="B504" s="103"/>
      <c r="C504" s="103"/>
      <c r="D504" s="103"/>
      <c r="E504" s="103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</row>
    <row r="505" spans="2:15">
      <c r="B505" s="103"/>
      <c r="C505" s="103"/>
      <c r="D505" s="103"/>
      <c r="E505" s="103"/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</row>
    <row r="506" spans="2:15">
      <c r="B506" s="103"/>
      <c r="C506" s="103"/>
      <c r="D506" s="103"/>
      <c r="E506" s="103"/>
      <c r="F506" s="104"/>
      <c r="G506" s="104"/>
      <c r="H506" s="104"/>
      <c r="I506" s="104"/>
      <c r="J506" s="104"/>
      <c r="K506" s="104"/>
      <c r="L506" s="104"/>
      <c r="M506" s="104"/>
      <c r="N506" s="104"/>
      <c r="O506" s="104"/>
    </row>
    <row r="507" spans="2:15">
      <c r="B507" s="103"/>
      <c r="C507" s="103"/>
      <c r="D507" s="103"/>
      <c r="E507" s="103"/>
      <c r="F507" s="104"/>
      <c r="G507" s="104"/>
      <c r="H507" s="104"/>
      <c r="I507" s="104"/>
      <c r="J507" s="104"/>
      <c r="K507" s="104"/>
      <c r="L507" s="104"/>
      <c r="M507" s="104"/>
      <c r="N507" s="104"/>
      <c r="O507" s="104"/>
    </row>
    <row r="508" spans="2:15">
      <c r="B508" s="103"/>
      <c r="C508" s="103"/>
      <c r="D508" s="103"/>
      <c r="E508" s="103"/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</row>
    <row r="509" spans="2:15">
      <c r="B509" s="103"/>
      <c r="C509" s="103"/>
      <c r="D509" s="103"/>
      <c r="E509" s="103"/>
      <c r="F509" s="104"/>
      <c r="G509" s="104"/>
      <c r="H509" s="104"/>
      <c r="I509" s="104"/>
      <c r="J509" s="104"/>
      <c r="K509" s="104"/>
      <c r="L509" s="104"/>
      <c r="M509" s="104"/>
      <c r="N509" s="104"/>
      <c r="O509" s="104"/>
    </row>
    <row r="510" spans="2:15">
      <c r="B510" s="103"/>
      <c r="C510" s="103"/>
      <c r="D510" s="103"/>
      <c r="E510" s="103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</row>
    <row r="511" spans="2:15">
      <c r="B511" s="103"/>
      <c r="C511" s="103"/>
      <c r="D511" s="103"/>
      <c r="E511" s="103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</row>
    <row r="512" spans="2:15">
      <c r="B512" s="103"/>
      <c r="C512" s="103"/>
      <c r="D512" s="103"/>
      <c r="E512" s="103"/>
      <c r="F512" s="104"/>
      <c r="G512" s="104"/>
      <c r="H512" s="104"/>
      <c r="I512" s="104"/>
      <c r="J512" s="104"/>
      <c r="K512" s="104"/>
      <c r="L512" s="104"/>
      <c r="M512" s="104"/>
      <c r="N512" s="104"/>
      <c r="O512" s="104"/>
    </row>
    <row r="513" spans="2:15">
      <c r="B513" s="103"/>
      <c r="C513" s="103"/>
      <c r="D513" s="103"/>
      <c r="E513" s="103"/>
      <c r="F513" s="104"/>
      <c r="G513" s="104"/>
      <c r="H513" s="104"/>
      <c r="I513" s="104"/>
      <c r="J513" s="104"/>
      <c r="K513" s="104"/>
      <c r="L513" s="104"/>
      <c r="M513" s="104"/>
      <c r="N513" s="104"/>
      <c r="O513" s="104"/>
    </row>
    <row r="514" spans="2:15">
      <c r="B514" s="103"/>
      <c r="C514" s="103"/>
      <c r="D514" s="103"/>
      <c r="E514" s="103"/>
      <c r="F514" s="104"/>
      <c r="G514" s="104"/>
      <c r="H514" s="104"/>
      <c r="I514" s="104"/>
      <c r="J514" s="104"/>
      <c r="K514" s="104"/>
      <c r="L514" s="104"/>
      <c r="M514" s="104"/>
      <c r="N514" s="104"/>
      <c r="O514" s="104"/>
    </row>
    <row r="515" spans="2:15">
      <c r="B515" s="103"/>
      <c r="C515" s="103"/>
      <c r="D515" s="103"/>
      <c r="E515" s="103"/>
      <c r="F515" s="104"/>
      <c r="G515" s="104"/>
      <c r="H515" s="104"/>
      <c r="I515" s="104"/>
      <c r="J515" s="104"/>
      <c r="K515" s="104"/>
      <c r="L515" s="104"/>
      <c r="M515" s="104"/>
      <c r="N515" s="104"/>
      <c r="O515" s="104"/>
    </row>
    <row r="516" spans="2:15">
      <c r="B516" s="103"/>
      <c r="C516" s="103"/>
      <c r="D516" s="103"/>
      <c r="E516" s="103"/>
      <c r="F516" s="104"/>
      <c r="G516" s="104"/>
      <c r="H516" s="104"/>
      <c r="I516" s="104"/>
      <c r="J516" s="104"/>
      <c r="K516" s="104"/>
      <c r="L516" s="104"/>
      <c r="M516" s="104"/>
      <c r="N516" s="104"/>
      <c r="O516" s="104"/>
    </row>
    <row r="517" spans="2:15">
      <c r="B517" s="103"/>
      <c r="C517" s="103"/>
      <c r="D517" s="103"/>
      <c r="E517" s="103"/>
      <c r="F517" s="104"/>
      <c r="G517" s="104"/>
      <c r="H517" s="104"/>
      <c r="I517" s="104"/>
      <c r="J517" s="104"/>
      <c r="K517" s="104"/>
      <c r="L517" s="104"/>
      <c r="M517" s="104"/>
      <c r="N517" s="104"/>
      <c r="O517" s="104"/>
    </row>
    <row r="518" spans="2:15">
      <c r="B518" s="103"/>
      <c r="C518" s="103"/>
      <c r="D518" s="103"/>
      <c r="E518" s="103"/>
      <c r="F518" s="104"/>
      <c r="G518" s="104"/>
      <c r="H518" s="104"/>
      <c r="I518" s="104"/>
      <c r="J518" s="104"/>
      <c r="K518" s="104"/>
      <c r="L518" s="104"/>
      <c r="M518" s="104"/>
      <c r="N518" s="104"/>
      <c r="O518" s="104"/>
    </row>
    <row r="519" spans="2:15">
      <c r="B519" s="103"/>
      <c r="C519" s="103"/>
      <c r="D519" s="103"/>
      <c r="E519" s="103"/>
      <c r="F519" s="104"/>
      <c r="G519" s="104"/>
      <c r="H519" s="104"/>
      <c r="I519" s="104"/>
      <c r="J519" s="104"/>
      <c r="K519" s="104"/>
      <c r="L519" s="104"/>
      <c r="M519" s="104"/>
      <c r="N519" s="104"/>
      <c r="O519" s="104"/>
    </row>
    <row r="520" spans="2:15">
      <c r="B520" s="103"/>
      <c r="C520" s="103"/>
      <c r="D520" s="103"/>
      <c r="E520" s="103"/>
      <c r="F520" s="104"/>
      <c r="G520" s="104"/>
      <c r="H520" s="104"/>
      <c r="I520" s="104"/>
      <c r="J520" s="104"/>
      <c r="K520" s="104"/>
      <c r="L520" s="104"/>
      <c r="M520" s="104"/>
      <c r="N520" s="104"/>
      <c r="O520" s="104"/>
    </row>
    <row r="521" spans="2:15">
      <c r="B521" s="103"/>
      <c r="C521" s="103"/>
      <c r="D521" s="103"/>
      <c r="E521" s="103"/>
      <c r="F521" s="104"/>
      <c r="G521" s="104"/>
      <c r="H521" s="104"/>
      <c r="I521" s="104"/>
      <c r="J521" s="104"/>
      <c r="K521" s="104"/>
      <c r="L521" s="104"/>
      <c r="M521" s="104"/>
      <c r="N521" s="104"/>
      <c r="O521" s="104"/>
    </row>
    <row r="522" spans="2:15">
      <c r="B522" s="103"/>
      <c r="C522" s="103"/>
      <c r="D522" s="103"/>
      <c r="E522" s="103"/>
      <c r="F522" s="104"/>
      <c r="G522" s="104"/>
      <c r="H522" s="104"/>
      <c r="I522" s="104"/>
      <c r="J522" s="104"/>
      <c r="K522" s="104"/>
      <c r="L522" s="104"/>
      <c r="M522" s="104"/>
      <c r="N522" s="104"/>
      <c r="O522" s="104"/>
    </row>
    <row r="523" spans="2:15">
      <c r="B523" s="103"/>
      <c r="C523" s="103"/>
      <c r="D523" s="103"/>
      <c r="E523" s="103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</row>
    <row r="524" spans="2:15">
      <c r="B524" s="103"/>
      <c r="C524" s="103"/>
      <c r="D524" s="103"/>
      <c r="E524" s="103"/>
      <c r="F524" s="104"/>
      <c r="G524" s="104"/>
      <c r="H524" s="104"/>
      <c r="I524" s="104"/>
      <c r="J524" s="104"/>
      <c r="K524" s="104"/>
      <c r="L524" s="104"/>
      <c r="M524" s="104"/>
      <c r="N524" s="104"/>
      <c r="O524" s="104"/>
    </row>
    <row r="525" spans="2:15">
      <c r="B525" s="103"/>
      <c r="C525" s="103"/>
      <c r="D525" s="103"/>
      <c r="E525" s="103"/>
      <c r="F525" s="104"/>
      <c r="G525" s="104"/>
      <c r="H525" s="104"/>
      <c r="I525" s="104"/>
      <c r="J525" s="104"/>
      <c r="K525" s="104"/>
      <c r="L525" s="104"/>
      <c r="M525" s="104"/>
      <c r="N525" s="104"/>
      <c r="O525" s="104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11 B13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6.85546875" style="1" bestFit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115</v>
      </c>
      <c r="C1" s="67" t="s" vm="1">
        <v>185</v>
      </c>
    </row>
    <row r="2" spans="2:12">
      <c r="B2" s="46" t="s">
        <v>114</v>
      </c>
      <c r="C2" s="67" t="s">
        <v>186</v>
      </c>
    </row>
    <row r="3" spans="2:12">
      <c r="B3" s="46" t="s">
        <v>116</v>
      </c>
      <c r="C3" s="67" t="s">
        <v>187</v>
      </c>
    </row>
    <row r="4" spans="2:12">
      <c r="B4" s="46" t="s">
        <v>117</v>
      </c>
      <c r="C4" s="67">
        <v>12146</v>
      </c>
    </row>
    <row r="6" spans="2:12" ht="26.25" customHeight="1">
      <c r="B6" s="119" t="s">
        <v>138</v>
      </c>
      <c r="C6" s="120"/>
      <c r="D6" s="120"/>
      <c r="E6" s="120"/>
      <c r="F6" s="120"/>
      <c r="G6" s="120"/>
      <c r="H6" s="120"/>
      <c r="I6" s="120"/>
      <c r="J6" s="120"/>
      <c r="K6" s="120"/>
      <c r="L6" s="121"/>
    </row>
    <row r="7" spans="2:12" ht="26.25" customHeight="1">
      <c r="B7" s="119" t="s">
        <v>69</v>
      </c>
      <c r="C7" s="120"/>
      <c r="D7" s="120"/>
      <c r="E7" s="120"/>
      <c r="F7" s="120"/>
      <c r="G7" s="120"/>
      <c r="H7" s="120"/>
      <c r="I7" s="120"/>
      <c r="J7" s="120"/>
      <c r="K7" s="120"/>
      <c r="L7" s="121"/>
    </row>
    <row r="8" spans="2:12" s="3" customFormat="1" ht="78.75">
      <c r="B8" s="21" t="s">
        <v>91</v>
      </c>
      <c r="C8" s="29" t="s">
        <v>32</v>
      </c>
      <c r="D8" s="29" t="s">
        <v>94</v>
      </c>
      <c r="E8" s="29" t="s">
        <v>44</v>
      </c>
      <c r="F8" s="29" t="s">
        <v>78</v>
      </c>
      <c r="G8" s="29" t="s">
        <v>161</v>
      </c>
      <c r="H8" s="29" t="s">
        <v>160</v>
      </c>
      <c r="I8" s="29" t="s">
        <v>42</v>
      </c>
      <c r="J8" s="29" t="s">
        <v>41</v>
      </c>
      <c r="K8" s="29" t="s">
        <v>118</v>
      </c>
      <c r="L8" s="65" t="s">
        <v>120</v>
      </c>
    </row>
    <row r="9" spans="2:12" s="3" customFormat="1" ht="25.5">
      <c r="B9" s="14"/>
      <c r="C9" s="15"/>
      <c r="D9" s="15"/>
      <c r="E9" s="15"/>
      <c r="F9" s="15"/>
      <c r="G9" s="15" t="s">
        <v>168</v>
      </c>
      <c r="H9" s="15"/>
      <c r="I9" s="15" t="s">
        <v>164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106" t="s">
        <v>614</v>
      </c>
      <c r="C11" s="88"/>
      <c r="D11" s="88"/>
      <c r="E11" s="88"/>
      <c r="F11" s="88"/>
      <c r="G11" s="88"/>
      <c r="H11" s="88"/>
      <c r="I11" s="107">
        <v>0</v>
      </c>
      <c r="J11" s="88"/>
      <c r="K11" s="108">
        <v>0</v>
      </c>
      <c r="L11" s="108">
        <v>0</v>
      </c>
    </row>
    <row r="12" spans="2:12" s="4" customFormat="1" ht="18" customHeight="1">
      <c r="B12" s="109" t="s">
        <v>176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12">
      <c r="B13" s="109" t="s">
        <v>87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12">
      <c r="B14" s="109" t="s">
        <v>159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12">
      <c r="B15" s="109" t="s">
        <v>167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12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2:12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12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103"/>
      <c r="C111" s="103"/>
      <c r="D111" s="104"/>
      <c r="E111" s="104"/>
      <c r="F111" s="104"/>
      <c r="G111" s="104"/>
      <c r="H111" s="104"/>
      <c r="I111" s="104"/>
      <c r="J111" s="104"/>
      <c r="K111" s="104"/>
      <c r="L111" s="104"/>
    </row>
    <row r="112" spans="2:12">
      <c r="B112" s="103"/>
      <c r="C112" s="103"/>
      <c r="D112" s="104"/>
      <c r="E112" s="104"/>
      <c r="F112" s="104"/>
      <c r="G112" s="104"/>
      <c r="H112" s="104"/>
      <c r="I112" s="104"/>
      <c r="J112" s="104"/>
      <c r="K112" s="104"/>
      <c r="L112" s="104"/>
    </row>
    <row r="113" spans="2:12">
      <c r="B113" s="103"/>
      <c r="C113" s="103"/>
      <c r="D113" s="104"/>
      <c r="E113" s="104"/>
      <c r="F113" s="104"/>
      <c r="G113" s="104"/>
      <c r="H113" s="104"/>
      <c r="I113" s="104"/>
      <c r="J113" s="104"/>
      <c r="K113" s="104"/>
      <c r="L113" s="104"/>
    </row>
    <row r="114" spans="2:12">
      <c r="B114" s="103"/>
      <c r="C114" s="103"/>
      <c r="D114" s="104"/>
      <c r="E114" s="104"/>
      <c r="F114" s="104"/>
      <c r="G114" s="104"/>
      <c r="H114" s="104"/>
      <c r="I114" s="104"/>
      <c r="J114" s="104"/>
      <c r="K114" s="104"/>
      <c r="L114" s="104"/>
    </row>
    <row r="115" spans="2:12">
      <c r="B115" s="103"/>
      <c r="C115" s="103"/>
      <c r="D115" s="104"/>
      <c r="E115" s="104"/>
      <c r="F115" s="104"/>
      <c r="G115" s="104"/>
      <c r="H115" s="104"/>
      <c r="I115" s="104"/>
      <c r="J115" s="104"/>
      <c r="K115" s="104"/>
      <c r="L115" s="104"/>
    </row>
    <row r="116" spans="2:12">
      <c r="B116" s="103"/>
      <c r="C116" s="103"/>
      <c r="D116" s="104"/>
      <c r="E116" s="104"/>
      <c r="F116" s="104"/>
      <c r="G116" s="104"/>
      <c r="H116" s="104"/>
      <c r="I116" s="104"/>
      <c r="J116" s="104"/>
      <c r="K116" s="104"/>
      <c r="L116" s="104"/>
    </row>
    <row r="117" spans="2:12">
      <c r="B117" s="103"/>
      <c r="C117" s="103"/>
      <c r="D117" s="104"/>
      <c r="E117" s="104"/>
      <c r="F117" s="104"/>
      <c r="G117" s="104"/>
      <c r="H117" s="104"/>
      <c r="I117" s="104"/>
      <c r="J117" s="104"/>
      <c r="K117" s="104"/>
      <c r="L117" s="104"/>
    </row>
    <row r="118" spans="2:12">
      <c r="B118" s="103"/>
      <c r="C118" s="103"/>
      <c r="D118" s="104"/>
      <c r="E118" s="104"/>
      <c r="F118" s="104"/>
      <c r="G118" s="104"/>
      <c r="H118" s="104"/>
      <c r="I118" s="104"/>
      <c r="J118" s="104"/>
      <c r="K118" s="104"/>
      <c r="L118" s="104"/>
    </row>
    <row r="119" spans="2:12">
      <c r="B119" s="103"/>
      <c r="C119" s="103"/>
      <c r="D119" s="104"/>
      <c r="E119" s="104"/>
      <c r="F119" s="104"/>
      <c r="G119" s="104"/>
      <c r="H119" s="104"/>
      <c r="I119" s="104"/>
      <c r="J119" s="104"/>
      <c r="K119" s="104"/>
      <c r="L119" s="104"/>
    </row>
    <row r="120" spans="2:12">
      <c r="B120" s="103"/>
      <c r="C120" s="103"/>
      <c r="D120" s="104"/>
      <c r="E120" s="104"/>
      <c r="F120" s="104"/>
      <c r="G120" s="104"/>
      <c r="H120" s="104"/>
      <c r="I120" s="104"/>
      <c r="J120" s="104"/>
      <c r="K120" s="104"/>
      <c r="L120" s="104"/>
    </row>
    <row r="121" spans="2:12">
      <c r="B121" s="103"/>
      <c r="C121" s="103"/>
      <c r="D121" s="104"/>
      <c r="E121" s="104"/>
      <c r="F121" s="104"/>
      <c r="G121" s="104"/>
      <c r="H121" s="104"/>
      <c r="I121" s="104"/>
      <c r="J121" s="104"/>
      <c r="K121" s="104"/>
      <c r="L121" s="104"/>
    </row>
    <row r="122" spans="2:12">
      <c r="B122" s="103"/>
      <c r="C122" s="103"/>
      <c r="D122" s="104"/>
      <c r="E122" s="104"/>
      <c r="F122" s="104"/>
      <c r="G122" s="104"/>
      <c r="H122" s="104"/>
      <c r="I122" s="104"/>
      <c r="J122" s="104"/>
      <c r="K122" s="104"/>
      <c r="L122" s="104"/>
    </row>
    <row r="123" spans="2:12">
      <c r="B123" s="103"/>
      <c r="C123" s="103"/>
      <c r="D123" s="104"/>
      <c r="E123" s="104"/>
      <c r="F123" s="104"/>
      <c r="G123" s="104"/>
      <c r="H123" s="104"/>
      <c r="I123" s="104"/>
      <c r="J123" s="104"/>
      <c r="K123" s="104"/>
      <c r="L123" s="104"/>
    </row>
    <row r="124" spans="2:12">
      <c r="B124" s="103"/>
      <c r="C124" s="103"/>
      <c r="D124" s="104"/>
      <c r="E124" s="104"/>
      <c r="F124" s="104"/>
      <c r="G124" s="104"/>
      <c r="H124" s="104"/>
      <c r="I124" s="104"/>
      <c r="J124" s="104"/>
      <c r="K124" s="104"/>
      <c r="L124" s="104"/>
    </row>
    <row r="125" spans="2:12">
      <c r="B125" s="103"/>
      <c r="C125" s="103"/>
      <c r="D125" s="104"/>
      <c r="E125" s="104"/>
      <c r="F125" s="104"/>
      <c r="G125" s="104"/>
      <c r="H125" s="104"/>
      <c r="I125" s="104"/>
      <c r="J125" s="104"/>
      <c r="K125" s="104"/>
      <c r="L125" s="104"/>
    </row>
    <row r="126" spans="2:12">
      <c r="B126" s="103"/>
      <c r="C126" s="103"/>
      <c r="D126" s="104"/>
      <c r="E126" s="104"/>
      <c r="F126" s="104"/>
      <c r="G126" s="104"/>
      <c r="H126" s="104"/>
      <c r="I126" s="104"/>
      <c r="J126" s="104"/>
      <c r="K126" s="104"/>
      <c r="L126" s="104"/>
    </row>
    <row r="127" spans="2:12">
      <c r="B127" s="103"/>
      <c r="C127" s="103"/>
      <c r="D127" s="104"/>
      <c r="E127" s="104"/>
      <c r="F127" s="104"/>
      <c r="G127" s="104"/>
      <c r="H127" s="104"/>
      <c r="I127" s="104"/>
      <c r="J127" s="104"/>
      <c r="K127" s="104"/>
      <c r="L127" s="104"/>
    </row>
    <row r="128" spans="2:12">
      <c r="B128" s="103"/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</row>
    <row r="129" spans="2:12">
      <c r="B129" s="103"/>
      <c r="C129" s="103"/>
      <c r="D129" s="104"/>
      <c r="E129" s="104"/>
      <c r="F129" s="104"/>
      <c r="G129" s="104"/>
      <c r="H129" s="104"/>
      <c r="I129" s="104"/>
      <c r="J129" s="104"/>
      <c r="K129" s="104"/>
      <c r="L129" s="104"/>
    </row>
    <row r="130" spans="2:12">
      <c r="B130" s="103"/>
      <c r="C130" s="103"/>
      <c r="D130" s="104"/>
      <c r="E130" s="104"/>
      <c r="F130" s="104"/>
      <c r="G130" s="104"/>
      <c r="H130" s="104"/>
      <c r="I130" s="104"/>
      <c r="J130" s="104"/>
      <c r="K130" s="104"/>
      <c r="L130" s="104"/>
    </row>
    <row r="131" spans="2:12">
      <c r="B131" s="103"/>
      <c r="C131" s="103"/>
      <c r="D131" s="104"/>
      <c r="E131" s="104"/>
      <c r="F131" s="104"/>
      <c r="G131" s="104"/>
      <c r="H131" s="104"/>
      <c r="I131" s="104"/>
      <c r="J131" s="104"/>
      <c r="K131" s="104"/>
      <c r="L131" s="104"/>
    </row>
    <row r="132" spans="2:12">
      <c r="B132" s="103"/>
      <c r="C132" s="103"/>
      <c r="D132" s="104"/>
      <c r="E132" s="104"/>
      <c r="F132" s="104"/>
      <c r="G132" s="104"/>
      <c r="H132" s="104"/>
      <c r="I132" s="104"/>
      <c r="J132" s="104"/>
      <c r="K132" s="104"/>
      <c r="L132" s="104"/>
    </row>
    <row r="133" spans="2:12">
      <c r="B133" s="103"/>
      <c r="C133" s="103"/>
      <c r="D133" s="104"/>
      <c r="E133" s="104"/>
      <c r="F133" s="104"/>
      <c r="G133" s="104"/>
      <c r="H133" s="104"/>
      <c r="I133" s="104"/>
      <c r="J133" s="104"/>
      <c r="K133" s="104"/>
      <c r="L133" s="104"/>
    </row>
    <row r="134" spans="2:12">
      <c r="B134" s="103"/>
      <c r="C134" s="103"/>
      <c r="D134" s="104"/>
      <c r="E134" s="104"/>
      <c r="F134" s="104"/>
      <c r="G134" s="104"/>
      <c r="H134" s="104"/>
      <c r="I134" s="104"/>
      <c r="J134" s="104"/>
      <c r="K134" s="104"/>
      <c r="L134" s="104"/>
    </row>
    <row r="135" spans="2:12">
      <c r="B135" s="103"/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</row>
    <row r="136" spans="2:12">
      <c r="B136" s="103"/>
      <c r="C136" s="103"/>
      <c r="D136" s="104"/>
      <c r="E136" s="104"/>
      <c r="F136" s="104"/>
      <c r="G136" s="104"/>
      <c r="H136" s="104"/>
      <c r="I136" s="104"/>
      <c r="J136" s="104"/>
      <c r="K136" s="104"/>
      <c r="L136" s="104"/>
    </row>
    <row r="137" spans="2:12">
      <c r="B137" s="103"/>
      <c r="C137" s="103"/>
      <c r="D137" s="104"/>
      <c r="E137" s="104"/>
      <c r="F137" s="104"/>
      <c r="G137" s="104"/>
      <c r="H137" s="104"/>
      <c r="I137" s="104"/>
      <c r="J137" s="104"/>
      <c r="K137" s="104"/>
      <c r="L137" s="104"/>
    </row>
    <row r="138" spans="2:12">
      <c r="B138" s="103"/>
      <c r="C138" s="103"/>
      <c r="D138" s="104"/>
      <c r="E138" s="104"/>
      <c r="F138" s="104"/>
      <c r="G138" s="104"/>
      <c r="H138" s="104"/>
      <c r="I138" s="104"/>
      <c r="J138" s="104"/>
      <c r="K138" s="104"/>
      <c r="L138" s="104"/>
    </row>
    <row r="139" spans="2:12">
      <c r="B139" s="103"/>
      <c r="C139" s="103"/>
      <c r="D139" s="104"/>
      <c r="E139" s="104"/>
      <c r="F139" s="104"/>
      <c r="G139" s="104"/>
      <c r="H139" s="104"/>
      <c r="I139" s="104"/>
      <c r="J139" s="104"/>
      <c r="K139" s="104"/>
      <c r="L139" s="104"/>
    </row>
    <row r="140" spans="2:12">
      <c r="B140" s="103"/>
      <c r="C140" s="103"/>
      <c r="D140" s="104"/>
      <c r="E140" s="104"/>
      <c r="F140" s="104"/>
      <c r="G140" s="104"/>
      <c r="H140" s="104"/>
      <c r="I140" s="104"/>
      <c r="J140" s="104"/>
      <c r="K140" s="104"/>
      <c r="L140" s="104"/>
    </row>
    <row r="141" spans="2:12">
      <c r="B141" s="103"/>
      <c r="C141" s="103"/>
      <c r="D141" s="104"/>
      <c r="E141" s="104"/>
      <c r="F141" s="104"/>
      <c r="G141" s="104"/>
      <c r="H141" s="104"/>
      <c r="I141" s="104"/>
      <c r="J141" s="104"/>
      <c r="K141" s="104"/>
      <c r="L141" s="104"/>
    </row>
    <row r="142" spans="2:12">
      <c r="B142" s="103"/>
      <c r="C142" s="103"/>
      <c r="D142" s="104"/>
      <c r="E142" s="104"/>
      <c r="F142" s="104"/>
      <c r="G142" s="104"/>
      <c r="H142" s="104"/>
      <c r="I142" s="104"/>
      <c r="J142" s="104"/>
      <c r="K142" s="104"/>
      <c r="L142" s="104"/>
    </row>
    <row r="143" spans="2:12">
      <c r="B143" s="103"/>
      <c r="C143" s="103"/>
      <c r="D143" s="104"/>
      <c r="E143" s="104"/>
      <c r="F143" s="104"/>
      <c r="G143" s="104"/>
      <c r="H143" s="104"/>
      <c r="I143" s="104"/>
      <c r="J143" s="104"/>
      <c r="K143" s="104"/>
      <c r="L143" s="104"/>
    </row>
    <row r="144" spans="2:12">
      <c r="B144" s="103"/>
      <c r="C144" s="103"/>
      <c r="D144" s="104"/>
      <c r="E144" s="104"/>
      <c r="F144" s="104"/>
      <c r="G144" s="104"/>
      <c r="H144" s="104"/>
      <c r="I144" s="104"/>
      <c r="J144" s="104"/>
      <c r="K144" s="104"/>
      <c r="L144" s="104"/>
    </row>
    <row r="145" spans="2:12">
      <c r="B145" s="103"/>
      <c r="C145" s="103"/>
      <c r="D145" s="104"/>
      <c r="E145" s="104"/>
      <c r="F145" s="104"/>
      <c r="G145" s="104"/>
      <c r="H145" s="104"/>
      <c r="I145" s="104"/>
      <c r="J145" s="104"/>
      <c r="K145" s="104"/>
      <c r="L145" s="104"/>
    </row>
    <row r="146" spans="2:12">
      <c r="B146" s="103"/>
      <c r="C146" s="103"/>
      <c r="D146" s="104"/>
      <c r="E146" s="104"/>
      <c r="F146" s="104"/>
      <c r="G146" s="104"/>
      <c r="H146" s="104"/>
      <c r="I146" s="104"/>
      <c r="J146" s="104"/>
      <c r="K146" s="104"/>
      <c r="L146" s="104"/>
    </row>
    <row r="147" spans="2:12">
      <c r="B147" s="103"/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</row>
    <row r="148" spans="2:12">
      <c r="B148" s="103"/>
      <c r="C148" s="103"/>
      <c r="D148" s="104"/>
      <c r="E148" s="104"/>
      <c r="F148" s="104"/>
      <c r="G148" s="104"/>
      <c r="H148" s="104"/>
      <c r="I148" s="104"/>
      <c r="J148" s="104"/>
      <c r="K148" s="104"/>
      <c r="L148" s="104"/>
    </row>
    <row r="149" spans="2:12">
      <c r="B149" s="103"/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</row>
    <row r="150" spans="2:12">
      <c r="B150" s="103"/>
      <c r="C150" s="103"/>
      <c r="D150" s="104"/>
      <c r="E150" s="104"/>
      <c r="F150" s="104"/>
      <c r="G150" s="104"/>
      <c r="H150" s="104"/>
      <c r="I150" s="104"/>
      <c r="J150" s="104"/>
      <c r="K150" s="104"/>
      <c r="L150" s="104"/>
    </row>
    <row r="151" spans="2:12">
      <c r="B151" s="103"/>
      <c r="C151" s="103"/>
      <c r="D151" s="104"/>
      <c r="E151" s="104"/>
      <c r="F151" s="104"/>
      <c r="G151" s="104"/>
      <c r="H151" s="104"/>
      <c r="I151" s="104"/>
      <c r="J151" s="104"/>
      <c r="K151" s="104"/>
      <c r="L151" s="104"/>
    </row>
    <row r="152" spans="2:12">
      <c r="B152" s="103"/>
      <c r="C152" s="103"/>
      <c r="D152" s="104"/>
      <c r="E152" s="104"/>
      <c r="F152" s="104"/>
      <c r="G152" s="104"/>
      <c r="H152" s="104"/>
      <c r="I152" s="104"/>
      <c r="J152" s="104"/>
      <c r="K152" s="104"/>
      <c r="L152" s="104"/>
    </row>
    <row r="153" spans="2:12">
      <c r="B153" s="103"/>
      <c r="C153" s="103"/>
      <c r="D153" s="104"/>
      <c r="E153" s="104"/>
      <c r="F153" s="104"/>
      <c r="G153" s="104"/>
      <c r="H153" s="104"/>
      <c r="I153" s="104"/>
      <c r="J153" s="104"/>
      <c r="K153" s="104"/>
      <c r="L153" s="104"/>
    </row>
    <row r="154" spans="2:12">
      <c r="B154" s="103"/>
      <c r="C154" s="103"/>
      <c r="D154" s="104"/>
      <c r="E154" s="104"/>
      <c r="F154" s="104"/>
      <c r="G154" s="104"/>
      <c r="H154" s="104"/>
      <c r="I154" s="104"/>
      <c r="J154" s="104"/>
      <c r="K154" s="104"/>
      <c r="L154" s="104"/>
    </row>
    <row r="155" spans="2:12">
      <c r="B155" s="103"/>
      <c r="C155" s="103"/>
      <c r="D155" s="104"/>
      <c r="E155" s="104"/>
      <c r="F155" s="104"/>
      <c r="G155" s="104"/>
      <c r="H155" s="104"/>
      <c r="I155" s="104"/>
      <c r="J155" s="104"/>
      <c r="K155" s="104"/>
      <c r="L155" s="104"/>
    </row>
    <row r="156" spans="2:12">
      <c r="B156" s="103"/>
      <c r="C156" s="103"/>
      <c r="D156" s="104"/>
      <c r="E156" s="104"/>
      <c r="F156" s="104"/>
      <c r="G156" s="104"/>
      <c r="H156" s="104"/>
      <c r="I156" s="104"/>
      <c r="J156" s="104"/>
      <c r="K156" s="104"/>
      <c r="L156" s="104"/>
    </row>
    <row r="157" spans="2:12">
      <c r="B157" s="103"/>
      <c r="C157" s="103"/>
      <c r="D157" s="104"/>
      <c r="E157" s="104"/>
      <c r="F157" s="104"/>
      <c r="G157" s="104"/>
      <c r="H157" s="104"/>
      <c r="I157" s="104"/>
      <c r="J157" s="104"/>
      <c r="K157" s="104"/>
      <c r="L157" s="104"/>
    </row>
    <row r="158" spans="2:12">
      <c r="B158" s="103"/>
      <c r="C158" s="103"/>
      <c r="D158" s="104"/>
      <c r="E158" s="104"/>
      <c r="F158" s="104"/>
      <c r="G158" s="104"/>
      <c r="H158" s="104"/>
      <c r="I158" s="104"/>
      <c r="J158" s="104"/>
      <c r="K158" s="104"/>
      <c r="L158" s="104"/>
    </row>
    <row r="159" spans="2:12">
      <c r="B159" s="103"/>
      <c r="C159" s="103"/>
      <c r="D159" s="104"/>
      <c r="E159" s="104"/>
      <c r="F159" s="104"/>
      <c r="G159" s="104"/>
      <c r="H159" s="104"/>
      <c r="I159" s="104"/>
      <c r="J159" s="104"/>
      <c r="K159" s="104"/>
      <c r="L159" s="104"/>
    </row>
    <row r="160" spans="2:12">
      <c r="B160" s="103"/>
      <c r="C160" s="103"/>
      <c r="D160" s="104"/>
      <c r="E160" s="104"/>
      <c r="F160" s="104"/>
      <c r="G160" s="104"/>
      <c r="H160" s="104"/>
      <c r="I160" s="104"/>
      <c r="J160" s="104"/>
      <c r="K160" s="104"/>
      <c r="L160" s="104"/>
    </row>
    <row r="161" spans="2:12">
      <c r="B161" s="103"/>
      <c r="C161" s="103"/>
      <c r="D161" s="104"/>
      <c r="E161" s="104"/>
      <c r="F161" s="104"/>
      <c r="G161" s="104"/>
      <c r="H161" s="104"/>
      <c r="I161" s="104"/>
      <c r="J161" s="104"/>
      <c r="K161" s="104"/>
      <c r="L161" s="104"/>
    </row>
    <row r="162" spans="2:12">
      <c r="B162" s="103"/>
      <c r="C162" s="103"/>
      <c r="D162" s="104"/>
      <c r="E162" s="104"/>
      <c r="F162" s="104"/>
      <c r="G162" s="104"/>
      <c r="H162" s="104"/>
      <c r="I162" s="104"/>
      <c r="J162" s="104"/>
      <c r="K162" s="104"/>
      <c r="L162" s="104"/>
    </row>
    <row r="163" spans="2:12">
      <c r="B163" s="103"/>
      <c r="C163" s="103"/>
      <c r="D163" s="104"/>
      <c r="E163" s="104"/>
      <c r="F163" s="104"/>
      <c r="G163" s="104"/>
      <c r="H163" s="104"/>
      <c r="I163" s="104"/>
      <c r="J163" s="104"/>
      <c r="K163" s="104"/>
      <c r="L163" s="104"/>
    </row>
    <row r="164" spans="2:12">
      <c r="B164" s="103"/>
      <c r="C164" s="103"/>
      <c r="D164" s="104"/>
      <c r="E164" s="104"/>
      <c r="F164" s="104"/>
      <c r="G164" s="104"/>
      <c r="H164" s="104"/>
      <c r="I164" s="104"/>
      <c r="J164" s="104"/>
      <c r="K164" s="104"/>
      <c r="L164" s="104"/>
    </row>
    <row r="165" spans="2:12">
      <c r="B165" s="103"/>
      <c r="C165" s="103"/>
      <c r="D165" s="104"/>
      <c r="E165" s="104"/>
      <c r="F165" s="104"/>
      <c r="G165" s="104"/>
      <c r="H165" s="104"/>
      <c r="I165" s="104"/>
      <c r="J165" s="104"/>
      <c r="K165" s="104"/>
      <c r="L165" s="104"/>
    </row>
    <row r="166" spans="2:12">
      <c r="B166" s="103"/>
      <c r="C166" s="103"/>
      <c r="D166" s="104"/>
      <c r="E166" s="104"/>
      <c r="F166" s="104"/>
      <c r="G166" s="104"/>
      <c r="H166" s="104"/>
      <c r="I166" s="104"/>
      <c r="J166" s="104"/>
      <c r="K166" s="104"/>
      <c r="L166" s="104"/>
    </row>
    <row r="167" spans="2:12">
      <c r="B167" s="103"/>
      <c r="C167" s="103"/>
      <c r="D167" s="104"/>
      <c r="E167" s="104"/>
      <c r="F167" s="104"/>
      <c r="G167" s="104"/>
      <c r="H167" s="104"/>
      <c r="I167" s="104"/>
      <c r="J167" s="104"/>
      <c r="K167" s="104"/>
      <c r="L167" s="104"/>
    </row>
    <row r="168" spans="2:12">
      <c r="B168" s="103"/>
      <c r="C168" s="103"/>
      <c r="D168" s="104"/>
      <c r="E168" s="104"/>
      <c r="F168" s="104"/>
      <c r="G168" s="104"/>
      <c r="H168" s="104"/>
      <c r="I168" s="104"/>
      <c r="J168" s="104"/>
      <c r="K168" s="104"/>
      <c r="L168" s="104"/>
    </row>
    <row r="169" spans="2:12">
      <c r="B169" s="103"/>
      <c r="C169" s="103"/>
      <c r="D169" s="104"/>
      <c r="E169" s="104"/>
      <c r="F169" s="104"/>
      <c r="G169" s="104"/>
      <c r="H169" s="104"/>
      <c r="I169" s="104"/>
      <c r="J169" s="104"/>
      <c r="K169" s="104"/>
      <c r="L169" s="104"/>
    </row>
    <row r="170" spans="2:12">
      <c r="B170" s="103"/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</row>
    <row r="171" spans="2:12">
      <c r="B171" s="103"/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</row>
    <row r="172" spans="2:12">
      <c r="B172" s="103"/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</row>
    <row r="173" spans="2:12">
      <c r="B173" s="103"/>
      <c r="C173" s="103"/>
      <c r="D173" s="104"/>
      <c r="E173" s="104"/>
      <c r="F173" s="104"/>
      <c r="G173" s="104"/>
      <c r="H173" s="104"/>
      <c r="I173" s="104"/>
      <c r="J173" s="104"/>
      <c r="K173" s="104"/>
      <c r="L173" s="104"/>
    </row>
    <row r="174" spans="2:12">
      <c r="B174" s="103"/>
      <c r="C174" s="103"/>
      <c r="D174" s="104"/>
      <c r="E174" s="104"/>
      <c r="F174" s="104"/>
      <c r="G174" s="104"/>
      <c r="H174" s="104"/>
      <c r="I174" s="104"/>
      <c r="J174" s="104"/>
      <c r="K174" s="104"/>
      <c r="L174" s="104"/>
    </row>
    <row r="175" spans="2:12">
      <c r="B175" s="103"/>
      <c r="C175" s="103"/>
      <c r="D175" s="104"/>
      <c r="E175" s="104"/>
      <c r="F175" s="104"/>
      <c r="G175" s="104"/>
      <c r="H175" s="104"/>
      <c r="I175" s="104"/>
      <c r="J175" s="104"/>
      <c r="K175" s="104"/>
      <c r="L175" s="104"/>
    </row>
    <row r="176" spans="2:12">
      <c r="B176" s="103"/>
      <c r="C176" s="103"/>
      <c r="D176" s="104"/>
      <c r="E176" s="104"/>
      <c r="F176" s="104"/>
      <c r="G176" s="104"/>
      <c r="H176" s="104"/>
      <c r="I176" s="104"/>
      <c r="J176" s="104"/>
      <c r="K176" s="104"/>
      <c r="L176" s="104"/>
    </row>
    <row r="177" spans="2:12">
      <c r="B177" s="103"/>
      <c r="C177" s="103"/>
      <c r="D177" s="104"/>
      <c r="E177" s="104"/>
      <c r="F177" s="104"/>
      <c r="G177" s="104"/>
      <c r="H177" s="104"/>
      <c r="I177" s="104"/>
      <c r="J177" s="104"/>
      <c r="K177" s="104"/>
      <c r="L177" s="104"/>
    </row>
    <row r="178" spans="2:12">
      <c r="B178" s="103"/>
      <c r="C178" s="103"/>
      <c r="D178" s="104"/>
      <c r="E178" s="104"/>
      <c r="F178" s="104"/>
      <c r="G178" s="104"/>
      <c r="H178" s="104"/>
      <c r="I178" s="104"/>
      <c r="J178" s="104"/>
      <c r="K178" s="104"/>
      <c r="L178" s="104"/>
    </row>
    <row r="179" spans="2:12">
      <c r="B179" s="103"/>
      <c r="C179" s="103"/>
      <c r="D179" s="104"/>
      <c r="E179" s="104"/>
      <c r="F179" s="104"/>
      <c r="G179" s="104"/>
      <c r="H179" s="104"/>
      <c r="I179" s="104"/>
      <c r="J179" s="104"/>
      <c r="K179" s="104"/>
      <c r="L179" s="104"/>
    </row>
    <row r="180" spans="2:12">
      <c r="B180" s="103"/>
      <c r="C180" s="103"/>
      <c r="D180" s="104"/>
      <c r="E180" s="104"/>
      <c r="F180" s="104"/>
      <c r="G180" s="104"/>
      <c r="H180" s="104"/>
      <c r="I180" s="104"/>
      <c r="J180" s="104"/>
      <c r="K180" s="104"/>
      <c r="L180" s="104"/>
    </row>
    <row r="181" spans="2:12">
      <c r="B181" s="103"/>
      <c r="C181" s="103"/>
      <c r="D181" s="104"/>
      <c r="E181" s="104"/>
      <c r="F181" s="104"/>
      <c r="G181" s="104"/>
      <c r="H181" s="104"/>
      <c r="I181" s="104"/>
      <c r="J181" s="104"/>
      <c r="K181" s="104"/>
      <c r="L181" s="104"/>
    </row>
    <row r="182" spans="2:12">
      <c r="B182" s="103"/>
      <c r="C182" s="103"/>
      <c r="D182" s="104"/>
      <c r="E182" s="104"/>
      <c r="F182" s="104"/>
      <c r="G182" s="104"/>
      <c r="H182" s="104"/>
      <c r="I182" s="104"/>
      <c r="J182" s="104"/>
      <c r="K182" s="104"/>
      <c r="L182" s="104"/>
    </row>
    <row r="183" spans="2:12">
      <c r="B183" s="103"/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</row>
    <row r="184" spans="2:12">
      <c r="B184" s="103"/>
      <c r="C184" s="103"/>
      <c r="D184" s="104"/>
      <c r="E184" s="104"/>
      <c r="F184" s="104"/>
      <c r="G184" s="104"/>
      <c r="H184" s="104"/>
      <c r="I184" s="104"/>
      <c r="J184" s="104"/>
      <c r="K184" s="104"/>
      <c r="L184" s="104"/>
    </row>
    <row r="185" spans="2:12">
      <c r="B185" s="103"/>
      <c r="C185" s="103"/>
      <c r="D185" s="104"/>
      <c r="E185" s="104"/>
      <c r="F185" s="104"/>
      <c r="G185" s="104"/>
      <c r="H185" s="104"/>
      <c r="I185" s="104"/>
      <c r="J185" s="104"/>
      <c r="K185" s="104"/>
      <c r="L185" s="104"/>
    </row>
    <row r="186" spans="2:12">
      <c r="B186" s="103"/>
      <c r="C186" s="103"/>
      <c r="D186" s="104"/>
      <c r="E186" s="104"/>
      <c r="F186" s="104"/>
      <c r="G186" s="104"/>
      <c r="H186" s="104"/>
      <c r="I186" s="104"/>
      <c r="J186" s="104"/>
      <c r="K186" s="104"/>
      <c r="L186" s="104"/>
    </row>
    <row r="187" spans="2:12">
      <c r="B187" s="103"/>
      <c r="C187" s="103"/>
      <c r="D187" s="104"/>
      <c r="E187" s="104"/>
      <c r="F187" s="104"/>
      <c r="G187" s="104"/>
      <c r="H187" s="104"/>
      <c r="I187" s="104"/>
      <c r="J187" s="104"/>
      <c r="K187" s="104"/>
      <c r="L187" s="104"/>
    </row>
    <row r="188" spans="2:12">
      <c r="B188" s="103"/>
      <c r="C188" s="103"/>
      <c r="D188" s="104"/>
      <c r="E188" s="104"/>
      <c r="F188" s="104"/>
      <c r="G188" s="104"/>
      <c r="H188" s="104"/>
      <c r="I188" s="104"/>
      <c r="J188" s="104"/>
      <c r="K188" s="104"/>
      <c r="L188" s="104"/>
    </row>
    <row r="189" spans="2:12">
      <c r="B189" s="103"/>
      <c r="C189" s="103"/>
      <c r="D189" s="104"/>
      <c r="E189" s="104"/>
      <c r="F189" s="104"/>
      <c r="G189" s="104"/>
      <c r="H189" s="104"/>
      <c r="I189" s="104"/>
      <c r="J189" s="104"/>
      <c r="K189" s="104"/>
      <c r="L189" s="104"/>
    </row>
    <row r="190" spans="2:12">
      <c r="B190" s="103"/>
      <c r="C190" s="103"/>
      <c r="D190" s="104"/>
      <c r="E190" s="104"/>
      <c r="F190" s="104"/>
      <c r="G190" s="104"/>
      <c r="H190" s="104"/>
      <c r="I190" s="104"/>
      <c r="J190" s="104"/>
      <c r="K190" s="104"/>
      <c r="L190" s="104"/>
    </row>
    <row r="191" spans="2:12">
      <c r="B191" s="103"/>
      <c r="C191" s="103"/>
      <c r="D191" s="104"/>
      <c r="E191" s="104"/>
      <c r="F191" s="104"/>
      <c r="G191" s="104"/>
      <c r="H191" s="104"/>
      <c r="I191" s="104"/>
      <c r="J191" s="104"/>
      <c r="K191" s="104"/>
      <c r="L191" s="104"/>
    </row>
    <row r="192" spans="2:12">
      <c r="B192" s="103"/>
      <c r="C192" s="103"/>
      <c r="D192" s="104"/>
      <c r="E192" s="104"/>
      <c r="F192" s="104"/>
      <c r="G192" s="104"/>
      <c r="H192" s="104"/>
      <c r="I192" s="104"/>
      <c r="J192" s="104"/>
      <c r="K192" s="104"/>
      <c r="L192" s="104"/>
    </row>
    <row r="193" spans="2:12">
      <c r="B193" s="103"/>
      <c r="C193" s="103"/>
      <c r="D193" s="104"/>
      <c r="E193" s="104"/>
      <c r="F193" s="104"/>
      <c r="G193" s="104"/>
      <c r="H193" s="104"/>
      <c r="I193" s="104"/>
      <c r="J193" s="104"/>
      <c r="K193" s="104"/>
      <c r="L193" s="104"/>
    </row>
    <row r="194" spans="2:12">
      <c r="B194" s="103"/>
      <c r="C194" s="103"/>
      <c r="D194" s="104"/>
      <c r="E194" s="104"/>
      <c r="F194" s="104"/>
      <c r="G194" s="104"/>
      <c r="H194" s="104"/>
      <c r="I194" s="104"/>
      <c r="J194" s="104"/>
      <c r="K194" s="104"/>
      <c r="L194" s="104"/>
    </row>
    <row r="195" spans="2:12">
      <c r="B195" s="103"/>
      <c r="C195" s="103"/>
      <c r="D195" s="104"/>
      <c r="E195" s="104"/>
      <c r="F195" s="104"/>
      <c r="G195" s="104"/>
      <c r="H195" s="104"/>
      <c r="I195" s="104"/>
      <c r="J195" s="104"/>
      <c r="K195" s="104"/>
      <c r="L195" s="104"/>
    </row>
    <row r="196" spans="2:12">
      <c r="B196" s="103"/>
      <c r="C196" s="103"/>
      <c r="D196" s="104"/>
      <c r="E196" s="104"/>
      <c r="F196" s="104"/>
      <c r="G196" s="104"/>
      <c r="H196" s="104"/>
      <c r="I196" s="104"/>
      <c r="J196" s="104"/>
      <c r="K196" s="104"/>
      <c r="L196" s="104"/>
    </row>
    <row r="197" spans="2:12">
      <c r="B197" s="103"/>
      <c r="C197" s="103"/>
      <c r="D197" s="104"/>
      <c r="E197" s="104"/>
      <c r="F197" s="104"/>
      <c r="G197" s="104"/>
      <c r="H197" s="104"/>
      <c r="I197" s="104"/>
      <c r="J197" s="104"/>
      <c r="K197" s="104"/>
      <c r="L197" s="104"/>
    </row>
    <row r="198" spans="2:12">
      <c r="B198" s="103"/>
      <c r="C198" s="103"/>
      <c r="D198" s="104"/>
      <c r="E198" s="104"/>
      <c r="F198" s="104"/>
      <c r="G198" s="104"/>
      <c r="H198" s="104"/>
      <c r="I198" s="104"/>
      <c r="J198" s="104"/>
      <c r="K198" s="104"/>
      <c r="L198" s="104"/>
    </row>
    <row r="199" spans="2:12">
      <c r="B199" s="103"/>
      <c r="C199" s="103"/>
      <c r="D199" s="104"/>
      <c r="E199" s="104"/>
      <c r="F199" s="104"/>
      <c r="G199" s="104"/>
      <c r="H199" s="104"/>
      <c r="I199" s="104"/>
      <c r="J199" s="104"/>
      <c r="K199" s="104"/>
      <c r="L199" s="104"/>
    </row>
    <row r="200" spans="2:12">
      <c r="B200" s="103"/>
      <c r="C200" s="103"/>
      <c r="D200" s="104"/>
      <c r="E200" s="104"/>
      <c r="F200" s="104"/>
      <c r="G200" s="104"/>
      <c r="H200" s="104"/>
      <c r="I200" s="104"/>
      <c r="J200" s="104"/>
      <c r="K200" s="104"/>
      <c r="L200" s="104"/>
    </row>
    <row r="201" spans="2:12">
      <c r="B201" s="103"/>
      <c r="C201" s="103"/>
      <c r="D201" s="104"/>
      <c r="E201" s="104"/>
      <c r="F201" s="104"/>
      <c r="G201" s="104"/>
      <c r="H201" s="104"/>
      <c r="I201" s="104"/>
      <c r="J201" s="104"/>
      <c r="K201" s="104"/>
      <c r="L201" s="104"/>
    </row>
    <row r="202" spans="2:12">
      <c r="B202" s="103"/>
      <c r="C202" s="103"/>
      <c r="D202" s="104"/>
      <c r="E202" s="104"/>
      <c r="F202" s="104"/>
      <c r="G202" s="104"/>
      <c r="H202" s="104"/>
      <c r="I202" s="104"/>
      <c r="J202" s="104"/>
      <c r="K202" s="104"/>
      <c r="L202" s="104"/>
    </row>
    <row r="203" spans="2:12">
      <c r="B203" s="103"/>
      <c r="C203" s="103"/>
      <c r="D203" s="104"/>
      <c r="E203" s="104"/>
      <c r="F203" s="104"/>
      <c r="G203" s="104"/>
      <c r="H203" s="104"/>
      <c r="I203" s="104"/>
      <c r="J203" s="104"/>
      <c r="K203" s="104"/>
      <c r="L203" s="104"/>
    </row>
    <row r="204" spans="2:12">
      <c r="B204" s="103"/>
      <c r="C204" s="103"/>
      <c r="D204" s="104"/>
      <c r="E204" s="104"/>
      <c r="F204" s="104"/>
      <c r="G204" s="104"/>
      <c r="H204" s="104"/>
      <c r="I204" s="104"/>
      <c r="J204" s="104"/>
      <c r="K204" s="104"/>
      <c r="L204" s="104"/>
    </row>
    <row r="205" spans="2:12">
      <c r="B205" s="103"/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</row>
    <row r="206" spans="2:12">
      <c r="B206" s="103"/>
      <c r="C206" s="103"/>
      <c r="D206" s="104"/>
      <c r="E206" s="104"/>
      <c r="F206" s="104"/>
      <c r="G206" s="104"/>
      <c r="H206" s="104"/>
      <c r="I206" s="104"/>
      <c r="J206" s="104"/>
      <c r="K206" s="104"/>
      <c r="L206" s="104"/>
    </row>
    <row r="207" spans="2:12">
      <c r="B207" s="103"/>
      <c r="C207" s="103"/>
      <c r="D207" s="104"/>
      <c r="E207" s="104"/>
      <c r="F207" s="104"/>
      <c r="G207" s="104"/>
      <c r="H207" s="104"/>
      <c r="I207" s="104"/>
      <c r="J207" s="104"/>
      <c r="K207" s="104"/>
      <c r="L207" s="104"/>
    </row>
    <row r="208" spans="2:12">
      <c r="B208" s="103"/>
      <c r="C208" s="103"/>
      <c r="D208" s="104"/>
      <c r="E208" s="104"/>
      <c r="F208" s="104"/>
      <c r="G208" s="104"/>
      <c r="H208" s="104"/>
      <c r="I208" s="104"/>
      <c r="J208" s="104"/>
      <c r="K208" s="104"/>
      <c r="L208" s="104"/>
    </row>
    <row r="209" spans="2:12">
      <c r="B209" s="103"/>
      <c r="C209" s="103"/>
      <c r="D209" s="104"/>
      <c r="E209" s="104"/>
      <c r="F209" s="104"/>
      <c r="G209" s="104"/>
      <c r="H209" s="104"/>
      <c r="I209" s="104"/>
      <c r="J209" s="104"/>
      <c r="K209" s="104"/>
      <c r="L209" s="104"/>
    </row>
    <row r="210" spans="2:12">
      <c r="B210" s="103"/>
      <c r="C210" s="103"/>
      <c r="D210" s="104"/>
      <c r="E210" s="104"/>
      <c r="F210" s="104"/>
      <c r="G210" s="104"/>
      <c r="H210" s="104"/>
      <c r="I210" s="104"/>
      <c r="J210" s="104"/>
      <c r="K210" s="104"/>
      <c r="L210" s="104"/>
    </row>
    <row r="211" spans="2:12">
      <c r="B211" s="103"/>
      <c r="C211" s="103"/>
      <c r="D211" s="104"/>
      <c r="E211" s="104"/>
      <c r="F211" s="104"/>
      <c r="G211" s="104"/>
      <c r="H211" s="104"/>
      <c r="I211" s="104"/>
      <c r="J211" s="104"/>
      <c r="K211" s="104"/>
      <c r="L211" s="104"/>
    </row>
    <row r="212" spans="2:12">
      <c r="B212" s="103"/>
      <c r="C212" s="103"/>
      <c r="D212" s="104"/>
      <c r="E212" s="104"/>
      <c r="F212" s="104"/>
      <c r="G212" s="104"/>
      <c r="H212" s="104"/>
      <c r="I212" s="104"/>
      <c r="J212" s="104"/>
      <c r="K212" s="104"/>
      <c r="L212" s="104"/>
    </row>
    <row r="213" spans="2:12">
      <c r="B213" s="103"/>
      <c r="C213" s="103"/>
      <c r="D213" s="104"/>
      <c r="E213" s="104"/>
      <c r="F213" s="104"/>
      <c r="G213" s="104"/>
      <c r="H213" s="104"/>
      <c r="I213" s="104"/>
      <c r="J213" s="104"/>
      <c r="K213" s="104"/>
      <c r="L213" s="104"/>
    </row>
    <row r="214" spans="2:12">
      <c r="B214" s="103"/>
      <c r="C214" s="103"/>
      <c r="D214" s="104"/>
      <c r="E214" s="104"/>
      <c r="F214" s="104"/>
      <c r="G214" s="104"/>
      <c r="H214" s="104"/>
      <c r="I214" s="104"/>
      <c r="J214" s="104"/>
      <c r="K214" s="104"/>
      <c r="L214" s="104"/>
    </row>
    <row r="215" spans="2:12">
      <c r="B215" s="103"/>
      <c r="C215" s="103"/>
      <c r="D215" s="104"/>
      <c r="E215" s="104"/>
      <c r="F215" s="104"/>
      <c r="G215" s="104"/>
      <c r="H215" s="104"/>
      <c r="I215" s="104"/>
      <c r="J215" s="104"/>
      <c r="K215" s="104"/>
      <c r="L215" s="104"/>
    </row>
    <row r="216" spans="2:12">
      <c r="B216" s="103"/>
      <c r="C216" s="103"/>
      <c r="D216" s="104"/>
      <c r="E216" s="104"/>
      <c r="F216" s="104"/>
      <c r="G216" s="104"/>
      <c r="H216" s="104"/>
      <c r="I216" s="104"/>
      <c r="J216" s="104"/>
      <c r="K216" s="104"/>
      <c r="L216" s="104"/>
    </row>
    <row r="217" spans="2:12">
      <c r="B217" s="103"/>
      <c r="C217" s="103"/>
      <c r="D217" s="104"/>
      <c r="E217" s="104"/>
      <c r="F217" s="104"/>
      <c r="G217" s="104"/>
      <c r="H217" s="104"/>
      <c r="I217" s="104"/>
      <c r="J217" s="104"/>
      <c r="K217" s="104"/>
      <c r="L217" s="104"/>
    </row>
    <row r="218" spans="2:12">
      <c r="B218" s="103"/>
      <c r="C218" s="103"/>
      <c r="D218" s="104"/>
      <c r="E218" s="104"/>
      <c r="F218" s="104"/>
      <c r="G218" s="104"/>
      <c r="H218" s="104"/>
      <c r="I218" s="104"/>
      <c r="J218" s="104"/>
      <c r="K218" s="104"/>
      <c r="L218" s="104"/>
    </row>
    <row r="219" spans="2:12">
      <c r="B219" s="103"/>
      <c r="C219" s="103"/>
      <c r="D219" s="104"/>
      <c r="E219" s="104"/>
      <c r="F219" s="104"/>
      <c r="G219" s="104"/>
      <c r="H219" s="104"/>
      <c r="I219" s="104"/>
      <c r="J219" s="104"/>
      <c r="K219" s="104"/>
      <c r="L219" s="104"/>
    </row>
    <row r="220" spans="2:12">
      <c r="B220" s="103"/>
      <c r="C220" s="103"/>
      <c r="D220" s="104"/>
      <c r="E220" s="104"/>
      <c r="F220" s="104"/>
      <c r="G220" s="104"/>
      <c r="H220" s="104"/>
      <c r="I220" s="104"/>
      <c r="J220" s="104"/>
      <c r="K220" s="104"/>
      <c r="L220" s="104"/>
    </row>
    <row r="221" spans="2:12">
      <c r="B221" s="103"/>
      <c r="C221" s="103"/>
      <c r="D221" s="104"/>
      <c r="E221" s="104"/>
      <c r="F221" s="104"/>
      <c r="G221" s="104"/>
      <c r="H221" s="104"/>
      <c r="I221" s="104"/>
      <c r="J221" s="104"/>
      <c r="K221" s="104"/>
      <c r="L221" s="104"/>
    </row>
    <row r="222" spans="2:12">
      <c r="B222" s="103"/>
      <c r="C222" s="103"/>
      <c r="D222" s="104"/>
      <c r="E222" s="104"/>
      <c r="F222" s="104"/>
      <c r="G222" s="104"/>
      <c r="H222" s="104"/>
      <c r="I222" s="104"/>
      <c r="J222" s="104"/>
      <c r="K222" s="104"/>
      <c r="L222" s="104"/>
    </row>
    <row r="223" spans="2:12">
      <c r="B223" s="103"/>
      <c r="C223" s="103"/>
      <c r="D223" s="104"/>
      <c r="E223" s="104"/>
      <c r="F223" s="104"/>
      <c r="G223" s="104"/>
      <c r="H223" s="104"/>
      <c r="I223" s="104"/>
      <c r="J223" s="104"/>
      <c r="K223" s="104"/>
      <c r="L223" s="104"/>
    </row>
    <row r="224" spans="2:12">
      <c r="B224" s="103"/>
      <c r="C224" s="103"/>
      <c r="D224" s="104"/>
      <c r="E224" s="104"/>
      <c r="F224" s="104"/>
      <c r="G224" s="104"/>
      <c r="H224" s="104"/>
      <c r="I224" s="104"/>
      <c r="J224" s="104"/>
      <c r="K224" s="104"/>
      <c r="L224" s="104"/>
    </row>
    <row r="225" spans="2:12">
      <c r="B225" s="103"/>
      <c r="C225" s="103"/>
      <c r="D225" s="104"/>
      <c r="E225" s="104"/>
      <c r="F225" s="104"/>
      <c r="G225" s="104"/>
      <c r="H225" s="104"/>
      <c r="I225" s="104"/>
      <c r="J225" s="104"/>
      <c r="K225" s="104"/>
      <c r="L225" s="104"/>
    </row>
    <row r="226" spans="2:12">
      <c r="B226" s="103"/>
      <c r="C226" s="103"/>
      <c r="D226" s="104"/>
      <c r="E226" s="104"/>
      <c r="F226" s="104"/>
      <c r="G226" s="104"/>
      <c r="H226" s="104"/>
      <c r="I226" s="104"/>
      <c r="J226" s="104"/>
      <c r="K226" s="104"/>
      <c r="L226" s="104"/>
    </row>
    <row r="227" spans="2:12">
      <c r="B227" s="103"/>
      <c r="C227" s="103"/>
      <c r="D227" s="104"/>
      <c r="E227" s="104"/>
      <c r="F227" s="104"/>
      <c r="G227" s="104"/>
      <c r="H227" s="104"/>
      <c r="I227" s="104"/>
      <c r="J227" s="104"/>
      <c r="K227" s="104"/>
      <c r="L227" s="104"/>
    </row>
    <row r="228" spans="2:12">
      <c r="B228" s="103"/>
      <c r="C228" s="103"/>
      <c r="D228" s="104"/>
      <c r="E228" s="104"/>
      <c r="F228" s="104"/>
      <c r="G228" s="104"/>
      <c r="H228" s="104"/>
      <c r="I228" s="104"/>
      <c r="J228" s="104"/>
      <c r="K228" s="104"/>
      <c r="L228" s="104"/>
    </row>
    <row r="229" spans="2:12">
      <c r="B229" s="103"/>
      <c r="C229" s="103"/>
      <c r="D229" s="104"/>
      <c r="E229" s="104"/>
      <c r="F229" s="104"/>
      <c r="G229" s="104"/>
      <c r="H229" s="104"/>
      <c r="I229" s="104"/>
      <c r="J229" s="104"/>
      <c r="K229" s="104"/>
      <c r="L229" s="104"/>
    </row>
    <row r="230" spans="2:12">
      <c r="B230" s="103"/>
      <c r="C230" s="103"/>
      <c r="D230" s="104"/>
      <c r="E230" s="104"/>
      <c r="F230" s="104"/>
      <c r="G230" s="104"/>
      <c r="H230" s="104"/>
      <c r="I230" s="104"/>
      <c r="J230" s="104"/>
      <c r="K230" s="104"/>
      <c r="L230" s="104"/>
    </row>
    <row r="231" spans="2:12">
      <c r="B231" s="103"/>
      <c r="C231" s="103"/>
      <c r="D231" s="104"/>
      <c r="E231" s="104"/>
      <c r="F231" s="104"/>
      <c r="G231" s="104"/>
      <c r="H231" s="104"/>
      <c r="I231" s="104"/>
      <c r="J231" s="104"/>
      <c r="K231" s="104"/>
      <c r="L231" s="104"/>
    </row>
    <row r="232" spans="2:12">
      <c r="B232" s="103"/>
      <c r="C232" s="103"/>
      <c r="D232" s="104"/>
      <c r="E232" s="104"/>
      <c r="F232" s="104"/>
      <c r="G232" s="104"/>
      <c r="H232" s="104"/>
      <c r="I232" s="104"/>
      <c r="J232" s="104"/>
      <c r="K232" s="104"/>
      <c r="L232" s="104"/>
    </row>
    <row r="233" spans="2:12">
      <c r="B233" s="103"/>
      <c r="C233" s="103"/>
      <c r="D233" s="104"/>
      <c r="E233" s="104"/>
      <c r="F233" s="104"/>
      <c r="G233" s="104"/>
      <c r="H233" s="104"/>
      <c r="I233" s="104"/>
      <c r="J233" s="104"/>
      <c r="K233" s="104"/>
      <c r="L233" s="104"/>
    </row>
    <row r="234" spans="2:12">
      <c r="B234" s="103"/>
      <c r="C234" s="103"/>
      <c r="D234" s="104"/>
      <c r="E234" s="104"/>
      <c r="F234" s="104"/>
      <c r="G234" s="104"/>
      <c r="H234" s="104"/>
      <c r="I234" s="104"/>
      <c r="J234" s="104"/>
      <c r="K234" s="104"/>
      <c r="L234" s="104"/>
    </row>
    <row r="235" spans="2:12">
      <c r="B235" s="103"/>
      <c r="C235" s="103"/>
      <c r="D235" s="104"/>
      <c r="E235" s="104"/>
      <c r="F235" s="104"/>
      <c r="G235" s="104"/>
      <c r="H235" s="104"/>
      <c r="I235" s="104"/>
      <c r="J235" s="104"/>
      <c r="K235" s="104"/>
      <c r="L235" s="104"/>
    </row>
    <row r="236" spans="2:12">
      <c r="B236" s="103"/>
      <c r="C236" s="103"/>
      <c r="D236" s="104"/>
      <c r="E236" s="104"/>
      <c r="F236" s="104"/>
      <c r="G236" s="104"/>
      <c r="H236" s="104"/>
      <c r="I236" s="104"/>
      <c r="J236" s="104"/>
      <c r="K236" s="104"/>
      <c r="L236" s="104"/>
    </row>
    <row r="237" spans="2:12">
      <c r="B237" s="103"/>
      <c r="C237" s="103"/>
      <c r="D237" s="104"/>
      <c r="E237" s="104"/>
      <c r="F237" s="104"/>
      <c r="G237" s="104"/>
      <c r="H237" s="104"/>
      <c r="I237" s="104"/>
      <c r="J237" s="104"/>
      <c r="K237" s="104"/>
      <c r="L237" s="104"/>
    </row>
    <row r="238" spans="2:12">
      <c r="B238" s="103"/>
      <c r="C238" s="103"/>
      <c r="D238" s="104"/>
      <c r="E238" s="104"/>
      <c r="F238" s="104"/>
      <c r="G238" s="104"/>
      <c r="H238" s="104"/>
      <c r="I238" s="104"/>
      <c r="J238" s="104"/>
      <c r="K238" s="104"/>
      <c r="L238" s="104"/>
    </row>
    <row r="239" spans="2:12">
      <c r="B239" s="103"/>
      <c r="C239" s="103"/>
      <c r="D239" s="104"/>
      <c r="E239" s="104"/>
      <c r="F239" s="104"/>
      <c r="G239" s="104"/>
      <c r="H239" s="104"/>
      <c r="I239" s="104"/>
      <c r="J239" s="104"/>
      <c r="K239" s="104"/>
      <c r="L239" s="104"/>
    </row>
    <row r="240" spans="2:12">
      <c r="B240" s="103"/>
      <c r="C240" s="103"/>
      <c r="D240" s="104"/>
      <c r="E240" s="104"/>
      <c r="F240" s="104"/>
      <c r="G240" s="104"/>
      <c r="H240" s="104"/>
      <c r="I240" s="104"/>
      <c r="J240" s="104"/>
      <c r="K240" s="104"/>
      <c r="L240" s="104"/>
    </row>
    <row r="241" spans="2:12">
      <c r="B241" s="103"/>
      <c r="C241" s="103"/>
      <c r="D241" s="104"/>
      <c r="E241" s="104"/>
      <c r="F241" s="104"/>
      <c r="G241" s="104"/>
      <c r="H241" s="104"/>
      <c r="I241" s="104"/>
      <c r="J241" s="104"/>
      <c r="K241" s="104"/>
      <c r="L241" s="104"/>
    </row>
    <row r="242" spans="2:12">
      <c r="B242" s="103"/>
      <c r="C242" s="103"/>
      <c r="D242" s="104"/>
      <c r="E242" s="104"/>
      <c r="F242" s="104"/>
      <c r="G242" s="104"/>
      <c r="H242" s="104"/>
      <c r="I242" s="104"/>
      <c r="J242" s="104"/>
      <c r="K242" s="104"/>
      <c r="L242" s="104"/>
    </row>
    <row r="243" spans="2:12">
      <c r="B243" s="103"/>
      <c r="C243" s="103"/>
      <c r="D243" s="104"/>
      <c r="E243" s="104"/>
      <c r="F243" s="104"/>
      <c r="G243" s="104"/>
      <c r="H243" s="104"/>
      <c r="I243" s="104"/>
      <c r="J243" s="104"/>
      <c r="K243" s="104"/>
      <c r="L243" s="104"/>
    </row>
    <row r="244" spans="2:12">
      <c r="B244" s="103"/>
      <c r="C244" s="103"/>
      <c r="D244" s="104"/>
      <c r="E244" s="104"/>
      <c r="F244" s="104"/>
      <c r="G244" s="104"/>
      <c r="H244" s="104"/>
      <c r="I244" s="104"/>
      <c r="J244" s="104"/>
      <c r="K244" s="104"/>
      <c r="L244" s="104"/>
    </row>
    <row r="245" spans="2:12">
      <c r="B245" s="103"/>
      <c r="C245" s="103"/>
      <c r="D245" s="104"/>
      <c r="E245" s="104"/>
      <c r="F245" s="104"/>
      <c r="G245" s="104"/>
      <c r="H245" s="104"/>
      <c r="I245" s="104"/>
      <c r="J245" s="104"/>
      <c r="K245" s="104"/>
      <c r="L245" s="104"/>
    </row>
    <row r="246" spans="2:12">
      <c r="B246" s="103"/>
      <c r="C246" s="103"/>
      <c r="D246" s="104"/>
      <c r="E246" s="104"/>
      <c r="F246" s="104"/>
      <c r="G246" s="104"/>
      <c r="H246" s="104"/>
      <c r="I246" s="104"/>
      <c r="J246" s="104"/>
      <c r="K246" s="104"/>
      <c r="L246" s="104"/>
    </row>
    <row r="247" spans="2:12">
      <c r="B247" s="103"/>
      <c r="C247" s="103"/>
      <c r="D247" s="104"/>
      <c r="E247" s="104"/>
      <c r="F247" s="104"/>
      <c r="G247" s="104"/>
      <c r="H247" s="104"/>
      <c r="I247" s="104"/>
      <c r="J247" s="104"/>
      <c r="K247" s="104"/>
      <c r="L247" s="104"/>
    </row>
    <row r="248" spans="2:12">
      <c r="B248" s="103"/>
      <c r="C248" s="103"/>
      <c r="D248" s="104"/>
      <c r="E248" s="104"/>
      <c r="F248" s="104"/>
      <c r="G248" s="104"/>
      <c r="H248" s="104"/>
      <c r="I248" s="104"/>
      <c r="J248" s="104"/>
      <c r="K248" s="104"/>
      <c r="L248" s="104"/>
    </row>
    <row r="249" spans="2:12">
      <c r="B249" s="103"/>
      <c r="C249" s="103"/>
      <c r="D249" s="104"/>
      <c r="E249" s="104"/>
      <c r="F249" s="104"/>
      <c r="G249" s="104"/>
      <c r="H249" s="104"/>
      <c r="I249" s="104"/>
      <c r="J249" s="104"/>
      <c r="K249" s="104"/>
      <c r="L249" s="104"/>
    </row>
    <row r="250" spans="2:12">
      <c r="B250" s="103"/>
      <c r="C250" s="103"/>
      <c r="D250" s="104"/>
      <c r="E250" s="104"/>
      <c r="F250" s="104"/>
      <c r="G250" s="104"/>
      <c r="H250" s="104"/>
      <c r="I250" s="104"/>
      <c r="J250" s="104"/>
      <c r="K250" s="104"/>
      <c r="L250" s="104"/>
    </row>
    <row r="251" spans="2:12">
      <c r="B251" s="103"/>
      <c r="C251" s="103"/>
      <c r="D251" s="104"/>
      <c r="E251" s="104"/>
      <c r="F251" s="104"/>
      <c r="G251" s="104"/>
      <c r="H251" s="104"/>
      <c r="I251" s="104"/>
      <c r="J251" s="104"/>
      <c r="K251" s="104"/>
      <c r="L251" s="104"/>
    </row>
    <row r="252" spans="2:12">
      <c r="B252" s="103"/>
      <c r="C252" s="103"/>
      <c r="D252" s="104"/>
      <c r="E252" s="104"/>
      <c r="F252" s="104"/>
      <c r="G252" s="104"/>
      <c r="H252" s="104"/>
      <c r="I252" s="104"/>
      <c r="J252" s="104"/>
      <c r="K252" s="104"/>
      <c r="L252" s="104"/>
    </row>
    <row r="253" spans="2:12">
      <c r="B253" s="103"/>
      <c r="C253" s="103"/>
      <c r="D253" s="104"/>
      <c r="E253" s="104"/>
      <c r="F253" s="104"/>
      <c r="G253" s="104"/>
      <c r="H253" s="104"/>
      <c r="I253" s="104"/>
      <c r="J253" s="104"/>
      <c r="K253" s="104"/>
      <c r="L253" s="104"/>
    </row>
    <row r="254" spans="2:12">
      <c r="B254" s="103"/>
      <c r="C254" s="103"/>
      <c r="D254" s="104"/>
      <c r="E254" s="104"/>
      <c r="F254" s="104"/>
      <c r="G254" s="104"/>
      <c r="H254" s="104"/>
      <c r="I254" s="104"/>
      <c r="J254" s="104"/>
      <c r="K254" s="104"/>
      <c r="L254" s="104"/>
    </row>
    <row r="255" spans="2:12">
      <c r="B255" s="103"/>
      <c r="C255" s="103"/>
      <c r="D255" s="104"/>
      <c r="E255" s="104"/>
      <c r="F255" s="104"/>
      <c r="G255" s="104"/>
      <c r="H255" s="104"/>
      <c r="I255" s="104"/>
      <c r="J255" s="104"/>
      <c r="K255" s="104"/>
      <c r="L255" s="104"/>
    </row>
    <row r="256" spans="2:12">
      <c r="B256" s="103"/>
      <c r="C256" s="103"/>
      <c r="D256" s="104"/>
      <c r="E256" s="104"/>
      <c r="F256" s="104"/>
      <c r="G256" s="104"/>
      <c r="H256" s="104"/>
      <c r="I256" s="104"/>
      <c r="J256" s="104"/>
      <c r="K256" s="104"/>
      <c r="L256" s="104"/>
    </row>
    <row r="257" spans="2:12">
      <c r="B257" s="103"/>
      <c r="C257" s="103"/>
      <c r="D257" s="104"/>
      <c r="E257" s="104"/>
      <c r="F257" s="104"/>
      <c r="G257" s="104"/>
      <c r="H257" s="104"/>
      <c r="I257" s="104"/>
      <c r="J257" s="104"/>
      <c r="K257" s="104"/>
      <c r="L257" s="104"/>
    </row>
    <row r="258" spans="2:12">
      <c r="B258" s="103"/>
      <c r="C258" s="103"/>
      <c r="D258" s="104"/>
      <c r="E258" s="104"/>
      <c r="F258" s="104"/>
      <c r="G258" s="104"/>
      <c r="H258" s="104"/>
      <c r="I258" s="104"/>
      <c r="J258" s="104"/>
      <c r="K258" s="104"/>
      <c r="L258" s="104"/>
    </row>
    <row r="259" spans="2:12">
      <c r="B259" s="103"/>
      <c r="C259" s="103"/>
      <c r="D259" s="104"/>
      <c r="E259" s="104"/>
      <c r="F259" s="104"/>
      <c r="G259" s="104"/>
      <c r="H259" s="104"/>
      <c r="I259" s="104"/>
      <c r="J259" s="104"/>
      <c r="K259" s="104"/>
      <c r="L259" s="104"/>
    </row>
    <row r="260" spans="2:12">
      <c r="B260" s="103"/>
      <c r="C260" s="103"/>
      <c r="D260" s="104"/>
      <c r="E260" s="104"/>
      <c r="F260" s="104"/>
      <c r="G260" s="104"/>
      <c r="H260" s="104"/>
      <c r="I260" s="104"/>
      <c r="J260" s="104"/>
      <c r="K260" s="104"/>
      <c r="L260" s="104"/>
    </row>
    <row r="261" spans="2:12">
      <c r="B261" s="103"/>
      <c r="C261" s="103"/>
      <c r="D261" s="104"/>
      <c r="E261" s="104"/>
      <c r="F261" s="104"/>
      <c r="G261" s="104"/>
      <c r="H261" s="104"/>
      <c r="I261" s="104"/>
      <c r="J261" s="104"/>
      <c r="K261" s="104"/>
      <c r="L261" s="104"/>
    </row>
    <row r="262" spans="2:12">
      <c r="B262" s="103"/>
      <c r="C262" s="103"/>
      <c r="D262" s="104"/>
      <c r="E262" s="104"/>
      <c r="F262" s="104"/>
      <c r="G262" s="104"/>
      <c r="H262" s="104"/>
      <c r="I262" s="104"/>
      <c r="J262" s="104"/>
      <c r="K262" s="104"/>
      <c r="L262" s="104"/>
    </row>
    <row r="263" spans="2:12">
      <c r="B263" s="103"/>
      <c r="C263" s="103"/>
      <c r="D263" s="104"/>
      <c r="E263" s="104"/>
      <c r="F263" s="104"/>
      <c r="G263" s="104"/>
      <c r="H263" s="104"/>
      <c r="I263" s="104"/>
      <c r="J263" s="104"/>
      <c r="K263" s="104"/>
      <c r="L263" s="104"/>
    </row>
    <row r="264" spans="2:12">
      <c r="B264" s="103"/>
      <c r="C264" s="103"/>
      <c r="D264" s="104"/>
      <c r="E264" s="104"/>
      <c r="F264" s="104"/>
      <c r="G264" s="104"/>
      <c r="H264" s="104"/>
      <c r="I264" s="104"/>
      <c r="J264" s="104"/>
      <c r="K264" s="104"/>
      <c r="L264" s="104"/>
    </row>
    <row r="265" spans="2:12">
      <c r="B265" s="103"/>
      <c r="C265" s="103"/>
      <c r="D265" s="104"/>
      <c r="E265" s="104"/>
      <c r="F265" s="104"/>
      <c r="G265" s="104"/>
      <c r="H265" s="104"/>
      <c r="I265" s="104"/>
      <c r="J265" s="104"/>
      <c r="K265" s="104"/>
      <c r="L265" s="104"/>
    </row>
    <row r="266" spans="2:12">
      <c r="B266" s="103"/>
      <c r="C266" s="103"/>
      <c r="D266" s="104"/>
      <c r="E266" s="104"/>
      <c r="F266" s="104"/>
      <c r="G266" s="104"/>
      <c r="H266" s="104"/>
      <c r="I266" s="104"/>
      <c r="J266" s="104"/>
      <c r="K266" s="104"/>
      <c r="L266" s="104"/>
    </row>
    <row r="267" spans="2:12">
      <c r="B267" s="103"/>
      <c r="C267" s="103"/>
      <c r="D267" s="104"/>
      <c r="E267" s="104"/>
      <c r="F267" s="104"/>
      <c r="G267" s="104"/>
      <c r="H267" s="104"/>
      <c r="I267" s="104"/>
      <c r="J267" s="104"/>
      <c r="K267" s="104"/>
      <c r="L267" s="104"/>
    </row>
    <row r="268" spans="2:12">
      <c r="B268" s="103"/>
      <c r="C268" s="103"/>
      <c r="D268" s="104"/>
      <c r="E268" s="104"/>
      <c r="F268" s="104"/>
      <c r="G268" s="104"/>
      <c r="H268" s="104"/>
      <c r="I268" s="104"/>
      <c r="J268" s="104"/>
      <c r="K268" s="104"/>
      <c r="L268" s="104"/>
    </row>
    <row r="269" spans="2:12">
      <c r="B269" s="103"/>
      <c r="C269" s="103"/>
      <c r="D269" s="104"/>
      <c r="E269" s="104"/>
      <c r="F269" s="104"/>
      <c r="G269" s="104"/>
      <c r="H269" s="104"/>
      <c r="I269" s="104"/>
      <c r="J269" s="104"/>
      <c r="K269" s="104"/>
      <c r="L269" s="104"/>
    </row>
    <row r="270" spans="2:12">
      <c r="B270" s="103"/>
      <c r="C270" s="103"/>
      <c r="D270" s="104"/>
      <c r="E270" s="104"/>
      <c r="F270" s="104"/>
      <c r="G270" s="104"/>
      <c r="H270" s="104"/>
      <c r="I270" s="104"/>
      <c r="J270" s="104"/>
      <c r="K270" s="104"/>
      <c r="L270" s="104"/>
    </row>
    <row r="271" spans="2:12">
      <c r="B271" s="103"/>
      <c r="C271" s="103"/>
      <c r="D271" s="104"/>
      <c r="E271" s="104"/>
      <c r="F271" s="104"/>
      <c r="G271" s="104"/>
      <c r="H271" s="104"/>
      <c r="I271" s="104"/>
      <c r="J271" s="104"/>
      <c r="K271" s="104"/>
      <c r="L271" s="104"/>
    </row>
    <row r="272" spans="2:12">
      <c r="B272" s="103"/>
      <c r="C272" s="103"/>
      <c r="D272" s="104"/>
      <c r="E272" s="104"/>
      <c r="F272" s="104"/>
      <c r="G272" s="104"/>
      <c r="H272" s="104"/>
      <c r="I272" s="104"/>
      <c r="J272" s="104"/>
      <c r="K272" s="104"/>
      <c r="L272" s="104"/>
    </row>
    <row r="273" spans="2:12">
      <c r="B273" s="103"/>
      <c r="C273" s="103"/>
      <c r="D273" s="104"/>
      <c r="E273" s="104"/>
      <c r="F273" s="104"/>
      <c r="G273" s="104"/>
      <c r="H273" s="104"/>
      <c r="I273" s="104"/>
      <c r="J273" s="104"/>
      <c r="K273" s="104"/>
      <c r="L273" s="104"/>
    </row>
    <row r="274" spans="2:12">
      <c r="B274" s="103"/>
      <c r="C274" s="103"/>
      <c r="D274" s="104"/>
      <c r="E274" s="104"/>
      <c r="F274" s="104"/>
      <c r="G274" s="104"/>
      <c r="H274" s="104"/>
      <c r="I274" s="104"/>
      <c r="J274" s="104"/>
      <c r="K274" s="104"/>
      <c r="L274" s="104"/>
    </row>
    <row r="275" spans="2:12">
      <c r="B275" s="103"/>
      <c r="C275" s="103"/>
      <c r="D275" s="104"/>
      <c r="E275" s="104"/>
      <c r="F275" s="104"/>
      <c r="G275" s="104"/>
      <c r="H275" s="104"/>
      <c r="I275" s="104"/>
      <c r="J275" s="104"/>
      <c r="K275" s="104"/>
      <c r="L275" s="104"/>
    </row>
    <row r="276" spans="2:12">
      <c r="B276" s="103"/>
      <c r="C276" s="103"/>
      <c r="D276" s="104"/>
      <c r="E276" s="104"/>
      <c r="F276" s="104"/>
      <c r="G276" s="104"/>
      <c r="H276" s="104"/>
      <c r="I276" s="104"/>
      <c r="J276" s="104"/>
      <c r="K276" s="104"/>
      <c r="L276" s="104"/>
    </row>
    <row r="277" spans="2:12">
      <c r="B277" s="103"/>
      <c r="C277" s="103"/>
      <c r="D277" s="104"/>
      <c r="E277" s="104"/>
      <c r="F277" s="104"/>
      <c r="G277" s="104"/>
      <c r="H277" s="104"/>
      <c r="I277" s="104"/>
      <c r="J277" s="104"/>
      <c r="K277" s="104"/>
      <c r="L277" s="104"/>
    </row>
    <row r="278" spans="2:12">
      <c r="B278" s="103"/>
      <c r="C278" s="103"/>
      <c r="D278" s="104"/>
      <c r="E278" s="104"/>
      <c r="F278" s="104"/>
      <c r="G278" s="104"/>
      <c r="H278" s="104"/>
      <c r="I278" s="104"/>
      <c r="J278" s="104"/>
      <c r="K278" s="104"/>
      <c r="L278" s="104"/>
    </row>
    <row r="279" spans="2:12">
      <c r="B279" s="103"/>
      <c r="C279" s="103"/>
      <c r="D279" s="104"/>
      <c r="E279" s="104"/>
      <c r="F279" s="104"/>
      <c r="G279" s="104"/>
      <c r="H279" s="104"/>
      <c r="I279" s="104"/>
      <c r="J279" s="104"/>
      <c r="K279" s="104"/>
      <c r="L279" s="104"/>
    </row>
    <row r="280" spans="2:12">
      <c r="B280" s="103"/>
      <c r="C280" s="103"/>
      <c r="D280" s="104"/>
      <c r="E280" s="104"/>
      <c r="F280" s="104"/>
      <c r="G280" s="104"/>
      <c r="H280" s="104"/>
      <c r="I280" s="104"/>
      <c r="J280" s="104"/>
      <c r="K280" s="104"/>
      <c r="L280" s="104"/>
    </row>
    <row r="281" spans="2:12">
      <c r="B281" s="103"/>
      <c r="C281" s="103"/>
      <c r="D281" s="104"/>
      <c r="E281" s="104"/>
      <c r="F281" s="104"/>
      <c r="G281" s="104"/>
      <c r="H281" s="104"/>
      <c r="I281" s="104"/>
      <c r="J281" s="104"/>
      <c r="K281" s="104"/>
      <c r="L281" s="104"/>
    </row>
    <row r="282" spans="2:12">
      <c r="B282" s="103"/>
      <c r="C282" s="103"/>
      <c r="D282" s="104"/>
      <c r="E282" s="104"/>
      <c r="F282" s="104"/>
      <c r="G282" s="104"/>
      <c r="H282" s="104"/>
      <c r="I282" s="104"/>
      <c r="J282" s="104"/>
      <c r="K282" s="104"/>
      <c r="L282" s="104"/>
    </row>
    <row r="283" spans="2:12">
      <c r="B283" s="103"/>
      <c r="C283" s="103"/>
      <c r="D283" s="104"/>
      <c r="E283" s="104"/>
      <c r="F283" s="104"/>
      <c r="G283" s="104"/>
      <c r="H283" s="104"/>
      <c r="I283" s="104"/>
      <c r="J283" s="104"/>
      <c r="K283" s="104"/>
      <c r="L283" s="104"/>
    </row>
    <row r="284" spans="2:12">
      <c r="B284" s="103"/>
      <c r="C284" s="103"/>
      <c r="D284" s="104"/>
      <c r="E284" s="104"/>
      <c r="F284" s="104"/>
      <c r="G284" s="104"/>
      <c r="H284" s="104"/>
      <c r="I284" s="104"/>
      <c r="J284" s="104"/>
      <c r="K284" s="104"/>
      <c r="L284" s="104"/>
    </row>
    <row r="285" spans="2:12">
      <c r="B285" s="103"/>
      <c r="C285" s="103"/>
      <c r="D285" s="104"/>
      <c r="E285" s="104"/>
      <c r="F285" s="104"/>
      <c r="G285" s="104"/>
      <c r="H285" s="104"/>
      <c r="I285" s="104"/>
      <c r="J285" s="104"/>
      <c r="K285" s="104"/>
      <c r="L285" s="104"/>
    </row>
    <row r="286" spans="2:12">
      <c r="B286" s="103"/>
      <c r="C286" s="103"/>
      <c r="D286" s="104"/>
      <c r="E286" s="104"/>
      <c r="F286" s="104"/>
      <c r="G286" s="104"/>
      <c r="H286" s="104"/>
      <c r="I286" s="104"/>
      <c r="J286" s="104"/>
      <c r="K286" s="104"/>
      <c r="L286" s="104"/>
    </row>
    <row r="287" spans="2:12">
      <c r="B287" s="103"/>
      <c r="C287" s="103"/>
      <c r="D287" s="104"/>
      <c r="E287" s="104"/>
      <c r="F287" s="104"/>
      <c r="G287" s="104"/>
      <c r="H287" s="104"/>
      <c r="I287" s="104"/>
      <c r="J287" s="104"/>
      <c r="K287" s="104"/>
      <c r="L287" s="104"/>
    </row>
    <row r="288" spans="2:12">
      <c r="B288" s="103"/>
      <c r="C288" s="103"/>
      <c r="D288" s="104"/>
      <c r="E288" s="104"/>
      <c r="F288" s="104"/>
      <c r="G288" s="104"/>
      <c r="H288" s="104"/>
      <c r="I288" s="104"/>
      <c r="J288" s="104"/>
      <c r="K288" s="104"/>
      <c r="L288" s="104"/>
    </row>
    <row r="289" spans="2:12">
      <c r="B289" s="103"/>
      <c r="C289" s="103"/>
      <c r="D289" s="104"/>
      <c r="E289" s="104"/>
      <c r="F289" s="104"/>
      <c r="G289" s="104"/>
      <c r="H289" s="104"/>
      <c r="I289" s="104"/>
      <c r="J289" s="104"/>
      <c r="K289" s="104"/>
      <c r="L289" s="104"/>
    </row>
    <row r="290" spans="2:12">
      <c r="B290" s="103"/>
      <c r="C290" s="103"/>
      <c r="D290" s="104"/>
      <c r="E290" s="104"/>
      <c r="F290" s="104"/>
      <c r="G290" s="104"/>
      <c r="H290" s="104"/>
      <c r="I290" s="104"/>
      <c r="J290" s="104"/>
      <c r="K290" s="104"/>
      <c r="L290" s="104"/>
    </row>
    <row r="291" spans="2:12">
      <c r="B291" s="103"/>
      <c r="C291" s="103"/>
      <c r="D291" s="104"/>
      <c r="E291" s="104"/>
      <c r="F291" s="104"/>
      <c r="G291" s="104"/>
      <c r="H291" s="104"/>
      <c r="I291" s="104"/>
      <c r="J291" s="104"/>
      <c r="K291" s="104"/>
      <c r="L291" s="104"/>
    </row>
    <row r="292" spans="2:12">
      <c r="B292" s="103"/>
      <c r="C292" s="103"/>
      <c r="D292" s="104"/>
      <c r="E292" s="104"/>
      <c r="F292" s="104"/>
      <c r="G292" s="104"/>
      <c r="H292" s="104"/>
      <c r="I292" s="104"/>
      <c r="J292" s="104"/>
      <c r="K292" s="104"/>
      <c r="L292" s="104"/>
    </row>
    <row r="293" spans="2:12">
      <c r="B293" s="103"/>
      <c r="C293" s="103"/>
      <c r="D293" s="104"/>
      <c r="E293" s="104"/>
      <c r="F293" s="104"/>
      <c r="G293" s="104"/>
      <c r="H293" s="104"/>
      <c r="I293" s="104"/>
      <c r="J293" s="104"/>
      <c r="K293" s="104"/>
      <c r="L293" s="104"/>
    </row>
    <row r="294" spans="2:12">
      <c r="B294" s="103"/>
      <c r="C294" s="103"/>
      <c r="D294" s="104"/>
      <c r="E294" s="104"/>
      <c r="F294" s="104"/>
      <c r="G294" s="104"/>
      <c r="H294" s="104"/>
      <c r="I294" s="104"/>
      <c r="J294" s="104"/>
      <c r="K294" s="104"/>
      <c r="L294" s="104"/>
    </row>
    <row r="295" spans="2:12">
      <c r="B295" s="103"/>
      <c r="C295" s="103"/>
      <c r="D295" s="104"/>
      <c r="E295" s="104"/>
      <c r="F295" s="104"/>
      <c r="G295" s="104"/>
      <c r="H295" s="104"/>
      <c r="I295" s="104"/>
      <c r="J295" s="104"/>
      <c r="K295" s="104"/>
      <c r="L295" s="104"/>
    </row>
    <row r="296" spans="2:12">
      <c r="B296" s="103"/>
      <c r="C296" s="103"/>
      <c r="D296" s="104"/>
      <c r="E296" s="104"/>
      <c r="F296" s="104"/>
      <c r="G296" s="104"/>
      <c r="H296" s="104"/>
      <c r="I296" s="104"/>
      <c r="J296" s="104"/>
      <c r="K296" s="104"/>
      <c r="L296" s="104"/>
    </row>
    <row r="297" spans="2:12">
      <c r="B297" s="103"/>
      <c r="C297" s="103"/>
      <c r="D297" s="104"/>
      <c r="E297" s="104"/>
      <c r="F297" s="104"/>
      <c r="G297" s="104"/>
      <c r="H297" s="104"/>
      <c r="I297" s="104"/>
      <c r="J297" s="104"/>
      <c r="K297" s="104"/>
      <c r="L297" s="104"/>
    </row>
    <row r="298" spans="2:12">
      <c r="B298" s="103"/>
      <c r="C298" s="103"/>
      <c r="D298" s="104"/>
      <c r="E298" s="104"/>
      <c r="F298" s="104"/>
      <c r="G298" s="104"/>
      <c r="H298" s="104"/>
      <c r="I298" s="104"/>
      <c r="J298" s="104"/>
      <c r="K298" s="104"/>
      <c r="L298" s="104"/>
    </row>
    <row r="299" spans="2:12">
      <c r="B299" s="103"/>
      <c r="C299" s="103"/>
      <c r="D299" s="104"/>
      <c r="E299" s="104"/>
      <c r="F299" s="104"/>
      <c r="G299" s="104"/>
      <c r="H299" s="104"/>
      <c r="I299" s="104"/>
      <c r="J299" s="104"/>
      <c r="K299" s="104"/>
      <c r="L299" s="104"/>
    </row>
    <row r="300" spans="2:12">
      <c r="B300" s="103"/>
      <c r="C300" s="103"/>
      <c r="D300" s="104"/>
      <c r="E300" s="104"/>
      <c r="F300" s="104"/>
      <c r="G300" s="104"/>
      <c r="H300" s="104"/>
      <c r="I300" s="104"/>
      <c r="J300" s="104"/>
      <c r="K300" s="104"/>
      <c r="L300" s="104"/>
    </row>
    <row r="301" spans="2:12">
      <c r="B301" s="103"/>
      <c r="C301" s="103"/>
      <c r="D301" s="104"/>
      <c r="E301" s="104"/>
      <c r="F301" s="104"/>
      <c r="G301" s="104"/>
      <c r="H301" s="104"/>
      <c r="I301" s="104"/>
      <c r="J301" s="104"/>
      <c r="K301" s="104"/>
      <c r="L301" s="104"/>
    </row>
    <row r="302" spans="2:12">
      <c r="B302" s="103"/>
      <c r="C302" s="103"/>
      <c r="D302" s="104"/>
      <c r="E302" s="104"/>
      <c r="F302" s="104"/>
      <c r="G302" s="104"/>
      <c r="H302" s="104"/>
      <c r="I302" s="104"/>
      <c r="J302" s="104"/>
      <c r="K302" s="104"/>
      <c r="L302" s="104"/>
    </row>
    <row r="303" spans="2:12">
      <c r="B303" s="103"/>
      <c r="C303" s="103"/>
      <c r="D303" s="104"/>
      <c r="E303" s="104"/>
      <c r="F303" s="104"/>
      <c r="G303" s="104"/>
      <c r="H303" s="104"/>
      <c r="I303" s="104"/>
      <c r="J303" s="104"/>
      <c r="K303" s="104"/>
      <c r="L303" s="104"/>
    </row>
    <row r="304" spans="2:12">
      <c r="B304" s="103"/>
      <c r="C304" s="103"/>
      <c r="D304" s="104"/>
      <c r="E304" s="104"/>
      <c r="F304" s="104"/>
      <c r="G304" s="104"/>
      <c r="H304" s="104"/>
      <c r="I304" s="104"/>
      <c r="J304" s="104"/>
      <c r="K304" s="104"/>
      <c r="L304" s="104"/>
    </row>
    <row r="305" spans="2:12">
      <c r="B305" s="103"/>
      <c r="C305" s="103"/>
      <c r="D305" s="104"/>
      <c r="E305" s="104"/>
      <c r="F305" s="104"/>
      <c r="G305" s="104"/>
      <c r="H305" s="104"/>
      <c r="I305" s="104"/>
      <c r="J305" s="104"/>
      <c r="K305" s="104"/>
      <c r="L305" s="104"/>
    </row>
    <row r="306" spans="2:12">
      <c r="B306" s="103"/>
      <c r="C306" s="103"/>
      <c r="D306" s="104"/>
      <c r="E306" s="104"/>
      <c r="F306" s="104"/>
      <c r="G306" s="104"/>
      <c r="H306" s="104"/>
      <c r="I306" s="104"/>
      <c r="J306" s="104"/>
      <c r="K306" s="104"/>
      <c r="L306" s="104"/>
    </row>
    <row r="307" spans="2:12">
      <c r="B307" s="103"/>
      <c r="C307" s="103"/>
      <c r="D307" s="104"/>
      <c r="E307" s="104"/>
      <c r="F307" s="104"/>
      <c r="G307" s="104"/>
      <c r="H307" s="104"/>
      <c r="I307" s="104"/>
      <c r="J307" s="104"/>
      <c r="K307" s="104"/>
      <c r="L307" s="104"/>
    </row>
    <row r="308" spans="2:12">
      <c r="B308" s="103"/>
      <c r="C308" s="103"/>
      <c r="D308" s="104"/>
      <c r="E308" s="104"/>
      <c r="F308" s="104"/>
      <c r="G308" s="104"/>
      <c r="H308" s="104"/>
      <c r="I308" s="104"/>
      <c r="J308" s="104"/>
      <c r="K308" s="104"/>
      <c r="L308" s="104"/>
    </row>
    <row r="309" spans="2:12">
      <c r="B309" s="103"/>
      <c r="C309" s="103"/>
      <c r="D309" s="104"/>
      <c r="E309" s="104"/>
      <c r="F309" s="104"/>
      <c r="G309" s="104"/>
      <c r="H309" s="104"/>
      <c r="I309" s="104"/>
      <c r="J309" s="104"/>
      <c r="K309" s="104"/>
      <c r="L309" s="104"/>
    </row>
    <row r="310" spans="2:12">
      <c r="B310" s="103"/>
      <c r="C310" s="103"/>
      <c r="D310" s="104"/>
      <c r="E310" s="104"/>
      <c r="F310" s="104"/>
      <c r="G310" s="104"/>
      <c r="H310" s="104"/>
      <c r="I310" s="104"/>
      <c r="J310" s="104"/>
      <c r="K310" s="104"/>
      <c r="L310" s="104"/>
    </row>
    <row r="311" spans="2:12">
      <c r="B311" s="103"/>
      <c r="C311" s="103"/>
      <c r="D311" s="104"/>
      <c r="E311" s="104"/>
      <c r="F311" s="104"/>
      <c r="G311" s="104"/>
      <c r="H311" s="104"/>
      <c r="I311" s="104"/>
      <c r="J311" s="104"/>
      <c r="K311" s="104"/>
      <c r="L311" s="104"/>
    </row>
    <row r="312" spans="2:12">
      <c r="B312" s="103"/>
      <c r="C312" s="103"/>
      <c r="D312" s="104"/>
      <c r="E312" s="104"/>
      <c r="F312" s="104"/>
      <c r="G312" s="104"/>
      <c r="H312" s="104"/>
      <c r="I312" s="104"/>
      <c r="J312" s="104"/>
      <c r="K312" s="104"/>
      <c r="L312" s="104"/>
    </row>
    <row r="313" spans="2:12">
      <c r="B313" s="103"/>
      <c r="C313" s="103"/>
      <c r="D313" s="104"/>
      <c r="E313" s="104"/>
      <c r="F313" s="104"/>
      <c r="G313" s="104"/>
      <c r="H313" s="104"/>
      <c r="I313" s="104"/>
      <c r="J313" s="104"/>
      <c r="K313" s="104"/>
      <c r="L313" s="104"/>
    </row>
    <row r="314" spans="2:12">
      <c r="B314" s="103"/>
      <c r="C314" s="103"/>
      <c r="D314" s="104"/>
      <c r="E314" s="104"/>
      <c r="F314" s="104"/>
      <c r="G314" s="104"/>
      <c r="H314" s="104"/>
      <c r="I314" s="104"/>
      <c r="J314" s="104"/>
      <c r="K314" s="104"/>
      <c r="L314" s="104"/>
    </row>
    <row r="315" spans="2:12">
      <c r="B315" s="103"/>
      <c r="C315" s="103"/>
      <c r="D315" s="104"/>
      <c r="E315" s="104"/>
      <c r="F315" s="104"/>
      <c r="G315" s="104"/>
      <c r="H315" s="104"/>
      <c r="I315" s="104"/>
      <c r="J315" s="104"/>
      <c r="K315" s="104"/>
      <c r="L315" s="104"/>
    </row>
    <row r="316" spans="2:12">
      <c r="B316" s="103"/>
      <c r="C316" s="103"/>
      <c r="D316" s="104"/>
      <c r="E316" s="104"/>
      <c r="F316" s="104"/>
      <c r="G316" s="104"/>
      <c r="H316" s="104"/>
      <c r="I316" s="104"/>
      <c r="J316" s="104"/>
      <c r="K316" s="104"/>
      <c r="L316" s="104"/>
    </row>
    <row r="317" spans="2:12">
      <c r="B317" s="103"/>
      <c r="C317" s="103"/>
      <c r="D317" s="104"/>
      <c r="E317" s="104"/>
      <c r="F317" s="104"/>
      <c r="G317" s="104"/>
      <c r="H317" s="104"/>
      <c r="I317" s="104"/>
      <c r="J317" s="104"/>
      <c r="K317" s="104"/>
      <c r="L317" s="104"/>
    </row>
    <row r="318" spans="2:12">
      <c r="B318" s="103"/>
      <c r="C318" s="103"/>
      <c r="D318" s="104"/>
      <c r="E318" s="104"/>
      <c r="F318" s="104"/>
      <c r="G318" s="104"/>
      <c r="H318" s="104"/>
      <c r="I318" s="104"/>
      <c r="J318" s="104"/>
      <c r="K318" s="104"/>
      <c r="L318" s="104"/>
    </row>
    <row r="319" spans="2:12">
      <c r="B319" s="103"/>
      <c r="C319" s="103"/>
      <c r="D319" s="104"/>
      <c r="E319" s="104"/>
      <c r="F319" s="104"/>
      <c r="G319" s="104"/>
      <c r="H319" s="104"/>
      <c r="I319" s="104"/>
      <c r="J319" s="104"/>
      <c r="K319" s="104"/>
      <c r="L319" s="104"/>
    </row>
    <row r="320" spans="2:12">
      <c r="B320" s="103"/>
      <c r="C320" s="103"/>
      <c r="D320" s="104"/>
      <c r="E320" s="104"/>
      <c r="F320" s="104"/>
      <c r="G320" s="104"/>
      <c r="H320" s="104"/>
      <c r="I320" s="104"/>
      <c r="J320" s="104"/>
      <c r="K320" s="104"/>
      <c r="L320" s="104"/>
    </row>
    <row r="321" spans="2:12">
      <c r="B321" s="103"/>
      <c r="C321" s="103"/>
      <c r="D321" s="104"/>
      <c r="E321" s="104"/>
      <c r="F321" s="104"/>
      <c r="G321" s="104"/>
      <c r="H321" s="104"/>
      <c r="I321" s="104"/>
      <c r="J321" s="104"/>
      <c r="K321" s="104"/>
      <c r="L321" s="104"/>
    </row>
    <row r="322" spans="2:12">
      <c r="B322" s="103"/>
      <c r="C322" s="103"/>
      <c r="D322" s="104"/>
      <c r="E322" s="104"/>
      <c r="F322" s="104"/>
      <c r="G322" s="104"/>
      <c r="H322" s="104"/>
      <c r="I322" s="104"/>
      <c r="J322" s="104"/>
      <c r="K322" s="104"/>
      <c r="L322" s="104"/>
    </row>
    <row r="323" spans="2:12">
      <c r="B323" s="103"/>
      <c r="C323" s="103"/>
      <c r="D323" s="104"/>
      <c r="E323" s="104"/>
      <c r="F323" s="104"/>
      <c r="G323" s="104"/>
      <c r="H323" s="104"/>
      <c r="I323" s="104"/>
      <c r="J323" s="104"/>
      <c r="K323" s="104"/>
      <c r="L323" s="104"/>
    </row>
    <row r="324" spans="2:12">
      <c r="B324" s="103"/>
      <c r="C324" s="103"/>
      <c r="D324" s="104"/>
      <c r="E324" s="104"/>
      <c r="F324" s="104"/>
      <c r="G324" s="104"/>
      <c r="H324" s="104"/>
      <c r="I324" s="104"/>
      <c r="J324" s="104"/>
      <c r="K324" s="104"/>
      <c r="L324" s="104"/>
    </row>
    <row r="325" spans="2:12">
      <c r="B325" s="103"/>
      <c r="C325" s="103"/>
      <c r="D325" s="104"/>
      <c r="E325" s="104"/>
      <c r="F325" s="104"/>
      <c r="G325" s="104"/>
      <c r="H325" s="104"/>
      <c r="I325" s="104"/>
      <c r="J325" s="104"/>
      <c r="K325" s="104"/>
      <c r="L325" s="104"/>
    </row>
    <row r="326" spans="2:12">
      <c r="B326" s="103"/>
      <c r="C326" s="103"/>
      <c r="D326" s="104"/>
      <c r="E326" s="104"/>
      <c r="F326" s="104"/>
      <c r="G326" s="104"/>
      <c r="H326" s="104"/>
      <c r="I326" s="104"/>
      <c r="J326" s="104"/>
      <c r="K326" s="104"/>
      <c r="L326" s="104"/>
    </row>
    <row r="327" spans="2:12">
      <c r="B327" s="103"/>
      <c r="C327" s="103"/>
      <c r="D327" s="104"/>
      <c r="E327" s="104"/>
      <c r="F327" s="104"/>
      <c r="G327" s="104"/>
      <c r="H327" s="104"/>
      <c r="I327" s="104"/>
      <c r="J327" s="104"/>
      <c r="K327" s="104"/>
      <c r="L327" s="104"/>
    </row>
    <row r="328" spans="2:12">
      <c r="B328" s="103"/>
      <c r="C328" s="103"/>
      <c r="D328" s="104"/>
      <c r="E328" s="104"/>
      <c r="F328" s="104"/>
      <c r="G328" s="104"/>
      <c r="H328" s="104"/>
      <c r="I328" s="104"/>
      <c r="J328" s="104"/>
      <c r="K328" s="104"/>
      <c r="L328" s="104"/>
    </row>
    <row r="329" spans="2:12">
      <c r="B329" s="103"/>
      <c r="C329" s="103"/>
      <c r="D329" s="104"/>
      <c r="E329" s="104"/>
      <c r="F329" s="104"/>
      <c r="G329" s="104"/>
      <c r="H329" s="104"/>
      <c r="I329" s="104"/>
      <c r="J329" s="104"/>
      <c r="K329" s="104"/>
      <c r="L329" s="104"/>
    </row>
    <row r="330" spans="2:12">
      <c r="B330" s="103"/>
      <c r="C330" s="103"/>
      <c r="D330" s="104"/>
      <c r="E330" s="104"/>
      <c r="F330" s="104"/>
      <c r="G330" s="104"/>
      <c r="H330" s="104"/>
      <c r="I330" s="104"/>
      <c r="J330" s="104"/>
      <c r="K330" s="104"/>
      <c r="L330" s="104"/>
    </row>
    <row r="331" spans="2:12">
      <c r="B331" s="103"/>
      <c r="C331" s="103"/>
      <c r="D331" s="104"/>
      <c r="E331" s="104"/>
      <c r="F331" s="104"/>
      <c r="G331" s="104"/>
      <c r="H331" s="104"/>
      <c r="I331" s="104"/>
      <c r="J331" s="104"/>
      <c r="K331" s="104"/>
      <c r="L331" s="104"/>
    </row>
    <row r="332" spans="2:12">
      <c r="B332" s="103"/>
      <c r="C332" s="103"/>
      <c r="D332" s="104"/>
      <c r="E332" s="104"/>
      <c r="F332" s="104"/>
      <c r="G332" s="104"/>
      <c r="H332" s="104"/>
      <c r="I332" s="104"/>
      <c r="J332" s="104"/>
      <c r="K332" s="104"/>
      <c r="L332" s="104"/>
    </row>
    <row r="333" spans="2:12">
      <c r="B333" s="103"/>
      <c r="C333" s="103"/>
      <c r="D333" s="104"/>
      <c r="E333" s="104"/>
      <c r="F333" s="104"/>
      <c r="G333" s="104"/>
      <c r="H333" s="104"/>
      <c r="I333" s="104"/>
      <c r="J333" s="104"/>
      <c r="K333" s="104"/>
      <c r="L333" s="104"/>
    </row>
    <row r="334" spans="2:12">
      <c r="B334" s="103"/>
      <c r="C334" s="103"/>
      <c r="D334" s="104"/>
      <c r="E334" s="104"/>
      <c r="F334" s="104"/>
      <c r="G334" s="104"/>
      <c r="H334" s="104"/>
      <c r="I334" s="104"/>
      <c r="J334" s="104"/>
      <c r="K334" s="104"/>
      <c r="L334" s="104"/>
    </row>
    <row r="335" spans="2:12">
      <c r="B335" s="103"/>
      <c r="C335" s="103"/>
      <c r="D335" s="104"/>
      <c r="E335" s="104"/>
      <c r="F335" s="104"/>
      <c r="G335" s="104"/>
      <c r="H335" s="104"/>
      <c r="I335" s="104"/>
      <c r="J335" s="104"/>
      <c r="K335" s="104"/>
      <c r="L335" s="104"/>
    </row>
    <row r="336" spans="2:12">
      <c r="B336" s="103"/>
      <c r="C336" s="103"/>
      <c r="D336" s="104"/>
      <c r="E336" s="104"/>
      <c r="F336" s="104"/>
      <c r="G336" s="104"/>
      <c r="H336" s="104"/>
      <c r="I336" s="104"/>
      <c r="J336" s="104"/>
      <c r="K336" s="104"/>
      <c r="L336" s="104"/>
    </row>
    <row r="337" spans="2:12">
      <c r="B337" s="103"/>
      <c r="C337" s="103"/>
      <c r="D337" s="104"/>
      <c r="E337" s="104"/>
      <c r="F337" s="104"/>
      <c r="G337" s="104"/>
      <c r="H337" s="104"/>
      <c r="I337" s="104"/>
      <c r="J337" s="104"/>
      <c r="K337" s="104"/>
      <c r="L337" s="104"/>
    </row>
    <row r="338" spans="2:12">
      <c r="B338" s="103"/>
      <c r="C338" s="103"/>
      <c r="D338" s="104"/>
      <c r="E338" s="104"/>
      <c r="F338" s="104"/>
      <c r="G338" s="104"/>
      <c r="H338" s="104"/>
      <c r="I338" s="104"/>
      <c r="J338" s="104"/>
      <c r="K338" s="104"/>
      <c r="L338" s="104"/>
    </row>
    <row r="339" spans="2:12">
      <c r="B339" s="103"/>
      <c r="C339" s="103"/>
      <c r="D339" s="104"/>
      <c r="E339" s="104"/>
      <c r="F339" s="104"/>
      <c r="G339" s="104"/>
      <c r="H339" s="104"/>
      <c r="I339" s="104"/>
      <c r="J339" s="104"/>
      <c r="K339" s="104"/>
      <c r="L339" s="104"/>
    </row>
    <row r="340" spans="2:12">
      <c r="B340" s="103"/>
      <c r="C340" s="103"/>
      <c r="D340" s="104"/>
      <c r="E340" s="104"/>
      <c r="F340" s="104"/>
      <c r="G340" s="104"/>
      <c r="H340" s="104"/>
      <c r="I340" s="104"/>
      <c r="J340" s="104"/>
      <c r="K340" s="104"/>
      <c r="L340" s="104"/>
    </row>
    <row r="341" spans="2:12">
      <c r="B341" s="103"/>
      <c r="C341" s="103"/>
      <c r="D341" s="104"/>
      <c r="E341" s="104"/>
      <c r="F341" s="104"/>
      <c r="G341" s="104"/>
      <c r="H341" s="104"/>
      <c r="I341" s="104"/>
      <c r="J341" s="104"/>
      <c r="K341" s="104"/>
      <c r="L341" s="104"/>
    </row>
    <row r="342" spans="2:12">
      <c r="B342" s="103"/>
      <c r="C342" s="103"/>
      <c r="D342" s="104"/>
      <c r="E342" s="104"/>
      <c r="F342" s="104"/>
      <c r="G342" s="104"/>
      <c r="H342" s="104"/>
      <c r="I342" s="104"/>
      <c r="J342" s="104"/>
      <c r="K342" s="104"/>
      <c r="L342" s="104"/>
    </row>
    <row r="343" spans="2:12">
      <c r="B343" s="103"/>
      <c r="C343" s="103"/>
      <c r="D343" s="104"/>
      <c r="E343" s="104"/>
      <c r="F343" s="104"/>
      <c r="G343" s="104"/>
      <c r="H343" s="104"/>
      <c r="I343" s="104"/>
      <c r="J343" s="104"/>
      <c r="K343" s="104"/>
      <c r="L343" s="104"/>
    </row>
    <row r="344" spans="2:12">
      <c r="B344" s="103"/>
      <c r="C344" s="103"/>
      <c r="D344" s="104"/>
      <c r="E344" s="104"/>
      <c r="F344" s="104"/>
      <c r="G344" s="104"/>
      <c r="H344" s="104"/>
      <c r="I344" s="104"/>
      <c r="J344" s="104"/>
      <c r="K344" s="104"/>
      <c r="L344" s="104"/>
    </row>
    <row r="345" spans="2:12">
      <c r="B345" s="103"/>
      <c r="C345" s="103"/>
      <c r="D345" s="104"/>
      <c r="E345" s="104"/>
      <c r="F345" s="104"/>
      <c r="G345" s="104"/>
      <c r="H345" s="104"/>
      <c r="I345" s="104"/>
      <c r="J345" s="104"/>
      <c r="K345" s="104"/>
      <c r="L345" s="104"/>
    </row>
    <row r="346" spans="2:12">
      <c r="B346" s="103"/>
      <c r="C346" s="103"/>
      <c r="D346" s="104"/>
      <c r="E346" s="104"/>
      <c r="F346" s="104"/>
      <c r="G346" s="104"/>
      <c r="H346" s="104"/>
      <c r="I346" s="104"/>
      <c r="J346" s="104"/>
      <c r="K346" s="104"/>
      <c r="L346" s="104"/>
    </row>
    <row r="347" spans="2:12">
      <c r="B347" s="103"/>
      <c r="C347" s="103"/>
      <c r="D347" s="104"/>
      <c r="E347" s="104"/>
      <c r="F347" s="104"/>
      <c r="G347" s="104"/>
      <c r="H347" s="104"/>
      <c r="I347" s="104"/>
      <c r="J347" s="104"/>
      <c r="K347" s="104"/>
      <c r="L347" s="104"/>
    </row>
    <row r="348" spans="2:12">
      <c r="B348" s="103"/>
      <c r="C348" s="103"/>
      <c r="D348" s="104"/>
      <c r="E348" s="104"/>
      <c r="F348" s="104"/>
      <c r="G348" s="104"/>
      <c r="H348" s="104"/>
      <c r="I348" s="104"/>
      <c r="J348" s="104"/>
      <c r="K348" s="104"/>
      <c r="L348" s="104"/>
    </row>
    <row r="349" spans="2:12">
      <c r="B349" s="103"/>
      <c r="C349" s="103"/>
      <c r="D349" s="104"/>
      <c r="E349" s="104"/>
      <c r="F349" s="104"/>
      <c r="G349" s="104"/>
      <c r="H349" s="104"/>
      <c r="I349" s="104"/>
      <c r="J349" s="104"/>
      <c r="K349" s="104"/>
      <c r="L349" s="104"/>
    </row>
    <row r="350" spans="2:12">
      <c r="B350" s="103"/>
      <c r="C350" s="103"/>
      <c r="D350" s="104"/>
      <c r="E350" s="104"/>
      <c r="F350" s="104"/>
      <c r="G350" s="104"/>
      <c r="H350" s="104"/>
      <c r="I350" s="104"/>
      <c r="J350" s="104"/>
      <c r="K350" s="104"/>
      <c r="L350" s="104"/>
    </row>
    <row r="351" spans="2:12">
      <c r="B351" s="103"/>
      <c r="C351" s="103"/>
      <c r="D351" s="104"/>
      <c r="E351" s="104"/>
      <c r="F351" s="104"/>
      <c r="G351" s="104"/>
      <c r="H351" s="104"/>
      <c r="I351" s="104"/>
      <c r="J351" s="104"/>
      <c r="K351" s="104"/>
      <c r="L351" s="104"/>
    </row>
    <row r="352" spans="2:12">
      <c r="B352" s="103"/>
      <c r="C352" s="103"/>
      <c r="D352" s="104"/>
      <c r="E352" s="104"/>
      <c r="F352" s="104"/>
      <c r="G352" s="104"/>
      <c r="H352" s="104"/>
      <c r="I352" s="104"/>
      <c r="J352" s="104"/>
      <c r="K352" s="104"/>
      <c r="L352" s="104"/>
    </row>
    <row r="353" spans="2:12">
      <c r="B353" s="103"/>
      <c r="C353" s="103"/>
      <c r="D353" s="104"/>
      <c r="E353" s="104"/>
      <c r="F353" s="104"/>
      <c r="G353" s="104"/>
      <c r="H353" s="104"/>
      <c r="I353" s="104"/>
      <c r="J353" s="104"/>
      <c r="K353" s="104"/>
      <c r="L353" s="104"/>
    </row>
    <row r="354" spans="2:12">
      <c r="B354" s="103"/>
      <c r="C354" s="103"/>
      <c r="D354" s="104"/>
      <c r="E354" s="104"/>
      <c r="F354" s="104"/>
      <c r="G354" s="104"/>
      <c r="H354" s="104"/>
      <c r="I354" s="104"/>
      <c r="J354" s="104"/>
      <c r="K354" s="104"/>
      <c r="L354" s="104"/>
    </row>
    <row r="355" spans="2:12">
      <c r="B355" s="103"/>
      <c r="C355" s="103"/>
      <c r="D355" s="104"/>
      <c r="E355" s="104"/>
      <c r="F355" s="104"/>
      <c r="G355" s="104"/>
      <c r="H355" s="104"/>
      <c r="I355" s="104"/>
      <c r="J355" s="104"/>
      <c r="K355" s="104"/>
      <c r="L355" s="104"/>
    </row>
    <row r="356" spans="2:12">
      <c r="B356" s="103"/>
      <c r="C356" s="103"/>
      <c r="D356" s="104"/>
      <c r="E356" s="104"/>
      <c r="F356" s="104"/>
      <c r="G356" s="104"/>
      <c r="H356" s="104"/>
      <c r="I356" s="104"/>
      <c r="J356" s="104"/>
      <c r="K356" s="104"/>
      <c r="L356" s="104"/>
    </row>
    <row r="357" spans="2:12">
      <c r="B357" s="103"/>
      <c r="C357" s="103"/>
      <c r="D357" s="104"/>
      <c r="E357" s="104"/>
      <c r="F357" s="104"/>
      <c r="G357" s="104"/>
      <c r="H357" s="104"/>
      <c r="I357" s="104"/>
      <c r="J357" s="104"/>
      <c r="K357" s="104"/>
      <c r="L357" s="104"/>
    </row>
    <row r="358" spans="2:12">
      <c r="B358" s="103"/>
      <c r="C358" s="103"/>
      <c r="D358" s="104"/>
      <c r="E358" s="104"/>
      <c r="F358" s="104"/>
      <c r="G358" s="104"/>
      <c r="H358" s="104"/>
      <c r="I358" s="104"/>
      <c r="J358" s="104"/>
      <c r="K358" s="104"/>
      <c r="L358" s="104"/>
    </row>
    <row r="359" spans="2:12">
      <c r="B359" s="103"/>
      <c r="C359" s="103"/>
      <c r="D359" s="104"/>
      <c r="E359" s="104"/>
      <c r="F359" s="104"/>
      <c r="G359" s="104"/>
      <c r="H359" s="104"/>
      <c r="I359" s="104"/>
      <c r="J359" s="104"/>
      <c r="K359" s="104"/>
      <c r="L359" s="104"/>
    </row>
    <row r="360" spans="2:12">
      <c r="B360" s="103"/>
      <c r="C360" s="103"/>
      <c r="D360" s="104"/>
      <c r="E360" s="104"/>
      <c r="F360" s="104"/>
      <c r="G360" s="104"/>
      <c r="H360" s="104"/>
      <c r="I360" s="104"/>
      <c r="J360" s="104"/>
      <c r="K360" s="104"/>
      <c r="L360" s="104"/>
    </row>
    <row r="361" spans="2:12">
      <c r="B361" s="103"/>
      <c r="C361" s="103"/>
      <c r="D361" s="104"/>
      <c r="E361" s="104"/>
      <c r="F361" s="104"/>
      <c r="G361" s="104"/>
      <c r="H361" s="104"/>
      <c r="I361" s="104"/>
      <c r="J361" s="104"/>
      <c r="K361" s="104"/>
      <c r="L361" s="104"/>
    </row>
    <row r="362" spans="2:12">
      <c r="B362" s="103"/>
      <c r="C362" s="103"/>
      <c r="D362" s="104"/>
      <c r="E362" s="104"/>
      <c r="F362" s="104"/>
      <c r="G362" s="104"/>
      <c r="H362" s="104"/>
      <c r="I362" s="104"/>
      <c r="J362" s="104"/>
      <c r="K362" s="104"/>
      <c r="L362" s="104"/>
    </row>
    <row r="363" spans="2:12">
      <c r="B363" s="103"/>
      <c r="C363" s="103"/>
      <c r="D363" s="104"/>
      <c r="E363" s="104"/>
      <c r="F363" s="104"/>
      <c r="G363" s="104"/>
      <c r="H363" s="104"/>
      <c r="I363" s="104"/>
      <c r="J363" s="104"/>
      <c r="K363" s="104"/>
      <c r="L363" s="104"/>
    </row>
    <row r="364" spans="2:12">
      <c r="B364" s="103"/>
      <c r="C364" s="103"/>
      <c r="D364" s="104"/>
      <c r="E364" s="104"/>
      <c r="F364" s="104"/>
      <c r="G364" s="104"/>
      <c r="H364" s="104"/>
      <c r="I364" s="104"/>
      <c r="J364" s="104"/>
      <c r="K364" s="104"/>
      <c r="L364" s="104"/>
    </row>
    <row r="365" spans="2:12">
      <c r="B365" s="103"/>
      <c r="C365" s="103"/>
      <c r="D365" s="104"/>
      <c r="E365" s="104"/>
      <c r="F365" s="104"/>
      <c r="G365" s="104"/>
      <c r="H365" s="104"/>
      <c r="I365" s="104"/>
      <c r="J365" s="104"/>
      <c r="K365" s="104"/>
      <c r="L365" s="104"/>
    </row>
    <row r="366" spans="2:12">
      <c r="B366" s="103"/>
      <c r="C366" s="103"/>
      <c r="D366" s="104"/>
      <c r="E366" s="104"/>
      <c r="F366" s="104"/>
      <c r="G366" s="104"/>
      <c r="H366" s="104"/>
      <c r="I366" s="104"/>
      <c r="J366" s="104"/>
      <c r="K366" s="104"/>
      <c r="L366" s="104"/>
    </row>
    <row r="367" spans="2:12">
      <c r="B367" s="103"/>
      <c r="C367" s="103"/>
      <c r="D367" s="104"/>
      <c r="E367" s="104"/>
      <c r="F367" s="104"/>
      <c r="G367" s="104"/>
      <c r="H367" s="104"/>
      <c r="I367" s="104"/>
      <c r="J367" s="104"/>
      <c r="K367" s="104"/>
      <c r="L367" s="104"/>
    </row>
    <row r="368" spans="2:12">
      <c r="B368" s="103"/>
      <c r="C368" s="103"/>
      <c r="D368" s="104"/>
      <c r="E368" s="104"/>
      <c r="F368" s="104"/>
      <c r="G368" s="104"/>
      <c r="H368" s="104"/>
      <c r="I368" s="104"/>
      <c r="J368" s="104"/>
      <c r="K368" s="104"/>
      <c r="L368" s="104"/>
    </row>
    <row r="369" spans="2:12">
      <c r="B369" s="103"/>
      <c r="C369" s="103"/>
      <c r="D369" s="104"/>
      <c r="E369" s="104"/>
      <c r="F369" s="104"/>
      <c r="G369" s="104"/>
      <c r="H369" s="104"/>
      <c r="I369" s="104"/>
      <c r="J369" s="104"/>
      <c r="K369" s="104"/>
      <c r="L369" s="104"/>
    </row>
    <row r="370" spans="2:12">
      <c r="B370" s="103"/>
      <c r="C370" s="103"/>
      <c r="D370" s="104"/>
      <c r="E370" s="104"/>
      <c r="F370" s="104"/>
      <c r="G370" s="104"/>
      <c r="H370" s="104"/>
      <c r="I370" s="104"/>
      <c r="J370" s="104"/>
      <c r="K370" s="104"/>
      <c r="L370" s="104"/>
    </row>
    <row r="371" spans="2:12">
      <c r="B371" s="103"/>
      <c r="C371" s="103"/>
      <c r="D371" s="104"/>
      <c r="E371" s="104"/>
      <c r="F371" s="104"/>
      <c r="G371" s="104"/>
      <c r="H371" s="104"/>
      <c r="I371" s="104"/>
      <c r="J371" s="104"/>
      <c r="K371" s="104"/>
      <c r="L371" s="104"/>
    </row>
    <row r="372" spans="2:12">
      <c r="B372" s="103"/>
      <c r="C372" s="103"/>
      <c r="D372" s="104"/>
      <c r="E372" s="104"/>
      <c r="F372" s="104"/>
      <c r="G372" s="104"/>
      <c r="H372" s="104"/>
      <c r="I372" s="104"/>
      <c r="J372" s="104"/>
      <c r="K372" s="104"/>
      <c r="L372" s="104"/>
    </row>
    <row r="373" spans="2:12">
      <c r="B373" s="103"/>
      <c r="C373" s="103"/>
      <c r="D373" s="104"/>
      <c r="E373" s="104"/>
      <c r="F373" s="104"/>
      <c r="G373" s="104"/>
      <c r="H373" s="104"/>
      <c r="I373" s="104"/>
      <c r="J373" s="104"/>
      <c r="K373" s="104"/>
      <c r="L373" s="104"/>
    </row>
    <row r="374" spans="2:12">
      <c r="B374" s="103"/>
      <c r="C374" s="103"/>
      <c r="D374" s="104"/>
      <c r="E374" s="104"/>
      <c r="F374" s="104"/>
      <c r="G374" s="104"/>
      <c r="H374" s="104"/>
      <c r="I374" s="104"/>
      <c r="J374" s="104"/>
      <c r="K374" s="104"/>
      <c r="L374" s="104"/>
    </row>
    <row r="375" spans="2:12">
      <c r="B375" s="103"/>
      <c r="C375" s="103"/>
      <c r="D375" s="104"/>
      <c r="E375" s="104"/>
      <c r="F375" s="104"/>
      <c r="G375" s="104"/>
      <c r="H375" s="104"/>
      <c r="I375" s="104"/>
      <c r="J375" s="104"/>
      <c r="K375" s="104"/>
      <c r="L375" s="104"/>
    </row>
    <row r="376" spans="2:12">
      <c r="B376" s="103"/>
      <c r="C376" s="103"/>
      <c r="D376" s="104"/>
      <c r="E376" s="104"/>
      <c r="F376" s="104"/>
      <c r="G376" s="104"/>
      <c r="H376" s="104"/>
      <c r="I376" s="104"/>
      <c r="J376" s="104"/>
      <c r="K376" s="104"/>
      <c r="L376" s="104"/>
    </row>
    <row r="377" spans="2:12">
      <c r="B377" s="103"/>
      <c r="C377" s="103"/>
      <c r="D377" s="104"/>
      <c r="E377" s="104"/>
      <c r="F377" s="104"/>
      <c r="G377" s="104"/>
      <c r="H377" s="104"/>
      <c r="I377" s="104"/>
      <c r="J377" s="104"/>
      <c r="K377" s="104"/>
      <c r="L377" s="104"/>
    </row>
    <row r="378" spans="2:12">
      <c r="B378" s="103"/>
      <c r="C378" s="103"/>
      <c r="D378" s="104"/>
      <c r="E378" s="104"/>
      <c r="F378" s="104"/>
      <c r="G378" s="104"/>
      <c r="H378" s="104"/>
      <c r="I378" s="104"/>
      <c r="J378" s="104"/>
      <c r="K378" s="104"/>
      <c r="L378" s="104"/>
    </row>
    <row r="379" spans="2:12">
      <c r="B379" s="103"/>
      <c r="C379" s="103"/>
      <c r="D379" s="104"/>
      <c r="E379" s="104"/>
      <c r="F379" s="104"/>
      <c r="G379" s="104"/>
      <c r="H379" s="104"/>
      <c r="I379" s="104"/>
      <c r="J379" s="104"/>
      <c r="K379" s="104"/>
      <c r="L379" s="104"/>
    </row>
    <row r="380" spans="2:12">
      <c r="B380" s="103"/>
      <c r="C380" s="103"/>
      <c r="D380" s="104"/>
      <c r="E380" s="104"/>
      <c r="F380" s="104"/>
      <c r="G380" s="104"/>
      <c r="H380" s="104"/>
      <c r="I380" s="104"/>
      <c r="J380" s="104"/>
      <c r="K380" s="104"/>
      <c r="L380" s="104"/>
    </row>
    <row r="381" spans="2:12">
      <c r="B381" s="103"/>
      <c r="C381" s="103"/>
      <c r="D381" s="104"/>
      <c r="E381" s="104"/>
      <c r="F381" s="104"/>
      <c r="G381" s="104"/>
      <c r="H381" s="104"/>
      <c r="I381" s="104"/>
      <c r="J381" s="104"/>
      <c r="K381" s="104"/>
      <c r="L381" s="104"/>
    </row>
    <row r="382" spans="2:12">
      <c r="B382" s="103"/>
      <c r="C382" s="103"/>
      <c r="D382" s="104"/>
      <c r="E382" s="104"/>
      <c r="F382" s="104"/>
      <c r="G382" s="104"/>
      <c r="H382" s="104"/>
      <c r="I382" s="104"/>
      <c r="J382" s="104"/>
      <c r="K382" s="104"/>
      <c r="L382" s="104"/>
    </row>
    <row r="383" spans="2:12">
      <c r="B383" s="103"/>
      <c r="C383" s="103"/>
      <c r="D383" s="104"/>
      <c r="E383" s="104"/>
      <c r="F383" s="104"/>
      <c r="G383" s="104"/>
      <c r="H383" s="104"/>
      <c r="I383" s="104"/>
      <c r="J383" s="104"/>
      <c r="K383" s="104"/>
      <c r="L383" s="104"/>
    </row>
    <row r="384" spans="2:12">
      <c r="B384" s="103"/>
      <c r="C384" s="103"/>
      <c r="D384" s="104"/>
      <c r="E384" s="104"/>
      <c r="F384" s="104"/>
      <c r="G384" s="104"/>
      <c r="H384" s="104"/>
      <c r="I384" s="104"/>
      <c r="J384" s="104"/>
      <c r="K384" s="104"/>
      <c r="L384" s="104"/>
    </row>
    <row r="385" spans="2:12">
      <c r="B385" s="103"/>
      <c r="C385" s="103"/>
      <c r="D385" s="104"/>
      <c r="E385" s="104"/>
      <c r="F385" s="104"/>
      <c r="G385" s="104"/>
      <c r="H385" s="104"/>
      <c r="I385" s="104"/>
      <c r="J385" s="104"/>
      <c r="K385" s="104"/>
      <c r="L385" s="104"/>
    </row>
    <row r="386" spans="2:12">
      <c r="B386" s="103"/>
      <c r="C386" s="103"/>
      <c r="D386" s="104"/>
      <c r="E386" s="104"/>
      <c r="F386" s="104"/>
      <c r="G386" s="104"/>
      <c r="H386" s="104"/>
      <c r="I386" s="104"/>
      <c r="J386" s="104"/>
      <c r="K386" s="104"/>
      <c r="L386" s="104"/>
    </row>
    <row r="387" spans="2:12">
      <c r="B387" s="103"/>
      <c r="C387" s="103"/>
      <c r="D387" s="104"/>
      <c r="E387" s="104"/>
      <c r="F387" s="104"/>
      <c r="G387" s="104"/>
      <c r="H387" s="104"/>
      <c r="I387" s="104"/>
      <c r="J387" s="104"/>
      <c r="K387" s="104"/>
      <c r="L387" s="104"/>
    </row>
    <row r="388" spans="2:12">
      <c r="B388" s="103"/>
      <c r="C388" s="103"/>
      <c r="D388" s="104"/>
      <c r="E388" s="104"/>
      <c r="F388" s="104"/>
      <c r="G388" s="104"/>
      <c r="H388" s="104"/>
      <c r="I388" s="104"/>
      <c r="J388" s="104"/>
      <c r="K388" s="104"/>
      <c r="L388" s="104"/>
    </row>
    <row r="389" spans="2:12">
      <c r="B389" s="103"/>
      <c r="C389" s="103"/>
      <c r="D389" s="104"/>
      <c r="E389" s="104"/>
      <c r="F389" s="104"/>
      <c r="G389" s="104"/>
      <c r="H389" s="104"/>
      <c r="I389" s="104"/>
      <c r="J389" s="104"/>
      <c r="K389" s="104"/>
      <c r="L389" s="104"/>
    </row>
    <row r="390" spans="2:12">
      <c r="B390" s="103"/>
      <c r="C390" s="103"/>
      <c r="D390" s="104"/>
      <c r="E390" s="104"/>
      <c r="F390" s="104"/>
      <c r="G390" s="104"/>
      <c r="H390" s="104"/>
      <c r="I390" s="104"/>
      <c r="J390" s="104"/>
      <c r="K390" s="104"/>
      <c r="L390" s="104"/>
    </row>
    <row r="391" spans="2:12">
      <c r="B391" s="103"/>
      <c r="C391" s="103"/>
      <c r="D391" s="104"/>
      <c r="E391" s="104"/>
      <c r="F391" s="104"/>
      <c r="G391" s="104"/>
      <c r="H391" s="104"/>
      <c r="I391" s="104"/>
      <c r="J391" s="104"/>
      <c r="K391" s="104"/>
      <c r="L391" s="104"/>
    </row>
    <row r="392" spans="2:12">
      <c r="B392" s="103"/>
      <c r="C392" s="103"/>
      <c r="D392" s="104"/>
      <c r="E392" s="104"/>
      <c r="F392" s="104"/>
      <c r="G392" s="104"/>
      <c r="H392" s="104"/>
      <c r="I392" s="104"/>
      <c r="J392" s="104"/>
      <c r="K392" s="104"/>
      <c r="L392" s="104"/>
    </row>
    <row r="393" spans="2:12">
      <c r="B393" s="103"/>
      <c r="C393" s="103"/>
      <c r="D393" s="104"/>
      <c r="E393" s="104"/>
      <c r="F393" s="104"/>
      <c r="G393" s="104"/>
      <c r="H393" s="104"/>
      <c r="I393" s="104"/>
      <c r="J393" s="104"/>
      <c r="K393" s="104"/>
      <c r="L393" s="104"/>
    </row>
    <row r="394" spans="2:12">
      <c r="B394" s="103"/>
      <c r="C394" s="103"/>
      <c r="D394" s="104"/>
      <c r="E394" s="104"/>
      <c r="F394" s="104"/>
      <c r="G394" s="104"/>
      <c r="H394" s="104"/>
      <c r="I394" s="104"/>
      <c r="J394" s="104"/>
      <c r="K394" s="104"/>
      <c r="L394" s="104"/>
    </row>
    <row r="395" spans="2:12">
      <c r="B395" s="103"/>
      <c r="C395" s="103"/>
      <c r="D395" s="104"/>
      <c r="E395" s="104"/>
      <c r="F395" s="104"/>
      <c r="G395" s="104"/>
      <c r="H395" s="104"/>
      <c r="I395" s="104"/>
      <c r="J395" s="104"/>
      <c r="K395" s="104"/>
      <c r="L395" s="104"/>
    </row>
    <row r="396" spans="2:12">
      <c r="B396" s="103"/>
      <c r="C396" s="103"/>
      <c r="D396" s="104"/>
      <c r="E396" s="104"/>
      <c r="F396" s="104"/>
      <c r="G396" s="104"/>
      <c r="H396" s="104"/>
      <c r="I396" s="104"/>
      <c r="J396" s="104"/>
      <c r="K396" s="104"/>
      <c r="L396" s="104"/>
    </row>
    <row r="397" spans="2:12">
      <c r="B397" s="103"/>
      <c r="C397" s="103"/>
      <c r="D397" s="104"/>
      <c r="E397" s="104"/>
      <c r="F397" s="104"/>
      <c r="G397" s="104"/>
      <c r="H397" s="104"/>
      <c r="I397" s="104"/>
      <c r="J397" s="104"/>
      <c r="K397" s="104"/>
      <c r="L397" s="104"/>
    </row>
    <row r="398" spans="2:12">
      <c r="B398" s="103"/>
      <c r="C398" s="103"/>
      <c r="D398" s="104"/>
      <c r="E398" s="104"/>
      <c r="F398" s="104"/>
      <c r="G398" s="104"/>
      <c r="H398" s="104"/>
      <c r="I398" s="104"/>
      <c r="J398" s="104"/>
      <c r="K398" s="104"/>
      <c r="L398" s="104"/>
    </row>
    <row r="399" spans="2:12">
      <c r="B399" s="103"/>
      <c r="C399" s="103"/>
      <c r="D399" s="104"/>
      <c r="E399" s="104"/>
      <c r="F399" s="104"/>
      <c r="G399" s="104"/>
      <c r="H399" s="104"/>
      <c r="I399" s="104"/>
      <c r="J399" s="104"/>
      <c r="K399" s="104"/>
      <c r="L399" s="104"/>
    </row>
    <row r="400" spans="2:12">
      <c r="B400" s="103"/>
      <c r="C400" s="103"/>
      <c r="D400" s="104"/>
      <c r="E400" s="104"/>
      <c r="F400" s="104"/>
      <c r="G400" s="104"/>
      <c r="H400" s="104"/>
      <c r="I400" s="104"/>
      <c r="J400" s="104"/>
      <c r="K400" s="104"/>
      <c r="L400" s="104"/>
    </row>
    <row r="401" spans="2:12">
      <c r="B401" s="103"/>
      <c r="C401" s="103"/>
      <c r="D401" s="104"/>
      <c r="E401" s="104"/>
      <c r="F401" s="104"/>
      <c r="G401" s="104"/>
      <c r="H401" s="104"/>
      <c r="I401" s="104"/>
      <c r="J401" s="104"/>
      <c r="K401" s="104"/>
      <c r="L401" s="104"/>
    </row>
    <row r="402" spans="2:12">
      <c r="B402" s="103"/>
      <c r="C402" s="103"/>
      <c r="D402" s="104"/>
      <c r="E402" s="104"/>
      <c r="F402" s="104"/>
      <c r="G402" s="104"/>
      <c r="H402" s="104"/>
      <c r="I402" s="104"/>
      <c r="J402" s="104"/>
      <c r="K402" s="104"/>
      <c r="L402" s="104"/>
    </row>
    <row r="403" spans="2:12">
      <c r="B403" s="103"/>
      <c r="C403" s="103"/>
      <c r="D403" s="104"/>
      <c r="E403" s="104"/>
      <c r="F403" s="104"/>
      <c r="G403" s="104"/>
      <c r="H403" s="104"/>
      <c r="I403" s="104"/>
      <c r="J403" s="104"/>
      <c r="K403" s="104"/>
      <c r="L403" s="104"/>
    </row>
    <row r="404" spans="2:12">
      <c r="B404" s="103"/>
      <c r="C404" s="103"/>
      <c r="D404" s="104"/>
      <c r="E404" s="104"/>
      <c r="F404" s="104"/>
      <c r="G404" s="104"/>
      <c r="H404" s="104"/>
      <c r="I404" s="104"/>
      <c r="J404" s="104"/>
      <c r="K404" s="104"/>
      <c r="L404" s="104"/>
    </row>
    <row r="405" spans="2:12">
      <c r="B405" s="103"/>
      <c r="C405" s="103"/>
      <c r="D405" s="104"/>
      <c r="E405" s="104"/>
      <c r="F405" s="104"/>
      <c r="G405" s="104"/>
      <c r="H405" s="104"/>
      <c r="I405" s="104"/>
      <c r="J405" s="104"/>
      <c r="K405" s="104"/>
      <c r="L405" s="104"/>
    </row>
    <row r="406" spans="2:12">
      <c r="B406" s="103"/>
      <c r="C406" s="103"/>
      <c r="D406" s="104"/>
      <c r="E406" s="104"/>
      <c r="F406" s="104"/>
      <c r="G406" s="104"/>
      <c r="H406" s="104"/>
      <c r="I406" s="104"/>
      <c r="J406" s="104"/>
      <c r="K406" s="104"/>
      <c r="L406" s="104"/>
    </row>
    <row r="407" spans="2:12">
      <c r="B407" s="103"/>
      <c r="C407" s="103"/>
      <c r="D407" s="104"/>
      <c r="E407" s="104"/>
      <c r="F407" s="104"/>
      <c r="G407" s="104"/>
      <c r="H407" s="104"/>
      <c r="I407" s="104"/>
      <c r="J407" s="104"/>
      <c r="K407" s="104"/>
      <c r="L407" s="104"/>
    </row>
    <row r="408" spans="2:12">
      <c r="B408" s="103"/>
      <c r="C408" s="103"/>
      <c r="D408" s="104"/>
      <c r="E408" s="104"/>
      <c r="F408" s="104"/>
      <c r="G408" s="104"/>
      <c r="H408" s="104"/>
      <c r="I408" s="104"/>
      <c r="J408" s="104"/>
      <c r="K408" s="104"/>
      <c r="L408" s="104"/>
    </row>
    <row r="409" spans="2:12">
      <c r="B409" s="103"/>
      <c r="C409" s="103"/>
      <c r="D409" s="104"/>
      <c r="E409" s="104"/>
      <c r="F409" s="104"/>
      <c r="G409" s="104"/>
      <c r="H409" s="104"/>
      <c r="I409" s="104"/>
      <c r="J409" s="104"/>
      <c r="K409" s="104"/>
      <c r="L409" s="104"/>
    </row>
    <row r="410" spans="2:12">
      <c r="B410" s="103"/>
      <c r="C410" s="103"/>
      <c r="D410" s="104"/>
      <c r="E410" s="104"/>
      <c r="F410" s="104"/>
      <c r="G410" s="104"/>
      <c r="H410" s="104"/>
      <c r="I410" s="104"/>
      <c r="J410" s="104"/>
      <c r="K410" s="104"/>
      <c r="L410" s="104"/>
    </row>
    <row r="411" spans="2:12">
      <c r="B411" s="103"/>
      <c r="C411" s="103"/>
      <c r="D411" s="104"/>
      <c r="E411" s="104"/>
      <c r="F411" s="104"/>
      <c r="G411" s="104"/>
      <c r="H411" s="104"/>
      <c r="I411" s="104"/>
      <c r="J411" s="104"/>
      <c r="K411" s="104"/>
      <c r="L411" s="104"/>
    </row>
    <row r="412" spans="2:12">
      <c r="B412" s="103"/>
      <c r="C412" s="103"/>
      <c r="D412" s="104"/>
      <c r="E412" s="104"/>
      <c r="F412" s="104"/>
      <c r="G412" s="104"/>
      <c r="H412" s="104"/>
      <c r="I412" s="104"/>
      <c r="J412" s="104"/>
      <c r="K412" s="104"/>
      <c r="L412" s="104"/>
    </row>
    <row r="413" spans="2:12">
      <c r="B413" s="103"/>
      <c r="C413" s="103"/>
      <c r="D413" s="104"/>
      <c r="E413" s="104"/>
      <c r="F413" s="104"/>
      <c r="G413" s="104"/>
      <c r="H413" s="104"/>
      <c r="I413" s="104"/>
      <c r="J413" s="104"/>
      <c r="K413" s="104"/>
      <c r="L413" s="104"/>
    </row>
    <row r="414" spans="2:12">
      <c r="B414" s="103"/>
      <c r="C414" s="103"/>
      <c r="D414" s="104"/>
      <c r="E414" s="104"/>
      <c r="F414" s="104"/>
      <c r="G414" s="104"/>
      <c r="H414" s="104"/>
      <c r="I414" s="104"/>
      <c r="J414" s="104"/>
      <c r="K414" s="104"/>
      <c r="L414" s="104"/>
    </row>
    <row r="415" spans="2:12">
      <c r="B415" s="103"/>
      <c r="C415" s="103"/>
      <c r="D415" s="104"/>
      <c r="E415" s="104"/>
      <c r="F415" s="104"/>
      <c r="G415" s="104"/>
      <c r="H415" s="104"/>
      <c r="I415" s="104"/>
      <c r="J415" s="104"/>
      <c r="K415" s="104"/>
      <c r="L415" s="104"/>
    </row>
    <row r="416" spans="2:12">
      <c r="B416" s="103"/>
      <c r="C416" s="103"/>
      <c r="D416" s="104"/>
      <c r="E416" s="104"/>
      <c r="F416" s="104"/>
      <c r="G416" s="104"/>
      <c r="H416" s="104"/>
      <c r="I416" s="104"/>
      <c r="J416" s="104"/>
      <c r="K416" s="104"/>
      <c r="L416" s="104"/>
    </row>
    <row r="417" spans="2:12">
      <c r="B417" s="103"/>
      <c r="C417" s="103"/>
      <c r="D417" s="104"/>
      <c r="E417" s="104"/>
      <c r="F417" s="104"/>
      <c r="G417" s="104"/>
      <c r="H417" s="104"/>
      <c r="I417" s="104"/>
      <c r="J417" s="104"/>
      <c r="K417" s="104"/>
      <c r="L417" s="104"/>
    </row>
    <row r="418" spans="2:12">
      <c r="B418" s="103"/>
      <c r="C418" s="103"/>
      <c r="D418" s="104"/>
      <c r="E418" s="104"/>
      <c r="F418" s="104"/>
      <c r="G418" s="104"/>
      <c r="H418" s="104"/>
      <c r="I418" s="104"/>
      <c r="J418" s="104"/>
      <c r="K418" s="104"/>
      <c r="L418" s="104"/>
    </row>
    <row r="419" spans="2:12">
      <c r="B419" s="103"/>
      <c r="C419" s="103"/>
      <c r="D419" s="104"/>
      <c r="E419" s="104"/>
      <c r="F419" s="104"/>
      <c r="G419" s="104"/>
      <c r="H419" s="104"/>
      <c r="I419" s="104"/>
      <c r="J419" s="104"/>
      <c r="K419" s="104"/>
      <c r="L419" s="104"/>
    </row>
    <row r="420" spans="2:12">
      <c r="B420" s="103"/>
      <c r="C420" s="103"/>
      <c r="D420" s="104"/>
      <c r="E420" s="104"/>
      <c r="F420" s="104"/>
      <c r="G420" s="104"/>
      <c r="H420" s="104"/>
      <c r="I420" s="104"/>
      <c r="J420" s="104"/>
      <c r="K420" s="104"/>
      <c r="L420" s="104"/>
    </row>
    <row r="421" spans="2:12">
      <c r="B421" s="103"/>
      <c r="C421" s="103"/>
      <c r="D421" s="104"/>
      <c r="E421" s="104"/>
      <c r="F421" s="104"/>
      <c r="G421" s="104"/>
      <c r="H421" s="104"/>
      <c r="I421" s="104"/>
      <c r="J421" s="104"/>
      <c r="K421" s="104"/>
      <c r="L421" s="104"/>
    </row>
    <row r="422" spans="2:12">
      <c r="B422" s="103"/>
      <c r="C422" s="103"/>
      <c r="D422" s="104"/>
      <c r="E422" s="104"/>
      <c r="F422" s="104"/>
      <c r="G422" s="104"/>
      <c r="H422" s="104"/>
      <c r="I422" s="104"/>
      <c r="J422" s="104"/>
      <c r="K422" s="104"/>
      <c r="L422" s="104"/>
    </row>
    <row r="423" spans="2:12">
      <c r="B423" s="103"/>
      <c r="C423" s="103"/>
      <c r="D423" s="104"/>
      <c r="E423" s="104"/>
      <c r="F423" s="104"/>
      <c r="G423" s="104"/>
      <c r="H423" s="104"/>
      <c r="I423" s="104"/>
      <c r="J423" s="104"/>
      <c r="K423" s="104"/>
      <c r="L423" s="104"/>
    </row>
    <row r="424" spans="2:12">
      <c r="B424" s="103"/>
      <c r="C424" s="103"/>
      <c r="D424" s="104"/>
      <c r="E424" s="104"/>
      <c r="F424" s="104"/>
      <c r="G424" s="104"/>
      <c r="H424" s="104"/>
      <c r="I424" s="104"/>
      <c r="J424" s="104"/>
      <c r="K424" s="104"/>
      <c r="L424" s="104"/>
    </row>
    <row r="425" spans="2:12">
      <c r="B425" s="103"/>
      <c r="C425" s="103"/>
      <c r="D425" s="104"/>
      <c r="E425" s="104"/>
      <c r="F425" s="104"/>
      <c r="G425" s="104"/>
      <c r="H425" s="104"/>
      <c r="I425" s="104"/>
      <c r="J425" s="104"/>
      <c r="K425" s="104"/>
      <c r="L425" s="104"/>
    </row>
    <row r="426" spans="2:12">
      <c r="B426" s="103"/>
      <c r="C426" s="103"/>
      <c r="D426" s="104"/>
      <c r="E426" s="104"/>
      <c r="F426" s="104"/>
      <c r="G426" s="104"/>
      <c r="H426" s="104"/>
      <c r="I426" s="104"/>
      <c r="J426" s="104"/>
      <c r="K426" s="104"/>
      <c r="L426" s="104"/>
    </row>
    <row r="427" spans="2:12">
      <c r="B427" s="103"/>
      <c r="C427" s="103"/>
      <c r="D427" s="104"/>
      <c r="E427" s="104"/>
      <c r="F427" s="104"/>
      <c r="G427" s="104"/>
      <c r="H427" s="104"/>
      <c r="I427" s="104"/>
      <c r="J427" s="104"/>
      <c r="K427" s="104"/>
      <c r="L427" s="104"/>
    </row>
    <row r="428" spans="2:12">
      <c r="B428" s="103"/>
      <c r="C428" s="103"/>
      <c r="D428" s="104"/>
      <c r="E428" s="104"/>
      <c r="F428" s="104"/>
      <c r="G428" s="104"/>
      <c r="H428" s="104"/>
      <c r="I428" s="104"/>
      <c r="J428" s="104"/>
      <c r="K428" s="104"/>
      <c r="L428" s="104"/>
    </row>
    <row r="429" spans="2:12">
      <c r="B429" s="103"/>
      <c r="C429" s="103"/>
      <c r="D429" s="104"/>
      <c r="E429" s="104"/>
      <c r="F429" s="104"/>
      <c r="G429" s="104"/>
      <c r="H429" s="104"/>
      <c r="I429" s="104"/>
      <c r="J429" s="104"/>
      <c r="K429" s="104"/>
      <c r="L429" s="104"/>
    </row>
    <row r="430" spans="2:12">
      <c r="B430" s="103"/>
      <c r="C430" s="103"/>
      <c r="D430" s="104"/>
      <c r="E430" s="104"/>
      <c r="F430" s="104"/>
      <c r="G430" s="104"/>
      <c r="H430" s="104"/>
      <c r="I430" s="104"/>
      <c r="J430" s="104"/>
      <c r="K430" s="104"/>
      <c r="L430" s="104"/>
    </row>
    <row r="431" spans="2:12">
      <c r="B431" s="103"/>
      <c r="C431" s="103"/>
      <c r="D431" s="104"/>
      <c r="E431" s="104"/>
      <c r="F431" s="104"/>
      <c r="G431" s="104"/>
      <c r="H431" s="104"/>
      <c r="I431" s="104"/>
      <c r="J431" s="104"/>
      <c r="K431" s="104"/>
      <c r="L431" s="104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1 B13:B19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3">
      <c r="B1" s="46" t="s">
        <v>115</v>
      </c>
      <c r="C1" s="67" t="s" vm="1">
        <v>185</v>
      </c>
    </row>
    <row r="2" spans="2:13">
      <c r="B2" s="46" t="s">
        <v>114</v>
      </c>
      <c r="C2" s="67" t="s">
        <v>186</v>
      </c>
    </row>
    <row r="3" spans="2:13">
      <c r="B3" s="46" t="s">
        <v>116</v>
      </c>
      <c r="C3" s="67" t="s">
        <v>187</v>
      </c>
    </row>
    <row r="4" spans="2:13">
      <c r="B4" s="46" t="s">
        <v>117</v>
      </c>
      <c r="C4" s="67">
        <v>12146</v>
      </c>
    </row>
    <row r="6" spans="2:13" ht="26.25" customHeight="1">
      <c r="B6" s="119" t="s">
        <v>138</v>
      </c>
      <c r="C6" s="120"/>
      <c r="D6" s="120"/>
      <c r="E6" s="120"/>
      <c r="F6" s="120"/>
      <c r="G6" s="120"/>
      <c r="H6" s="120"/>
      <c r="I6" s="120"/>
      <c r="J6" s="120"/>
      <c r="K6" s="120"/>
      <c r="L6" s="121"/>
    </row>
    <row r="7" spans="2:13" ht="26.25" customHeight="1">
      <c r="B7" s="119" t="s">
        <v>70</v>
      </c>
      <c r="C7" s="120"/>
      <c r="D7" s="120"/>
      <c r="E7" s="120"/>
      <c r="F7" s="120"/>
      <c r="G7" s="120"/>
      <c r="H7" s="120"/>
      <c r="I7" s="120"/>
      <c r="J7" s="120"/>
      <c r="K7" s="120"/>
      <c r="L7" s="121"/>
      <c r="M7" s="3"/>
    </row>
    <row r="8" spans="2:13" s="3" customFormat="1" ht="78.75">
      <c r="B8" s="21" t="s">
        <v>91</v>
      </c>
      <c r="C8" s="29" t="s">
        <v>32</v>
      </c>
      <c r="D8" s="29" t="s">
        <v>94</v>
      </c>
      <c r="E8" s="29" t="s">
        <v>44</v>
      </c>
      <c r="F8" s="29" t="s">
        <v>78</v>
      </c>
      <c r="G8" s="29" t="s">
        <v>161</v>
      </c>
      <c r="H8" s="29" t="s">
        <v>160</v>
      </c>
      <c r="I8" s="29" t="s">
        <v>42</v>
      </c>
      <c r="J8" s="29" t="s">
        <v>41</v>
      </c>
      <c r="K8" s="29" t="s">
        <v>118</v>
      </c>
      <c r="L8" s="30" t="s">
        <v>120</v>
      </c>
    </row>
    <row r="9" spans="2:13" s="3" customFormat="1">
      <c r="B9" s="14"/>
      <c r="C9" s="29"/>
      <c r="D9" s="29"/>
      <c r="E9" s="29"/>
      <c r="F9" s="29"/>
      <c r="G9" s="15" t="s">
        <v>168</v>
      </c>
      <c r="H9" s="15"/>
      <c r="I9" s="15" t="s">
        <v>164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106" t="s">
        <v>615</v>
      </c>
      <c r="C11" s="88"/>
      <c r="D11" s="88"/>
      <c r="E11" s="88"/>
      <c r="F11" s="88"/>
      <c r="G11" s="88"/>
      <c r="H11" s="88"/>
      <c r="I11" s="107">
        <v>0</v>
      </c>
      <c r="J11" s="88"/>
      <c r="K11" s="108">
        <v>0</v>
      </c>
      <c r="L11" s="108">
        <v>0</v>
      </c>
    </row>
    <row r="12" spans="2:13">
      <c r="B12" s="109" t="s">
        <v>176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13">
      <c r="B13" s="109" t="s">
        <v>87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13">
      <c r="B14" s="109" t="s">
        <v>159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13">
      <c r="B15" s="109" t="s">
        <v>167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13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2:12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12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103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</row>
    <row r="112" spans="2:12">
      <c r="B112" s="103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</row>
    <row r="113" spans="2:12">
      <c r="B113" s="103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</row>
    <row r="114" spans="2:12">
      <c r="B114" s="103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</row>
    <row r="115" spans="2:12">
      <c r="B115" s="103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</row>
    <row r="116" spans="2:12">
      <c r="B116" s="103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</row>
    <row r="117" spans="2:12">
      <c r="B117" s="103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</row>
    <row r="118" spans="2:12">
      <c r="B118" s="103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</row>
    <row r="119" spans="2:12">
      <c r="B119" s="103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</row>
    <row r="120" spans="2:12">
      <c r="B120" s="103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</row>
    <row r="121" spans="2:12">
      <c r="B121" s="103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</row>
    <row r="122" spans="2:12">
      <c r="B122" s="103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</row>
    <row r="123" spans="2:12">
      <c r="B123" s="103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</row>
    <row r="124" spans="2:12">
      <c r="B124" s="103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</row>
    <row r="125" spans="2:12">
      <c r="B125" s="103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</row>
    <row r="126" spans="2:12">
      <c r="B126" s="103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</row>
    <row r="127" spans="2:12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</row>
    <row r="128" spans="2:12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</row>
    <row r="129" spans="2:12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</row>
    <row r="130" spans="2:12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</row>
    <row r="131" spans="2:12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</row>
    <row r="132" spans="2:12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</row>
    <row r="133" spans="2:12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</row>
    <row r="134" spans="2:12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</row>
    <row r="135" spans="2:12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</row>
    <row r="136" spans="2:12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</row>
    <row r="137" spans="2:12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</row>
    <row r="138" spans="2:12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</row>
    <row r="139" spans="2:12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</row>
    <row r="140" spans="2:12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</row>
    <row r="141" spans="2:12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</row>
    <row r="142" spans="2:12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</row>
    <row r="143" spans="2:12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</row>
    <row r="144" spans="2:12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</row>
    <row r="145" spans="2:12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</row>
    <row r="146" spans="2:12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</row>
    <row r="147" spans="2:12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</row>
    <row r="148" spans="2:12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</row>
    <row r="149" spans="2:12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</row>
    <row r="150" spans="2:12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</row>
    <row r="151" spans="2:12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</row>
    <row r="152" spans="2:12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</row>
    <row r="153" spans="2:12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</row>
    <row r="154" spans="2:12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</row>
    <row r="155" spans="2:12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</row>
    <row r="156" spans="2:12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</row>
    <row r="157" spans="2:12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</row>
    <row r="158" spans="2:12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</row>
    <row r="159" spans="2:12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</row>
    <row r="160" spans="2:12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</row>
    <row r="161" spans="2:12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</row>
    <row r="162" spans="2:12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</row>
    <row r="163" spans="2:12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</row>
    <row r="164" spans="2:12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</row>
    <row r="165" spans="2:12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</row>
    <row r="166" spans="2:12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</row>
    <row r="167" spans="2:12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</row>
    <row r="168" spans="2:12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</row>
    <row r="169" spans="2:12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</row>
    <row r="170" spans="2:12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</row>
    <row r="171" spans="2:12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</row>
    <row r="172" spans="2:12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</row>
    <row r="173" spans="2:12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</row>
    <row r="174" spans="2:12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</row>
    <row r="175" spans="2:12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</row>
    <row r="176" spans="2:12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</row>
    <row r="177" spans="2:12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</row>
    <row r="178" spans="2:12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</row>
    <row r="179" spans="2:12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</row>
    <row r="180" spans="2:12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</row>
    <row r="181" spans="2:12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</row>
    <row r="182" spans="2:12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</row>
    <row r="183" spans="2:12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</row>
    <row r="184" spans="2:12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</row>
    <row r="185" spans="2:12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</row>
    <row r="186" spans="2:12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</row>
    <row r="187" spans="2:12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</row>
    <row r="188" spans="2:12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</row>
    <row r="189" spans="2:12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</row>
    <row r="190" spans="2:12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</row>
    <row r="191" spans="2:12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</row>
    <row r="192" spans="2:12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</row>
    <row r="193" spans="2:12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</row>
    <row r="194" spans="2:12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</row>
    <row r="195" spans="2:12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</row>
    <row r="196" spans="2:12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</row>
    <row r="197" spans="2:12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</row>
    <row r="198" spans="2:12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</row>
    <row r="199" spans="2:12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</row>
    <row r="200" spans="2:12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</row>
    <row r="201" spans="2:12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</row>
    <row r="202" spans="2:12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</row>
    <row r="203" spans="2:12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</row>
    <row r="204" spans="2:12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</row>
    <row r="205" spans="2:12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</row>
    <row r="206" spans="2:12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</row>
    <row r="207" spans="2:12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</row>
    <row r="208" spans="2:12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</row>
    <row r="209" spans="2:12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</row>
    <row r="210" spans="2:12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</row>
    <row r="211" spans="2:12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</row>
    <row r="212" spans="2:12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</row>
    <row r="213" spans="2:12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</row>
    <row r="214" spans="2:12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</row>
    <row r="215" spans="2:12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</row>
    <row r="216" spans="2:12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</row>
    <row r="217" spans="2:12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</row>
    <row r="218" spans="2:12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</row>
    <row r="219" spans="2:12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</row>
    <row r="220" spans="2:12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</row>
    <row r="221" spans="2:12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</row>
    <row r="222" spans="2:12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</row>
    <row r="223" spans="2:12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</row>
    <row r="224" spans="2:12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</row>
    <row r="225" spans="2:12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</row>
    <row r="226" spans="2:12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</row>
    <row r="227" spans="2:12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</row>
    <row r="228" spans="2:12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</row>
    <row r="229" spans="2:12">
      <c r="B229" s="103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</row>
    <row r="230" spans="2:12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</row>
    <row r="231" spans="2:12">
      <c r="B231" s="103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</row>
    <row r="232" spans="2:12">
      <c r="B232" s="103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</row>
    <row r="233" spans="2:12">
      <c r="B233" s="103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</row>
    <row r="234" spans="2:12">
      <c r="B234" s="103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</row>
    <row r="235" spans="2:12">
      <c r="B235" s="103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</row>
    <row r="236" spans="2:12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</row>
    <row r="237" spans="2:12">
      <c r="B237" s="103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</row>
    <row r="238" spans="2:12">
      <c r="B238" s="103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</row>
    <row r="239" spans="2:12">
      <c r="B239" s="103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</row>
    <row r="240" spans="2:12">
      <c r="B240" s="103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</row>
    <row r="241" spans="2:12">
      <c r="B241" s="103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</row>
    <row r="242" spans="2:12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</row>
    <row r="243" spans="2:12">
      <c r="B243" s="103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</row>
    <row r="244" spans="2:12">
      <c r="B244" s="103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</row>
    <row r="245" spans="2:12">
      <c r="B245" s="103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</row>
    <row r="246" spans="2:12">
      <c r="B246" s="103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</row>
    <row r="247" spans="2:12">
      <c r="B247" s="103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</row>
    <row r="248" spans="2:12">
      <c r="B248" s="103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</row>
    <row r="249" spans="2:12">
      <c r="B249" s="103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</row>
    <row r="250" spans="2:12">
      <c r="B250" s="103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</row>
    <row r="251" spans="2:12">
      <c r="B251" s="103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</row>
    <row r="252" spans="2:12">
      <c r="B252" s="103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</row>
    <row r="253" spans="2:12">
      <c r="B253" s="103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</row>
    <row r="254" spans="2:12">
      <c r="B254" s="103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</row>
    <row r="255" spans="2:12">
      <c r="B255" s="103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</row>
    <row r="256" spans="2:12">
      <c r="B256" s="103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</row>
    <row r="257" spans="2:12">
      <c r="B257" s="103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</row>
    <row r="258" spans="2:12">
      <c r="B258" s="103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</row>
    <row r="259" spans="2:12">
      <c r="B259" s="103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</row>
    <row r="260" spans="2:12">
      <c r="B260" s="103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</row>
    <row r="261" spans="2:12">
      <c r="B261" s="103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</row>
    <row r="262" spans="2:12">
      <c r="B262" s="103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</row>
    <row r="263" spans="2:12">
      <c r="B263" s="103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</row>
    <row r="264" spans="2:12">
      <c r="B264" s="103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</row>
    <row r="265" spans="2:12">
      <c r="B265" s="103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</row>
    <row r="266" spans="2:12">
      <c r="B266" s="103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</row>
    <row r="267" spans="2:12">
      <c r="B267" s="103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</row>
    <row r="268" spans="2:12">
      <c r="B268" s="103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</row>
    <row r="269" spans="2:12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</row>
    <row r="270" spans="2:12">
      <c r="B270" s="103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</row>
    <row r="271" spans="2:12">
      <c r="B271" s="103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</row>
    <row r="272" spans="2:12">
      <c r="B272" s="103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</row>
    <row r="273" spans="2:12">
      <c r="B273" s="103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</row>
    <row r="274" spans="2:12"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</row>
    <row r="275" spans="2:12">
      <c r="B275" s="103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</row>
    <row r="276" spans="2:12">
      <c r="B276" s="103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</row>
    <row r="277" spans="2:12">
      <c r="B277" s="103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</row>
    <row r="278" spans="2:12">
      <c r="B278" s="103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</row>
    <row r="279" spans="2:12">
      <c r="B279" s="103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</row>
    <row r="280" spans="2:12">
      <c r="B280" s="103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</row>
    <row r="281" spans="2:12">
      <c r="B281" s="103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</row>
    <row r="282" spans="2:12">
      <c r="B282" s="103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</row>
    <row r="283" spans="2:12">
      <c r="B283" s="103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</row>
    <row r="284" spans="2:12">
      <c r="B284" s="103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</row>
    <row r="285" spans="2:12">
      <c r="B285" s="103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</row>
    <row r="286" spans="2:12">
      <c r="B286" s="103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</row>
    <row r="287" spans="2:12">
      <c r="B287" s="103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</row>
    <row r="288" spans="2:12">
      <c r="B288" s="103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</row>
    <row r="289" spans="2:12">
      <c r="B289" s="103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</row>
    <row r="290" spans="2:12">
      <c r="B290" s="103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</row>
    <row r="291" spans="2:12">
      <c r="B291" s="103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</row>
    <row r="292" spans="2:12">
      <c r="B292" s="103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</row>
    <row r="293" spans="2:12">
      <c r="B293" s="103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</row>
    <row r="294" spans="2:12">
      <c r="B294" s="103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</row>
    <row r="295" spans="2:12">
      <c r="B295" s="103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</row>
    <row r="296" spans="2:12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</row>
    <row r="297" spans="2:12">
      <c r="B297" s="103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</row>
    <row r="298" spans="2:12">
      <c r="B298" s="103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</row>
    <row r="299" spans="2:12">
      <c r="B299" s="103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</row>
    <row r="300" spans="2:12">
      <c r="B300" s="103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</row>
    <row r="301" spans="2:12">
      <c r="B301" s="103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</row>
    <row r="302" spans="2:12">
      <c r="B302" s="103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</row>
    <row r="303" spans="2:12">
      <c r="B303" s="103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</row>
    <row r="304" spans="2:12">
      <c r="B304" s="103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</row>
    <row r="305" spans="2:12">
      <c r="B305" s="103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</row>
    <row r="306" spans="2:12">
      <c r="B306" s="103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</row>
    <row r="307" spans="2:12">
      <c r="B307" s="103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</row>
    <row r="308" spans="2:12">
      <c r="B308" s="103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</row>
    <row r="309" spans="2:12">
      <c r="B309" s="103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</row>
    <row r="310" spans="2:12">
      <c r="B310" s="103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</row>
    <row r="311" spans="2:12">
      <c r="B311" s="103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</row>
    <row r="312" spans="2:12">
      <c r="B312" s="103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</row>
    <row r="313" spans="2:12">
      <c r="B313" s="103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</row>
    <row r="314" spans="2:12">
      <c r="B314" s="103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</row>
    <row r="315" spans="2:12">
      <c r="B315" s="103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</row>
    <row r="316" spans="2:12">
      <c r="B316" s="103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</row>
    <row r="317" spans="2:12">
      <c r="B317" s="103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</row>
    <row r="318" spans="2:12">
      <c r="B318" s="103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</row>
    <row r="319" spans="2:12">
      <c r="B319" s="103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</row>
    <row r="320" spans="2:12">
      <c r="B320" s="103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</row>
    <row r="321" spans="2:12">
      <c r="B321" s="103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</row>
    <row r="322" spans="2:12">
      <c r="B322" s="103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</row>
    <row r="323" spans="2:12">
      <c r="B323" s="103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</row>
    <row r="324" spans="2:12">
      <c r="B324" s="103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</row>
    <row r="325" spans="2:12">
      <c r="B325" s="103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</row>
    <row r="326" spans="2:12">
      <c r="B326" s="103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</row>
    <row r="327" spans="2:12">
      <c r="B327" s="103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</row>
    <row r="328" spans="2:12">
      <c r="B328" s="103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</row>
    <row r="329" spans="2:12">
      <c r="B329" s="103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</row>
    <row r="330" spans="2:12">
      <c r="B330" s="103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</row>
    <row r="331" spans="2:12">
      <c r="B331" s="103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</row>
    <row r="332" spans="2:12">
      <c r="B332" s="103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</row>
    <row r="333" spans="2:12">
      <c r="B333" s="103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</row>
    <row r="334" spans="2:12">
      <c r="B334" s="103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</row>
    <row r="335" spans="2:12">
      <c r="B335" s="103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</row>
    <row r="336" spans="2:12">
      <c r="B336" s="103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</row>
    <row r="337" spans="2:12">
      <c r="B337" s="103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</row>
    <row r="338" spans="2:12">
      <c r="B338" s="103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</row>
    <row r="339" spans="2:12">
      <c r="B339" s="103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</row>
    <row r="340" spans="2:12">
      <c r="B340" s="103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</row>
    <row r="341" spans="2:12">
      <c r="B341" s="103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</row>
    <row r="342" spans="2:12">
      <c r="B342" s="103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</row>
    <row r="343" spans="2:12">
      <c r="B343" s="103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</row>
    <row r="344" spans="2:12">
      <c r="B344" s="103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</row>
    <row r="345" spans="2:12">
      <c r="B345" s="103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</row>
    <row r="346" spans="2:12">
      <c r="B346" s="103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</row>
    <row r="347" spans="2:12">
      <c r="B347" s="103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</row>
    <row r="348" spans="2:12">
      <c r="B348" s="103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</row>
    <row r="349" spans="2:12">
      <c r="B349" s="103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</row>
    <row r="350" spans="2:12">
      <c r="B350" s="103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</row>
    <row r="351" spans="2:12">
      <c r="B351" s="103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</row>
    <row r="352" spans="2:12">
      <c r="B352" s="103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</row>
    <row r="353" spans="2:12">
      <c r="B353" s="103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</row>
    <row r="354" spans="2:12">
      <c r="B354" s="103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</row>
    <row r="355" spans="2:12">
      <c r="B355" s="103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</row>
    <row r="356" spans="2:12">
      <c r="B356" s="103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</row>
    <row r="357" spans="2:12">
      <c r="B357" s="103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</row>
    <row r="358" spans="2:12">
      <c r="B358" s="103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</row>
    <row r="359" spans="2:12">
      <c r="B359" s="103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</row>
    <row r="360" spans="2:12">
      <c r="B360" s="103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</row>
    <row r="361" spans="2:12">
      <c r="B361" s="103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</row>
    <row r="362" spans="2:12">
      <c r="B362" s="103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</row>
    <row r="363" spans="2:12">
      <c r="B363" s="103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</row>
    <row r="364" spans="2:12">
      <c r="B364" s="103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</row>
    <row r="365" spans="2:12">
      <c r="B365" s="103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</row>
    <row r="366" spans="2:12">
      <c r="B366" s="103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</row>
    <row r="367" spans="2:12">
      <c r="B367" s="103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</row>
    <row r="368" spans="2:12">
      <c r="B368" s="103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</row>
    <row r="369" spans="2:12">
      <c r="B369" s="103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</row>
    <row r="370" spans="2:12">
      <c r="B370" s="103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</row>
    <row r="371" spans="2:12">
      <c r="B371" s="103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</row>
    <row r="372" spans="2:12">
      <c r="B372" s="103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</row>
    <row r="373" spans="2:12">
      <c r="B373" s="103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</row>
    <row r="374" spans="2:12">
      <c r="B374" s="103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</row>
    <row r="375" spans="2:12">
      <c r="B375" s="103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</row>
    <row r="376" spans="2:12">
      <c r="B376" s="103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</row>
    <row r="377" spans="2:12">
      <c r="B377" s="103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</row>
    <row r="378" spans="2:12">
      <c r="B378" s="103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</row>
    <row r="379" spans="2:12">
      <c r="B379" s="103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</row>
    <row r="380" spans="2:12">
      <c r="B380" s="103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</row>
    <row r="381" spans="2:12">
      <c r="B381" s="103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</row>
    <row r="382" spans="2:12">
      <c r="B382" s="103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</row>
    <row r="383" spans="2:12">
      <c r="B383" s="103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</row>
    <row r="384" spans="2:12">
      <c r="B384" s="103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</row>
    <row r="385" spans="2:12">
      <c r="B385" s="103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</row>
    <row r="386" spans="2:12">
      <c r="B386" s="103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</row>
    <row r="387" spans="2:12">
      <c r="B387" s="103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</row>
    <row r="388" spans="2:12">
      <c r="B388" s="103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</row>
    <row r="389" spans="2:12">
      <c r="B389" s="103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</row>
    <row r="390" spans="2:12">
      <c r="B390" s="103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</row>
    <row r="391" spans="2:12">
      <c r="B391" s="103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</row>
    <row r="392" spans="2:12">
      <c r="B392" s="103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</row>
    <row r="393" spans="2:12">
      <c r="B393" s="103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</row>
    <row r="394" spans="2:12">
      <c r="B394" s="103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</row>
    <row r="395" spans="2:12">
      <c r="B395" s="103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</row>
    <row r="396" spans="2:12">
      <c r="B396" s="103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</row>
    <row r="397" spans="2:12">
      <c r="B397" s="103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</row>
    <row r="398" spans="2:12">
      <c r="B398" s="103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</row>
    <row r="399" spans="2:12">
      <c r="B399" s="103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</row>
    <row r="400" spans="2:12">
      <c r="B400" s="103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</row>
    <row r="401" spans="2:12">
      <c r="B401" s="103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</row>
    <row r="402" spans="2:12">
      <c r="B402" s="103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</row>
    <row r="403" spans="2:12">
      <c r="B403" s="103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</row>
    <row r="404" spans="2:12">
      <c r="B404" s="103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</row>
    <row r="405" spans="2:12">
      <c r="B405" s="103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</row>
    <row r="406" spans="2:12">
      <c r="B406" s="103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</row>
    <row r="407" spans="2:12">
      <c r="B407" s="103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</row>
    <row r="408" spans="2:12">
      <c r="B408" s="103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</row>
    <row r="409" spans="2:12">
      <c r="B409" s="103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</row>
    <row r="410" spans="2:12">
      <c r="B410" s="103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</row>
    <row r="411" spans="2:12">
      <c r="B411" s="103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</row>
    <row r="412" spans="2:12">
      <c r="B412" s="103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</row>
    <row r="413" spans="2:12">
      <c r="B413" s="103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</row>
    <row r="414" spans="2:12">
      <c r="B414" s="103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</row>
    <row r="415" spans="2:12">
      <c r="B415" s="103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</row>
    <row r="416" spans="2:12">
      <c r="B416" s="103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</row>
    <row r="417" spans="2:12">
      <c r="B417" s="103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</row>
    <row r="418" spans="2:12">
      <c r="B418" s="103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</row>
    <row r="419" spans="2:12">
      <c r="B419" s="103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</row>
    <row r="420" spans="2:12">
      <c r="B420" s="103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</row>
    <row r="421" spans="2:12">
      <c r="B421" s="103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</row>
    <row r="422" spans="2:12">
      <c r="B422" s="103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</row>
    <row r="423" spans="2:12">
      <c r="B423" s="103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</row>
    <row r="424" spans="2:12">
      <c r="B424" s="103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</row>
    <row r="425" spans="2:12">
      <c r="B425" s="103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</row>
    <row r="426" spans="2:12">
      <c r="B426" s="103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</row>
    <row r="427" spans="2:12">
      <c r="B427" s="103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</row>
    <row r="428" spans="2:12">
      <c r="B428" s="103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</row>
    <row r="429" spans="2:12">
      <c r="B429" s="103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</row>
    <row r="430" spans="2:12">
      <c r="B430" s="103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</row>
    <row r="431" spans="2:12">
      <c r="B431" s="103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</row>
    <row r="432" spans="2:12">
      <c r="B432" s="103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</row>
    <row r="433" spans="2:12">
      <c r="B433" s="103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</row>
    <row r="434" spans="2:12">
      <c r="B434" s="103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</row>
    <row r="435" spans="2:12">
      <c r="B435" s="103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</row>
    <row r="436" spans="2:12">
      <c r="B436" s="103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</row>
    <row r="437" spans="2:12">
      <c r="B437" s="103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</row>
    <row r="438" spans="2:12">
      <c r="B438" s="103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</row>
    <row r="439" spans="2:12">
      <c r="B439" s="103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</row>
    <row r="440" spans="2:12">
      <c r="B440" s="103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</row>
    <row r="441" spans="2:12">
      <c r="B441" s="103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</row>
    <row r="442" spans="2:12">
      <c r="B442" s="103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</row>
    <row r="443" spans="2:12">
      <c r="B443" s="103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</row>
    <row r="444" spans="2:12">
      <c r="B444" s="103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</row>
    <row r="445" spans="2:12">
      <c r="B445" s="103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</row>
    <row r="446" spans="2:12">
      <c r="B446" s="103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</row>
    <row r="447" spans="2:12">
      <c r="B447" s="103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</row>
    <row r="448" spans="2:12">
      <c r="B448" s="103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</row>
    <row r="449" spans="2:12">
      <c r="B449" s="103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</row>
    <row r="450" spans="2:12">
      <c r="B450" s="103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</row>
    <row r="451" spans="2:12">
      <c r="B451" s="103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</row>
    <row r="452" spans="2:12">
      <c r="B452" s="103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</row>
    <row r="453" spans="2:12">
      <c r="B453" s="103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</row>
    <row r="454" spans="2:12">
      <c r="B454" s="103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</row>
    <row r="455" spans="2:12">
      <c r="B455" s="103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</row>
    <row r="456" spans="2:12">
      <c r="B456" s="103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</row>
    <row r="457" spans="2:12">
      <c r="B457" s="103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</row>
    <row r="458" spans="2:12">
      <c r="B458" s="103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</row>
    <row r="459" spans="2:12">
      <c r="B459" s="103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</row>
    <row r="460" spans="2:12">
      <c r="B460" s="103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</row>
    <row r="461" spans="2:12">
      <c r="B461" s="103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</row>
    <row r="462" spans="2:12">
      <c r="B462" s="103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</row>
    <row r="463" spans="2:12">
      <c r="B463" s="103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</row>
    <row r="464" spans="2:12">
      <c r="B464" s="103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</row>
    <row r="465" spans="2:12">
      <c r="B465" s="103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</row>
    <row r="466" spans="2:12">
      <c r="B466" s="103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</row>
    <row r="467" spans="2:12">
      <c r="B467" s="103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</row>
    <row r="468" spans="2:12">
      <c r="B468" s="103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</row>
    <row r="469" spans="2:12">
      <c r="B469" s="103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</row>
    <row r="470" spans="2:12">
      <c r="B470" s="103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</row>
    <row r="471" spans="2:12">
      <c r="B471" s="103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</row>
    <row r="472" spans="2:12">
      <c r="B472" s="103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</row>
    <row r="473" spans="2:12">
      <c r="B473" s="103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</row>
    <row r="474" spans="2:12">
      <c r="B474" s="103"/>
      <c r="C474" s="104"/>
      <c r="D474" s="104"/>
      <c r="E474" s="104"/>
      <c r="F474" s="104"/>
      <c r="G474" s="104"/>
      <c r="H474" s="104"/>
      <c r="I474" s="104"/>
      <c r="J474" s="104"/>
      <c r="K474" s="104"/>
      <c r="L474" s="104"/>
    </row>
    <row r="475" spans="2:12">
      <c r="B475" s="103"/>
      <c r="C475" s="104"/>
      <c r="D475" s="104"/>
      <c r="E475" s="104"/>
      <c r="F475" s="104"/>
      <c r="G475" s="104"/>
      <c r="H475" s="104"/>
      <c r="I475" s="104"/>
      <c r="J475" s="104"/>
      <c r="K475" s="104"/>
      <c r="L475" s="104"/>
    </row>
    <row r="476" spans="2:12">
      <c r="B476" s="103"/>
      <c r="C476" s="104"/>
      <c r="D476" s="104"/>
      <c r="E476" s="104"/>
      <c r="F476" s="104"/>
      <c r="G476" s="104"/>
      <c r="H476" s="104"/>
      <c r="I476" s="104"/>
      <c r="J476" s="104"/>
      <c r="K476" s="104"/>
      <c r="L476" s="104"/>
    </row>
    <row r="477" spans="2:12">
      <c r="B477" s="103"/>
      <c r="C477" s="104"/>
      <c r="D477" s="104"/>
      <c r="E477" s="104"/>
      <c r="F477" s="104"/>
      <c r="G477" s="104"/>
      <c r="H477" s="104"/>
      <c r="I477" s="104"/>
      <c r="J477" s="104"/>
      <c r="K477" s="104"/>
      <c r="L477" s="104"/>
    </row>
    <row r="478" spans="2:12">
      <c r="B478" s="103"/>
      <c r="C478" s="104"/>
      <c r="D478" s="104"/>
      <c r="E478" s="104"/>
      <c r="F478" s="104"/>
      <c r="G478" s="104"/>
      <c r="H478" s="104"/>
      <c r="I478" s="104"/>
      <c r="J478" s="104"/>
      <c r="K478" s="104"/>
      <c r="L478" s="104"/>
    </row>
    <row r="479" spans="2:12">
      <c r="B479" s="103"/>
      <c r="C479" s="104"/>
      <c r="D479" s="104"/>
      <c r="E479" s="104"/>
      <c r="F479" s="104"/>
      <c r="G479" s="104"/>
      <c r="H479" s="104"/>
      <c r="I479" s="104"/>
      <c r="J479" s="104"/>
      <c r="K479" s="104"/>
      <c r="L479" s="104"/>
    </row>
    <row r="480" spans="2:12">
      <c r="B480" s="103"/>
      <c r="C480" s="104"/>
      <c r="D480" s="104"/>
      <c r="E480" s="104"/>
      <c r="F480" s="104"/>
      <c r="G480" s="104"/>
      <c r="H480" s="104"/>
      <c r="I480" s="104"/>
      <c r="J480" s="104"/>
      <c r="K480" s="104"/>
      <c r="L480" s="104"/>
    </row>
    <row r="481" spans="2:12">
      <c r="B481" s="103"/>
      <c r="C481" s="104"/>
      <c r="D481" s="104"/>
      <c r="E481" s="104"/>
      <c r="F481" s="104"/>
      <c r="G481" s="104"/>
      <c r="H481" s="104"/>
      <c r="I481" s="104"/>
      <c r="J481" s="104"/>
      <c r="K481" s="104"/>
      <c r="L481" s="104"/>
    </row>
    <row r="482" spans="2:12">
      <c r="B482" s="103"/>
      <c r="C482" s="104"/>
      <c r="D482" s="104"/>
      <c r="E482" s="104"/>
      <c r="F482" s="104"/>
      <c r="G482" s="104"/>
      <c r="H482" s="104"/>
      <c r="I482" s="104"/>
      <c r="J482" s="104"/>
      <c r="K482" s="104"/>
      <c r="L482" s="104"/>
    </row>
    <row r="483" spans="2:12">
      <c r="B483" s="103"/>
      <c r="C483" s="104"/>
      <c r="D483" s="104"/>
      <c r="E483" s="104"/>
      <c r="F483" s="104"/>
      <c r="G483" s="104"/>
      <c r="H483" s="104"/>
      <c r="I483" s="104"/>
      <c r="J483" s="104"/>
      <c r="K483" s="104"/>
      <c r="L483" s="104"/>
    </row>
    <row r="484" spans="2:12">
      <c r="B484" s="103"/>
      <c r="C484" s="104"/>
      <c r="D484" s="104"/>
      <c r="E484" s="104"/>
      <c r="F484" s="104"/>
      <c r="G484" s="104"/>
      <c r="H484" s="104"/>
      <c r="I484" s="104"/>
      <c r="J484" s="104"/>
      <c r="K484" s="104"/>
      <c r="L484" s="104"/>
    </row>
    <row r="485" spans="2:12">
      <c r="B485" s="103"/>
      <c r="C485" s="104"/>
      <c r="D485" s="104"/>
      <c r="E485" s="104"/>
      <c r="F485" s="104"/>
      <c r="G485" s="104"/>
      <c r="H485" s="104"/>
      <c r="I485" s="104"/>
      <c r="J485" s="104"/>
      <c r="K485" s="104"/>
      <c r="L485" s="104"/>
    </row>
    <row r="486" spans="2:12">
      <c r="B486" s="103"/>
      <c r="C486" s="104"/>
      <c r="D486" s="104"/>
      <c r="E486" s="104"/>
      <c r="F486" s="104"/>
      <c r="G486" s="104"/>
      <c r="H486" s="104"/>
      <c r="I486" s="104"/>
      <c r="J486" s="104"/>
      <c r="K486" s="104"/>
      <c r="L486" s="104"/>
    </row>
    <row r="487" spans="2:12">
      <c r="B487" s="103"/>
      <c r="C487" s="104"/>
      <c r="D487" s="104"/>
      <c r="E487" s="104"/>
      <c r="F487" s="104"/>
      <c r="G487" s="104"/>
      <c r="H487" s="104"/>
      <c r="I487" s="104"/>
      <c r="J487" s="104"/>
      <c r="K487" s="104"/>
      <c r="L487" s="104"/>
    </row>
    <row r="488" spans="2:12">
      <c r="B488" s="103"/>
      <c r="C488" s="104"/>
      <c r="D488" s="104"/>
      <c r="E488" s="104"/>
      <c r="F488" s="104"/>
      <c r="G488" s="104"/>
      <c r="H488" s="104"/>
      <c r="I488" s="104"/>
      <c r="J488" s="104"/>
      <c r="K488" s="104"/>
      <c r="L488" s="104"/>
    </row>
    <row r="489" spans="2:12">
      <c r="B489" s="103"/>
      <c r="C489" s="104"/>
      <c r="D489" s="104"/>
      <c r="E489" s="104"/>
      <c r="F489" s="104"/>
      <c r="G489" s="104"/>
      <c r="H489" s="104"/>
      <c r="I489" s="104"/>
      <c r="J489" s="104"/>
      <c r="K489" s="104"/>
      <c r="L489" s="104"/>
    </row>
    <row r="490" spans="2:12">
      <c r="B490" s="103"/>
      <c r="C490" s="104"/>
      <c r="D490" s="104"/>
      <c r="E490" s="104"/>
      <c r="F490" s="104"/>
      <c r="G490" s="104"/>
      <c r="H490" s="104"/>
      <c r="I490" s="104"/>
      <c r="J490" s="104"/>
      <c r="K490" s="104"/>
      <c r="L490" s="104"/>
    </row>
    <row r="491" spans="2:12">
      <c r="B491" s="103"/>
      <c r="C491" s="104"/>
      <c r="D491" s="104"/>
      <c r="E491" s="104"/>
      <c r="F491" s="104"/>
      <c r="G491" s="104"/>
      <c r="H491" s="104"/>
      <c r="I491" s="104"/>
      <c r="J491" s="104"/>
      <c r="K491" s="104"/>
      <c r="L491" s="104"/>
    </row>
    <row r="492" spans="2:12">
      <c r="B492" s="103"/>
      <c r="C492" s="104"/>
      <c r="D492" s="104"/>
      <c r="E492" s="104"/>
      <c r="F492" s="104"/>
      <c r="G492" s="104"/>
      <c r="H492" s="104"/>
      <c r="I492" s="104"/>
      <c r="J492" s="104"/>
      <c r="K492" s="104"/>
      <c r="L492" s="104"/>
    </row>
    <row r="493" spans="2:12">
      <c r="B493" s="103"/>
      <c r="C493" s="104"/>
      <c r="D493" s="104"/>
      <c r="E493" s="104"/>
      <c r="F493" s="104"/>
      <c r="G493" s="104"/>
      <c r="H493" s="104"/>
      <c r="I493" s="104"/>
      <c r="J493" s="104"/>
      <c r="K493" s="104"/>
      <c r="L493" s="104"/>
    </row>
    <row r="494" spans="2:12">
      <c r="B494" s="103"/>
      <c r="C494" s="104"/>
      <c r="D494" s="104"/>
      <c r="E494" s="104"/>
      <c r="F494" s="104"/>
      <c r="G494" s="104"/>
      <c r="H494" s="104"/>
      <c r="I494" s="104"/>
      <c r="J494" s="104"/>
      <c r="K494" s="104"/>
      <c r="L494" s="104"/>
    </row>
    <row r="495" spans="2:12">
      <c r="B495" s="103"/>
      <c r="C495" s="104"/>
      <c r="D495" s="104"/>
      <c r="E495" s="104"/>
      <c r="F495" s="104"/>
      <c r="G495" s="104"/>
      <c r="H495" s="104"/>
      <c r="I495" s="104"/>
      <c r="J495" s="104"/>
      <c r="K495" s="104"/>
      <c r="L495" s="104"/>
    </row>
    <row r="496" spans="2:12">
      <c r="B496" s="103"/>
      <c r="C496" s="104"/>
      <c r="D496" s="104"/>
      <c r="E496" s="104"/>
      <c r="F496" s="104"/>
      <c r="G496" s="104"/>
      <c r="H496" s="104"/>
      <c r="I496" s="104"/>
      <c r="J496" s="104"/>
      <c r="K496" s="104"/>
      <c r="L496" s="104"/>
    </row>
    <row r="497" spans="2:12">
      <c r="B497" s="103"/>
      <c r="C497" s="104"/>
      <c r="D497" s="104"/>
      <c r="E497" s="104"/>
      <c r="F497" s="104"/>
      <c r="G497" s="104"/>
      <c r="H497" s="104"/>
      <c r="I497" s="104"/>
      <c r="J497" s="104"/>
      <c r="K497" s="104"/>
      <c r="L497" s="104"/>
    </row>
    <row r="498" spans="2:12">
      <c r="B498" s="103"/>
      <c r="C498" s="104"/>
      <c r="D498" s="104"/>
      <c r="E498" s="104"/>
      <c r="F498" s="104"/>
      <c r="G498" s="104"/>
      <c r="H498" s="104"/>
      <c r="I498" s="104"/>
      <c r="J498" s="104"/>
      <c r="K498" s="104"/>
      <c r="L498" s="104"/>
    </row>
    <row r="499" spans="2:12">
      <c r="B499" s="103"/>
      <c r="C499" s="104"/>
      <c r="D499" s="104"/>
      <c r="E499" s="104"/>
      <c r="F499" s="104"/>
      <c r="G499" s="104"/>
      <c r="H499" s="104"/>
      <c r="I499" s="104"/>
      <c r="J499" s="104"/>
      <c r="K499" s="104"/>
      <c r="L499" s="104"/>
    </row>
    <row r="500" spans="2:12">
      <c r="B500" s="103"/>
      <c r="C500" s="104"/>
      <c r="D500" s="104"/>
      <c r="E500" s="104"/>
      <c r="F500" s="104"/>
      <c r="G500" s="104"/>
      <c r="H500" s="104"/>
      <c r="I500" s="104"/>
      <c r="J500" s="104"/>
      <c r="K500" s="104"/>
      <c r="L500" s="104"/>
    </row>
    <row r="501" spans="2:12">
      <c r="B501" s="103"/>
      <c r="C501" s="104"/>
      <c r="D501" s="104"/>
      <c r="E501" s="104"/>
      <c r="F501" s="104"/>
      <c r="G501" s="104"/>
      <c r="H501" s="104"/>
      <c r="I501" s="104"/>
      <c r="J501" s="104"/>
      <c r="K501" s="104"/>
      <c r="L501" s="104"/>
    </row>
    <row r="502" spans="2:12">
      <c r="B502" s="103"/>
      <c r="C502" s="104"/>
      <c r="D502" s="104"/>
      <c r="E502" s="104"/>
      <c r="F502" s="104"/>
      <c r="G502" s="104"/>
      <c r="H502" s="104"/>
      <c r="I502" s="104"/>
      <c r="J502" s="104"/>
      <c r="K502" s="104"/>
      <c r="L502" s="104"/>
    </row>
    <row r="503" spans="2:12">
      <c r="B503" s="103"/>
      <c r="C503" s="104"/>
      <c r="D503" s="104"/>
      <c r="E503" s="104"/>
      <c r="F503" s="104"/>
      <c r="G503" s="104"/>
      <c r="H503" s="104"/>
      <c r="I503" s="104"/>
      <c r="J503" s="104"/>
      <c r="K503" s="104"/>
      <c r="L503" s="104"/>
    </row>
    <row r="504" spans="2:12">
      <c r="B504" s="103"/>
      <c r="C504" s="104"/>
      <c r="D504" s="104"/>
      <c r="E504" s="104"/>
      <c r="F504" s="104"/>
      <c r="G504" s="104"/>
      <c r="H504" s="104"/>
      <c r="I504" s="104"/>
      <c r="J504" s="104"/>
      <c r="K504" s="104"/>
      <c r="L504" s="104"/>
    </row>
    <row r="505" spans="2:12">
      <c r="B505" s="103"/>
      <c r="C505" s="104"/>
      <c r="D505" s="104"/>
      <c r="E505" s="104"/>
      <c r="F505" s="104"/>
      <c r="G505" s="104"/>
      <c r="H505" s="104"/>
      <c r="I505" s="104"/>
      <c r="J505" s="104"/>
      <c r="K505" s="104"/>
      <c r="L505" s="104"/>
    </row>
    <row r="506" spans="2:12">
      <c r="B506" s="103"/>
      <c r="C506" s="104"/>
      <c r="D506" s="104"/>
      <c r="E506" s="104"/>
      <c r="F506" s="104"/>
      <c r="G506" s="104"/>
      <c r="H506" s="104"/>
      <c r="I506" s="104"/>
      <c r="J506" s="104"/>
      <c r="K506" s="104"/>
      <c r="L506" s="104"/>
    </row>
    <row r="507" spans="2:12">
      <c r="B507" s="103"/>
      <c r="C507" s="104"/>
      <c r="D507" s="104"/>
      <c r="E507" s="104"/>
      <c r="F507" s="104"/>
      <c r="G507" s="104"/>
      <c r="H507" s="104"/>
      <c r="I507" s="104"/>
      <c r="J507" s="104"/>
      <c r="K507" s="104"/>
      <c r="L507" s="104"/>
    </row>
    <row r="508" spans="2:12">
      <c r="B508" s="103"/>
      <c r="C508" s="104"/>
      <c r="D508" s="104"/>
      <c r="E508" s="104"/>
      <c r="F508" s="104"/>
      <c r="G508" s="104"/>
      <c r="H508" s="104"/>
      <c r="I508" s="104"/>
      <c r="J508" s="104"/>
      <c r="K508" s="104"/>
      <c r="L508" s="104"/>
    </row>
    <row r="509" spans="2:12">
      <c r="B509" s="103"/>
      <c r="C509" s="104"/>
      <c r="D509" s="104"/>
      <c r="E509" s="104"/>
      <c r="F509" s="104"/>
      <c r="G509" s="104"/>
      <c r="H509" s="104"/>
      <c r="I509" s="104"/>
      <c r="J509" s="104"/>
      <c r="K509" s="104"/>
      <c r="L509" s="104"/>
    </row>
    <row r="510" spans="2:12">
      <c r="B510" s="103"/>
      <c r="C510" s="104"/>
      <c r="D510" s="104"/>
      <c r="E510" s="104"/>
      <c r="F510" s="104"/>
      <c r="G510" s="104"/>
      <c r="H510" s="104"/>
      <c r="I510" s="104"/>
      <c r="J510" s="104"/>
      <c r="K510" s="104"/>
      <c r="L510" s="104"/>
    </row>
    <row r="511" spans="2:12">
      <c r="B511" s="103"/>
      <c r="C511" s="104"/>
      <c r="D511" s="104"/>
      <c r="E511" s="104"/>
      <c r="F511" s="104"/>
      <c r="G511" s="104"/>
      <c r="H511" s="104"/>
      <c r="I511" s="104"/>
      <c r="J511" s="104"/>
      <c r="K511" s="104"/>
      <c r="L511" s="104"/>
    </row>
    <row r="512" spans="2:12">
      <c r="B512" s="103"/>
      <c r="C512" s="104"/>
      <c r="D512" s="104"/>
      <c r="E512" s="104"/>
      <c r="F512" s="104"/>
      <c r="G512" s="104"/>
      <c r="H512" s="104"/>
      <c r="I512" s="104"/>
      <c r="J512" s="104"/>
      <c r="K512" s="104"/>
      <c r="L512" s="104"/>
    </row>
    <row r="513" spans="2:12">
      <c r="B513" s="103"/>
      <c r="C513" s="104"/>
      <c r="D513" s="104"/>
      <c r="E513" s="104"/>
      <c r="F513" s="104"/>
      <c r="G513" s="104"/>
      <c r="H513" s="104"/>
      <c r="I513" s="104"/>
      <c r="J513" s="104"/>
      <c r="K513" s="104"/>
      <c r="L513" s="104"/>
    </row>
    <row r="514" spans="2:12">
      <c r="B514" s="103"/>
      <c r="C514" s="104"/>
      <c r="D514" s="104"/>
      <c r="E514" s="104"/>
      <c r="F514" s="104"/>
      <c r="G514" s="104"/>
      <c r="H514" s="104"/>
      <c r="I514" s="104"/>
      <c r="J514" s="104"/>
      <c r="K514" s="104"/>
      <c r="L514" s="104"/>
    </row>
    <row r="515" spans="2:12">
      <c r="B515" s="103"/>
      <c r="C515" s="104"/>
      <c r="D515" s="104"/>
      <c r="E515" s="104"/>
      <c r="F515" s="104"/>
      <c r="G515" s="104"/>
      <c r="H515" s="104"/>
      <c r="I515" s="104"/>
      <c r="J515" s="104"/>
      <c r="K515" s="104"/>
      <c r="L515" s="104"/>
    </row>
    <row r="516" spans="2:12">
      <c r="B516" s="103"/>
      <c r="C516" s="104"/>
      <c r="D516" s="104"/>
      <c r="E516" s="104"/>
      <c r="F516" s="104"/>
      <c r="G516" s="104"/>
      <c r="H516" s="104"/>
      <c r="I516" s="104"/>
      <c r="J516" s="104"/>
      <c r="K516" s="104"/>
      <c r="L516" s="104"/>
    </row>
    <row r="517" spans="2:12">
      <c r="B517" s="103"/>
      <c r="C517" s="104"/>
      <c r="D517" s="104"/>
      <c r="E517" s="104"/>
      <c r="F517" s="104"/>
      <c r="G517" s="104"/>
      <c r="H517" s="104"/>
      <c r="I517" s="104"/>
      <c r="J517" s="104"/>
      <c r="K517" s="104"/>
      <c r="L517" s="104"/>
    </row>
    <row r="518" spans="2:12">
      <c r="B518" s="103"/>
      <c r="C518" s="104"/>
      <c r="D518" s="104"/>
      <c r="E518" s="104"/>
      <c r="F518" s="104"/>
      <c r="G518" s="104"/>
      <c r="H518" s="104"/>
      <c r="I518" s="104"/>
      <c r="J518" s="104"/>
      <c r="K518" s="104"/>
      <c r="L518" s="104"/>
    </row>
    <row r="519" spans="2:12">
      <c r="B519" s="103"/>
      <c r="C519" s="104"/>
      <c r="D519" s="104"/>
      <c r="E519" s="104"/>
      <c r="F519" s="104"/>
      <c r="G519" s="104"/>
      <c r="H519" s="104"/>
      <c r="I519" s="104"/>
      <c r="J519" s="104"/>
      <c r="K519" s="104"/>
      <c r="L519" s="104"/>
    </row>
    <row r="520" spans="2:12">
      <c r="B520" s="103"/>
      <c r="C520" s="104"/>
      <c r="D520" s="104"/>
      <c r="E520" s="104"/>
      <c r="F520" s="104"/>
      <c r="G520" s="104"/>
      <c r="H520" s="104"/>
      <c r="I520" s="104"/>
      <c r="J520" s="104"/>
      <c r="K520" s="104"/>
      <c r="L520" s="104"/>
    </row>
    <row r="521" spans="2:12">
      <c r="B521" s="103"/>
      <c r="C521" s="104"/>
      <c r="D521" s="104"/>
      <c r="E521" s="104"/>
      <c r="F521" s="104"/>
      <c r="G521" s="104"/>
      <c r="H521" s="104"/>
      <c r="I521" s="104"/>
      <c r="J521" s="104"/>
      <c r="K521" s="104"/>
      <c r="L521" s="104"/>
    </row>
    <row r="522" spans="2:12">
      <c r="B522" s="103"/>
      <c r="C522" s="104"/>
      <c r="D522" s="104"/>
      <c r="E522" s="104"/>
      <c r="F522" s="104"/>
      <c r="G522" s="104"/>
      <c r="H522" s="104"/>
      <c r="I522" s="104"/>
      <c r="J522" s="104"/>
      <c r="K522" s="104"/>
      <c r="L522" s="104"/>
    </row>
    <row r="523" spans="2:12">
      <c r="B523" s="103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</row>
    <row r="524" spans="2:12">
      <c r="B524" s="103"/>
      <c r="C524" s="104"/>
      <c r="D524" s="104"/>
      <c r="E524" s="104"/>
      <c r="F524" s="104"/>
      <c r="G524" s="104"/>
      <c r="H524" s="104"/>
      <c r="I524" s="104"/>
      <c r="J524" s="104"/>
      <c r="K524" s="104"/>
      <c r="L524" s="104"/>
    </row>
    <row r="525" spans="2:12">
      <c r="B525" s="103"/>
      <c r="C525" s="104"/>
      <c r="D525" s="104"/>
      <c r="E525" s="104"/>
      <c r="F525" s="104"/>
      <c r="G525" s="104"/>
      <c r="H525" s="104"/>
      <c r="I525" s="104"/>
      <c r="J525" s="104"/>
      <c r="K525" s="104"/>
      <c r="L525" s="104"/>
    </row>
    <row r="526" spans="2:12">
      <c r="B526" s="103"/>
      <c r="C526" s="104"/>
      <c r="D526" s="104"/>
      <c r="E526" s="104"/>
      <c r="F526" s="104"/>
      <c r="G526" s="104"/>
      <c r="H526" s="104"/>
      <c r="I526" s="104"/>
      <c r="J526" s="104"/>
      <c r="K526" s="104"/>
      <c r="L526" s="104"/>
    </row>
    <row r="527" spans="2:12">
      <c r="B527" s="103"/>
      <c r="C527" s="104"/>
      <c r="D527" s="104"/>
      <c r="E527" s="104"/>
      <c r="F527" s="104"/>
      <c r="G527" s="104"/>
      <c r="H527" s="104"/>
      <c r="I527" s="104"/>
      <c r="J527" s="104"/>
      <c r="K527" s="104"/>
      <c r="L527" s="104"/>
    </row>
    <row r="528" spans="2:12">
      <c r="B528" s="103"/>
      <c r="C528" s="104"/>
      <c r="D528" s="104"/>
      <c r="E528" s="104"/>
      <c r="F528" s="104"/>
      <c r="G528" s="104"/>
      <c r="H528" s="104"/>
      <c r="I528" s="104"/>
      <c r="J528" s="104"/>
      <c r="K528" s="104"/>
      <c r="L528" s="104"/>
    </row>
    <row r="529" spans="2:12">
      <c r="B529" s="103"/>
      <c r="C529" s="104"/>
      <c r="D529" s="104"/>
      <c r="E529" s="104"/>
      <c r="F529" s="104"/>
      <c r="G529" s="104"/>
      <c r="H529" s="104"/>
      <c r="I529" s="104"/>
      <c r="J529" s="104"/>
      <c r="K529" s="104"/>
      <c r="L529" s="104"/>
    </row>
    <row r="530" spans="2:12">
      <c r="B530" s="103"/>
      <c r="C530" s="104"/>
      <c r="D530" s="104"/>
      <c r="E530" s="104"/>
      <c r="F530" s="104"/>
      <c r="G530" s="104"/>
      <c r="H530" s="104"/>
      <c r="I530" s="104"/>
      <c r="J530" s="104"/>
      <c r="K530" s="104"/>
      <c r="L530" s="104"/>
    </row>
    <row r="531" spans="2:12">
      <c r="B531" s="103"/>
      <c r="C531" s="104"/>
      <c r="D531" s="104"/>
      <c r="E531" s="104"/>
      <c r="F531" s="104"/>
      <c r="G531" s="104"/>
      <c r="H531" s="104"/>
      <c r="I531" s="104"/>
      <c r="J531" s="104"/>
      <c r="K531" s="104"/>
      <c r="L531" s="104"/>
    </row>
    <row r="532" spans="2:12">
      <c r="B532" s="103"/>
      <c r="C532" s="104"/>
      <c r="D532" s="104"/>
      <c r="E532" s="104"/>
      <c r="F532" s="104"/>
      <c r="G532" s="104"/>
      <c r="H532" s="104"/>
      <c r="I532" s="104"/>
      <c r="J532" s="104"/>
      <c r="K532" s="104"/>
      <c r="L532" s="104"/>
    </row>
    <row r="533" spans="2:12">
      <c r="B533" s="103"/>
      <c r="C533" s="104"/>
      <c r="D533" s="104"/>
      <c r="E533" s="104"/>
      <c r="F533" s="104"/>
      <c r="G533" s="104"/>
      <c r="H533" s="104"/>
      <c r="I533" s="104"/>
      <c r="J533" s="104"/>
      <c r="K533" s="104"/>
      <c r="L533" s="104"/>
    </row>
    <row r="534" spans="2:12">
      <c r="B534" s="103"/>
      <c r="C534" s="104"/>
      <c r="D534" s="104"/>
      <c r="E534" s="104"/>
      <c r="F534" s="104"/>
      <c r="G534" s="104"/>
      <c r="H534" s="104"/>
      <c r="I534" s="104"/>
      <c r="J534" s="104"/>
      <c r="K534" s="104"/>
      <c r="L534" s="104"/>
    </row>
    <row r="535" spans="2:12">
      <c r="B535" s="103"/>
      <c r="C535" s="104"/>
      <c r="D535" s="104"/>
      <c r="E535" s="104"/>
      <c r="F535" s="104"/>
      <c r="G535" s="104"/>
      <c r="H535" s="104"/>
      <c r="I535" s="104"/>
      <c r="J535" s="104"/>
      <c r="K535" s="104"/>
      <c r="L535" s="104"/>
    </row>
    <row r="536" spans="2:12">
      <c r="B536" s="103"/>
      <c r="C536" s="104"/>
      <c r="D536" s="104"/>
      <c r="E536" s="104"/>
      <c r="F536" s="104"/>
      <c r="G536" s="104"/>
      <c r="H536" s="104"/>
      <c r="I536" s="104"/>
      <c r="J536" s="104"/>
      <c r="K536" s="104"/>
      <c r="L536" s="104"/>
    </row>
    <row r="537" spans="2:12">
      <c r="B537" s="103"/>
      <c r="C537" s="104"/>
      <c r="D537" s="104"/>
      <c r="E537" s="104"/>
      <c r="F537" s="104"/>
      <c r="G537" s="104"/>
      <c r="H537" s="104"/>
      <c r="I537" s="104"/>
      <c r="J537" s="104"/>
      <c r="K537" s="104"/>
      <c r="L537" s="104"/>
    </row>
    <row r="538" spans="2:12">
      <c r="B538" s="103"/>
      <c r="C538" s="104"/>
      <c r="D538" s="104"/>
      <c r="E538" s="104"/>
      <c r="F538" s="104"/>
      <c r="G538" s="104"/>
      <c r="H538" s="104"/>
      <c r="I538" s="104"/>
      <c r="J538" s="104"/>
      <c r="K538" s="104"/>
      <c r="L538" s="104"/>
    </row>
    <row r="539" spans="2:12">
      <c r="B539" s="103"/>
      <c r="C539" s="104"/>
      <c r="D539" s="104"/>
      <c r="E539" s="104"/>
      <c r="F539" s="104"/>
      <c r="G539" s="104"/>
      <c r="H539" s="104"/>
      <c r="I539" s="104"/>
      <c r="J539" s="104"/>
      <c r="K539" s="104"/>
      <c r="L539" s="104"/>
    </row>
    <row r="540" spans="2:12">
      <c r="B540" s="103"/>
      <c r="C540" s="104"/>
      <c r="D540" s="104"/>
      <c r="E540" s="104"/>
      <c r="F540" s="104"/>
      <c r="G540" s="104"/>
      <c r="H540" s="104"/>
      <c r="I540" s="104"/>
      <c r="J540" s="104"/>
      <c r="K540" s="104"/>
      <c r="L540" s="104"/>
    </row>
    <row r="541" spans="2:12">
      <c r="B541" s="103"/>
      <c r="C541" s="104"/>
      <c r="D541" s="104"/>
      <c r="E541" s="104"/>
      <c r="F541" s="104"/>
      <c r="G541" s="104"/>
      <c r="H541" s="104"/>
      <c r="I541" s="104"/>
      <c r="J541" s="104"/>
      <c r="K541" s="104"/>
      <c r="L541" s="104"/>
    </row>
    <row r="542" spans="2:12">
      <c r="B542" s="103"/>
      <c r="C542" s="104"/>
      <c r="D542" s="104"/>
      <c r="E542" s="104"/>
      <c r="F542" s="104"/>
      <c r="G542" s="104"/>
      <c r="H542" s="104"/>
      <c r="I542" s="104"/>
      <c r="J542" s="104"/>
      <c r="K542" s="104"/>
      <c r="L542" s="104"/>
    </row>
    <row r="543" spans="2:12">
      <c r="B543" s="103"/>
      <c r="C543" s="104"/>
      <c r="D543" s="104"/>
      <c r="E543" s="104"/>
      <c r="F543" s="104"/>
      <c r="G543" s="104"/>
      <c r="H543" s="104"/>
      <c r="I543" s="104"/>
      <c r="J543" s="104"/>
      <c r="K543" s="104"/>
      <c r="L543" s="104"/>
    </row>
    <row r="544" spans="2:12">
      <c r="B544" s="103"/>
      <c r="C544" s="104"/>
      <c r="D544" s="104"/>
      <c r="E544" s="104"/>
      <c r="F544" s="104"/>
      <c r="G544" s="104"/>
      <c r="H544" s="104"/>
      <c r="I544" s="104"/>
      <c r="J544" s="104"/>
      <c r="K544" s="104"/>
      <c r="L544" s="104"/>
    </row>
    <row r="545" spans="2:12">
      <c r="B545" s="103"/>
      <c r="C545" s="104"/>
      <c r="D545" s="104"/>
      <c r="E545" s="104"/>
      <c r="F545" s="104"/>
      <c r="G545" s="104"/>
      <c r="H545" s="104"/>
      <c r="I545" s="104"/>
      <c r="J545" s="104"/>
      <c r="K545" s="104"/>
      <c r="L545" s="104"/>
    </row>
    <row r="546" spans="2:12">
      <c r="B546" s="103"/>
      <c r="C546" s="104"/>
      <c r="D546" s="104"/>
      <c r="E546" s="104"/>
      <c r="F546" s="104"/>
      <c r="G546" s="104"/>
      <c r="H546" s="104"/>
      <c r="I546" s="104"/>
      <c r="J546" s="104"/>
      <c r="K546" s="104"/>
      <c r="L546" s="104"/>
    </row>
    <row r="547" spans="2:12">
      <c r="B547" s="103"/>
      <c r="C547" s="104"/>
      <c r="D547" s="104"/>
      <c r="E547" s="104"/>
      <c r="F547" s="104"/>
      <c r="G547" s="104"/>
      <c r="H547" s="104"/>
      <c r="I547" s="104"/>
      <c r="J547" s="104"/>
      <c r="K547" s="104"/>
      <c r="L547" s="104"/>
    </row>
    <row r="548" spans="2:12">
      <c r="B548" s="103"/>
      <c r="C548" s="104"/>
      <c r="D548" s="104"/>
      <c r="E548" s="104"/>
      <c r="F548" s="104"/>
      <c r="G548" s="104"/>
      <c r="H548" s="104"/>
      <c r="I548" s="104"/>
      <c r="J548" s="104"/>
      <c r="K548" s="104"/>
      <c r="L548" s="104"/>
    </row>
    <row r="549" spans="2:12">
      <c r="B549" s="103"/>
      <c r="C549" s="104"/>
      <c r="D549" s="104"/>
      <c r="E549" s="104"/>
      <c r="F549" s="104"/>
      <c r="G549" s="104"/>
      <c r="H549" s="104"/>
      <c r="I549" s="104"/>
      <c r="J549" s="104"/>
      <c r="K549" s="104"/>
      <c r="L549" s="104"/>
    </row>
    <row r="550" spans="2:12">
      <c r="B550" s="103"/>
      <c r="C550" s="104"/>
      <c r="D550" s="104"/>
      <c r="E550" s="104"/>
      <c r="F550" s="104"/>
      <c r="G550" s="104"/>
      <c r="H550" s="104"/>
      <c r="I550" s="104"/>
      <c r="J550" s="104"/>
      <c r="K550" s="104"/>
      <c r="L550" s="104"/>
    </row>
    <row r="551" spans="2:12">
      <c r="B551" s="103"/>
      <c r="C551" s="104"/>
      <c r="D551" s="104"/>
      <c r="E551" s="104"/>
      <c r="F551" s="104"/>
      <c r="G551" s="104"/>
      <c r="H551" s="104"/>
      <c r="I551" s="104"/>
      <c r="J551" s="104"/>
      <c r="K551" s="104"/>
      <c r="L551" s="104"/>
    </row>
    <row r="552" spans="2:12">
      <c r="B552" s="103"/>
      <c r="C552" s="104"/>
      <c r="D552" s="104"/>
      <c r="E552" s="104"/>
      <c r="F552" s="104"/>
      <c r="G552" s="104"/>
      <c r="H552" s="104"/>
      <c r="I552" s="104"/>
      <c r="J552" s="104"/>
      <c r="K552" s="104"/>
      <c r="L552" s="104"/>
    </row>
    <row r="553" spans="2:12">
      <c r="B553" s="103"/>
      <c r="C553" s="104"/>
      <c r="D553" s="104"/>
      <c r="E553" s="104"/>
      <c r="F553" s="104"/>
      <c r="G553" s="104"/>
      <c r="H553" s="104"/>
      <c r="I553" s="104"/>
      <c r="J553" s="104"/>
      <c r="K553" s="104"/>
      <c r="L553" s="104"/>
    </row>
    <row r="554" spans="2:12">
      <c r="B554" s="103"/>
      <c r="C554" s="104"/>
      <c r="D554" s="104"/>
      <c r="E554" s="104"/>
      <c r="F554" s="104"/>
      <c r="G554" s="104"/>
      <c r="H554" s="104"/>
      <c r="I554" s="104"/>
      <c r="J554" s="104"/>
      <c r="K554" s="104"/>
      <c r="L554" s="104"/>
    </row>
    <row r="555" spans="2:12">
      <c r="B555" s="103"/>
      <c r="C555" s="104"/>
      <c r="D555" s="104"/>
      <c r="E555" s="104"/>
      <c r="F555" s="104"/>
      <c r="G555" s="104"/>
      <c r="H555" s="104"/>
      <c r="I555" s="104"/>
      <c r="J555" s="104"/>
      <c r="K555" s="104"/>
      <c r="L555" s="104"/>
    </row>
    <row r="556" spans="2:12">
      <c r="B556" s="103"/>
      <c r="C556" s="104"/>
      <c r="D556" s="104"/>
      <c r="E556" s="104"/>
      <c r="F556" s="104"/>
      <c r="G556" s="104"/>
      <c r="H556" s="104"/>
      <c r="I556" s="104"/>
      <c r="J556" s="104"/>
      <c r="K556" s="104"/>
      <c r="L556" s="104"/>
    </row>
    <row r="557" spans="2:12">
      <c r="B557" s="103"/>
      <c r="C557" s="104"/>
      <c r="D557" s="104"/>
      <c r="E557" s="104"/>
      <c r="F557" s="104"/>
      <c r="G557" s="104"/>
      <c r="H557" s="104"/>
      <c r="I557" s="104"/>
      <c r="J557" s="104"/>
      <c r="K557" s="104"/>
      <c r="L557" s="104"/>
    </row>
    <row r="558" spans="2:12">
      <c r="B558" s="103"/>
      <c r="C558" s="104"/>
      <c r="D558" s="104"/>
      <c r="E558" s="104"/>
      <c r="F558" s="104"/>
      <c r="G558" s="104"/>
      <c r="H558" s="104"/>
      <c r="I558" s="104"/>
      <c r="J558" s="104"/>
      <c r="K558" s="104"/>
      <c r="L558" s="104"/>
    </row>
    <row r="559" spans="2:12">
      <c r="B559" s="103"/>
      <c r="C559" s="104"/>
      <c r="D559" s="104"/>
      <c r="E559" s="104"/>
      <c r="F559" s="104"/>
      <c r="G559" s="104"/>
      <c r="H559" s="104"/>
      <c r="I559" s="104"/>
      <c r="J559" s="104"/>
      <c r="K559" s="104"/>
      <c r="L559" s="104"/>
    </row>
    <row r="560" spans="2:12">
      <c r="B560" s="103"/>
      <c r="C560" s="104"/>
      <c r="D560" s="104"/>
      <c r="E560" s="104"/>
      <c r="F560" s="104"/>
      <c r="G560" s="104"/>
      <c r="H560" s="104"/>
      <c r="I560" s="104"/>
      <c r="J560" s="104"/>
      <c r="K560" s="104"/>
      <c r="L560" s="104"/>
    </row>
    <row r="561" spans="2:12">
      <c r="B561" s="103"/>
      <c r="C561" s="104"/>
      <c r="D561" s="104"/>
      <c r="E561" s="104"/>
      <c r="F561" s="104"/>
      <c r="G561" s="104"/>
      <c r="H561" s="104"/>
      <c r="I561" s="104"/>
      <c r="J561" s="104"/>
      <c r="K561" s="104"/>
      <c r="L561" s="104"/>
    </row>
    <row r="562" spans="2:12">
      <c r="B562" s="103"/>
      <c r="C562" s="104"/>
      <c r="D562" s="104"/>
      <c r="E562" s="104"/>
      <c r="F562" s="104"/>
      <c r="G562" s="104"/>
      <c r="H562" s="104"/>
      <c r="I562" s="104"/>
      <c r="J562" s="104"/>
      <c r="K562" s="104"/>
      <c r="L562" s="104"/>
    </row>
    <row r="563" spans="2:12">
      <c r="B563" s="103"/>
      <c r="C563" s="104"/>
      <c r="D563" s="104"/>
      <c r="E563" s="104"/>
      <c r="F563" s="104"/>
      <c r="G563" s="104"/>
      <c r="H563" s="104"/>
      <c r="I563" s="104"/>
      <c r="J563" s="104"/>
      <c r="K563" s="104"/>
      <c r="L563" s="104"/>
    </row>
    <row r="564" spans="2:12">
      <c r="B564" s="103"/>
      <c r="C564" s="104"/>
      <c r="D564" s="104"/>
      <c r="E564" s="104"/>
      <c r="F564" s="104"/>
      <c r="G564" s="104"/>
      <c r="H564" s="104"/>
      <c r="I564" s="104"/>
      <c r="J564" s="104"/>
      <c r="K564" s="104"/>
      <c r="L564" s="104"/>
    </row>
    <row r="565" spans="2:12">
      <c r="B565" s="103"/>
      <c r="C565" s="104"/>
      <c r="D565" s="104"/>
      <c r="E565" s="104"/>
      <c r="F565" s="104"/>
      <c r="G565" s="104"/>
      <c r="H565" s="104"/>
      <c r="I565" s="104"/>
      <c r="J565" s="104"/>
      <c r="K565" s="104"/>
      <c r="L565" s="104"/>
    </row>
    <row r="566" spans="2:12">
      <c r="B566" s="103"/>
      <c r="C566" s="104"/>
      <c r="D566" s="104"/>
      <c r="E566" s="104"/>
      <c r="F566" s="104"/>
      <c r="G566" s="104"/>
      <c r="H566" s="104"/>
      <c r="I566" s="104"/>
      <c r="J566" s="104"/>
      <c r="K566" s="104"/>
      <c r="L566" s="104"/>
    </row>
    <row r="567" spans="2:12">
      <c r="B567" s="103"/>
      <c r="C567" s="104"/>
      <c r="D567" s="104"/>
      <c r="E567" s="104"/>
      <c r="F567" s="104"/>
      <c r="G567" s="104"/>
      <c r="H567" s="104"/>
      <c r="I567" s="104"/>
      <c r="J567" s="104"/>
      <c r="K567" s="104"/>
      <c r="L567" s="104"/>
    </row>
    <row r="568" spans="2:12">
      <c r="B568" s="103"/>
      <c r="C568" s="104"/>
      <c r="D568" s="104"/>
      <c r="E568" s="104"/>
      <c r="F568" s="104"/>
      <c r="G568" s="104"/>
      <c r="H568" s="104"/>
      <c r="I568" s="104"/>
      <c r="J568" s="104"/>
      <c r="K568" s="104"/>
      <c r="L568" s="104"/>
    </row>
    <row r="569" spans="2:12">
      <c r="B569" s="103"/>
      <c r="C569" s="104"/>
      <c r="D569" s="104"/>
      <c r="E569" s="104"/>
      <c r="F569" s="104"/>
      <c r="G569" s="104"/>
      <c r="H569" s="104"/>
      <c r="I569" s="104"/>
      <c r="J569" s="104"/>
      <c r="K569" s="104"/>
      <c r="L569" s="104"/>
    </row>
    <row r="570" spans="2:12">
      <c r="B570" s="103"/>
      <c r="C570" s="104"/>
      <c r="D570" s="104"/>
      <c r="E570" s="104"/>
      <c r="F570" s="104"/>
      <c r="G570" s="104"/>
      <c r="H570" s="104"/>
      <c r="I570" s="104"/>
      <c r="J570" s="104"/>
      <c r="K570" s="104"/>
      <c r="L570" s="104"/>
    </row>
    <row r="571" spans="2:12">
      <c r="B571" s="103"/>
      <c r="C571" s="104"/>
      <c r="D571" s="104"/>
      <c r="E571" s="104"/>
      <c r="F571" s="104"/>
      <c r="G571" s="104"/>
      <c r="H571" s="104"/>
      <c r="I571" s="104"/>
      <c r="J571" s="104"/>
      <c r="K571" s="104"/>
      <c r="L571" s="104"/>
    </row>
    <row r="572" spans="2:12">
      <c r="B572" s="103"/>
      <c r="C572" s="104"/>
      <c r="D572" s="104"/>
      <c r="E572" s="104"/>
      <c r="F572" s="104"/>
      <c r="G572" s="104"/>
      <c r="H572" s="104"/>
      <c r="I572" s="104"/>
      <c r="J572" s="104"/>
      <c r="K572" s="104"/>
      <c r="L572" s="104"/>
    </row>
    <row r="573" spans="2:12">
      <c r="B573" s="103"/>
      <c r="C573" s="104"/>
      <c r="D573" s="104"/>
      <c r="E573" s="104"/>
      <c r="F573" s="104"/>
      <c r="G573" s="104"/>
      <c r="H573" s="104"/>
      <c r="I573" s="104"/>
      <c r="J573" s="104"/>
      <c r="K573" s="104"/>
      <c r="L573" s="104"/>
    </row>
    <row r="574" spans="2:12">
      <c r="B574" s="103"/>
      <c r="C574" s="104"/>
      <c r="D574" s="104"/>
      <c r="E574" s="104"/>
      <c r="F574" s="104"/>
      <c r="G574" s="104"/>
      <c r="H574" s="104"/>
      <c r="I574" s="104"/>
      <c r="J574" s="104"/>
      <c r="K574" s="104"/>
      <c r="L574" s="104"/>
    </row>
    <row r="575" spans="2:12">
      <c r="B575" s="103"/>
      <c r="C575" s="104"/>
      <c r="D575" s="104"/>
      <c r="E575" s="104"/>
      <c r="F575" s="104"/>
      <c r="G575" s="104"/>
      <c r="H575" s="104"/>
      <c r="I575" s="104"/>
      <c r="J575" s="104"/>
      <c r="K575" s="104"/>
      <c r="L575" s="104"/>
    </row>
    <row r="576" spans="2:12">
      <c r="B576" s="103"/>
      <c r="C576" s="104"/>
      <c r="D576" s="104"/>
      <c r="E576" s="104"/>
      <c r="F576" s="104"/>
      <c r="G576" s="104"/>
      <c r="H576" s="104"/>
      <c r="I576" s="104"/>
      <c r="J576" s="104"/>
      <c r="K576" s="104"/>
      <c r="L576" s="104"/>
    </row>
    <row r="577" spans="2:12">
      <c r="B577" s="103"/>
      <c r="C577" s="104"/>
      <c r="D577" s="104"/>
      <c r="E577" s="104"/>
      <c r="F577" s="104"/>
      <c r="G577" s="104"/>
      <c r="H577" s="104"/>
      <c r="I577" s="104"/>
      <c r="J577" s="104"/>
      <c r="K577" s="104"/>
      <c r="L577" s="104"/>
    </row>
    <row r="578" spans="2:12">
      <c r="B578" s="103"/>
      <c r="C578" s="104"/>
      <c r="D578" s="104"/>
      <c r="E578" s="104"/>
      <c r="F578" s="104"/>
      <c r="G578" s="104"/>
      <c r="H578" s="104"/>
      <c r="I578" s="104"/>
      <c r="J578" s="104"/>
      <c r="K578" s="104"/>
      <c r="L578" s="104"/>
    </row>
    <row r="579" spans="2:12">
      <c r="B579" s="103"/>
      <c r="C579" s="104"/>
      <c r="D579" s="104"/>
      <c r="E579" s="104"/>
      <c r="F579" s="104"/>
      <c r="G579" s="104"/>
      <c r="H579" s="104"/>
      <c r="I579" s="104"/>
      <c r="J579" s="104"/>
      <c r="K579" s="104"/>
      <c r="L579" s="104"/>
    </row>
    <row r="580" spans="2:12">
      <c r="B580" s="103"/>
      <c r="C580" s="104"/>
      <c r="D580" s="104"/>
      <c r="E580" s="104"/>
      <c r="F580" s="104"/>
      <c r="G580" s="104"/>
      <c r="H580" s="104"/>
      <c r="I580" s="104"/>
      <c r="J580" s="104"/>
      <c r="K580" s="104"/>
      <c r="L580" s="104"/>
    </row>
    <row r="581" spans="2:12">
      <c r="B581" s="103"/>
      <c r="C581" s="104"/>
      <c r="D581" s="104"/>
      <c r="E581" s="104"/>
      <c r="F581" s="104"/>
      <c r="G581" s="104"/>
      <c r="H581" s="104"/>
      <c r="I581" s="104"/>
      <c r="J581" s="104"/>
      <c r="K581" s="104"/>
      <c r="L581" s="104"/>
    </row>
    <row r="582" spans="2:12">
      <c r="B582" s="103"/>
      <c r="C582" s="104"/>
      <c r="D582" s="104"/>
      <c r="E582" s="104"/>
      <c r="F582" s="104"/>
      <c r="G582" s="104"/>
      <c r="H582" s="104"/>
      <c r="I582" s="104"/>
      <c r="J582" s="104"/>
      <c r="K582" s="104"/>
      <c r="L582" s="104"/>
    </row>
    <row r="583" spans="2:12">
      <c r="B583" s="103"/>
      <c r="C583" s="104"/>
      <c r="D583" s="104"/>
      <c r="E583" s="104"/>
      <c r="F583" s="104"/>
      <c r="G583" s="104"/>
      <c r="H583" s="104"/>
      <c r="I583" s="104"/>
      <c r="J583" s="104"/>
      <c r="K583" s="104"/>
      <c r="L583" s="104"/>
    </row>
    <row r="584" spans="2:12">
      <c r="B584" s="103"/>
      <c r="C584" s="104"/>
      <c r="D584" s="104"/>
      <c r="E584" s="104"/>
      <c r="F584" s="104"/>
      <c r="G584" s="104"/>
      <c r="H584" s="104"/>
      <c r="I584" s="104"/>
      <c r="J584" s="104"/>
      <c r="K584" s="104"/>
      <c r="L584" s="104"/>
    </row>
    <row r="585" spans="2:12">
      <c r="B585" s="103"/>
      <c r="C585" s="104"/>
      <c r="D585" s="104"/>
      <c r="E585" s="104"/>
      <c r="F585" s="104"/>
      <c r="G585" s="104"/>
      <c r="H585" s="104"/>
      <c r="I585" s="104"/>
      <c r="J585" s="104"/>
      <c r="K585" s="104"/>
      <c r="L585" s="104"/>
    </row>
    <row r="586" spans="2:12">
      <c r="B586" s="103"/>
      <c r="C586" s="104"/>
      <c r="D586" s="104"/>
      <c r="E586" s="104"/>
      <c r="F586" s="104"/>
      <c r="G586" s="104"/>
      <c r="H586" s="104"/>
      <c r="I586" s="104"/>
      <c r="J586" s="104"/>
      <c r="K586" s="104"/>
      <c r="L586" s="104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22" style="2" bestFit="1" customWidth="1"/>
    <col min="3" max="3" width="63.285156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7.7109375" style="1" bestFit="1" customWidth="1"/>
    <col min="11" max="11" width="9" style="3" bestFit="1" customWidth="1"/>
    <col min="12" max="16384" width="9.140625" style="1"/>
  </cols>
  <sheetData>
    <row r="1" spans="1:11">
      <c r="B1" s="46" t="s">
        <v>115</v>
      </c>
      <c r="C1" s="67" t="s" vm="1">
        <v>185</v>
      </c>
    </row>
    <row r="2" spans="1:11">
      <c r="B2" s="46" t="s">
        <v>114</v>
      </c>
      <c r="C2" s="67" t="s">
        <v>186</v>
      </c>
    </row>
    <row r="3" spans="1:11">
      <c r="B3" s="46" t="s">
        <v>116</v>
      </c>
      <c r="C3" s="67" t="s">
        <v>187</v>
      </c>
    </row>
    <row r="4" spans="1:11">
      <c r="B4" s="46" t="s">
        <v>117</v>
      </c>
      <c r="C4" s="67">
        <v>12146</v>
      </c>
    </row>
    <row r="6" spans="1:11" ht="26.25" customHeight="1">
      <c r="B6" s="119" t="s">
        <v>138</v>
      </c>
      <c r="C6" s="120"/>
      <c r="D6" s="120"/>
      <c r="E6" s="120"/>
      <c r="F6" s="120"/>
      <c r="G6" s="120"/>
      <c r="H6" s="120"/>
      <c r="I6" s="120"/>
      <c r="J6" s="120"/>
      <c r="K6" s="121"/>
    </row>
    <row r="7" spans="1:11" ht="26.25" customHeight="1">
      <c r="B7" s="119" t="s">
        <v>71</v>
      </c>
      <c r="C7" s="120"/>
      <c r="D7" s="120"/>
      <c r="E7" s="120"/>
      <c r="F7" s="120"/>
      <c r="G7" s="120"/>
      <c r="H7" s="120"/>
      <c r="I7" s="120"/>
      <c r="J7" s="120"/>
      <c r="K7" s="121"/>
    </row>
    <row r="8" spans="1:11" s="3" customFormat="1" ht="78.75">
      <c r="A8" s="2"/>
      <c r="B8" s="21" t="s">
        <v>91</v>
      </c>
      <c r="C8" s="29" t="s">
        <v>32</v>
      </c>
      <c r="D8" s="29" t="s">
        <v>94</v>
      </c>
      <c r="E8" s="29" t="s">
        <v>44</v>
      </c>
      <c r="F8" s="29" t="s">
        <v>78</v>
      </c>
      <c r="G8" s="29" t="s">
        <v>161</v>
      </c>
      <c r="H8" s="29" t="s">
        <v>160</v>
      </c>
      <c r="I8" s="29" t="s">
        <v>42</v>
      </c>
      <c r="J8" s="29" t="s">
        <v>118</v>
      </c>
      <c r="K8" s="30" t="s">
        <v>120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168</v>
      </c>
      <c r="H9" s="15"/>
      <c r="I9" s="15" t="s">
        <v>164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06" t="s">
        <v>34</v>
      </c>
      <c r="C11" s="88"/>
      <c r="D11" s="88"/>
      <c r="E11" s="88"/>
      <c r="F11" s="88"/>
      <c r="G11" s="88"/>
      <c r="H11" s="88"/>
      <c r="I11" s="107">
        <v>0</v>
      </c>
      <c r="J11" s="108">
        <v>0</v>
      </c>
      <c r="K11" s="108">
        <v>0</v>
      </c>
    </row>
    <row r="12" spans="1:11">
      <c r="B12" s="109" t="s">
        <v>176</v>
      </c>
      <c r="C12" s="88"/>
      <c r="D12" s="88"/>
      <c r="E12" s="88"/>
      <c r="F12" s="88"/>
      <c r="G12" s="88"/>
      <c r="H12" s="88"/>
      <c r="I12" s="88"/>
      <c r="J12" s="88"/>
      <c r="K12" s="88"/>
    </row>
    <row r="13" spans="1:11">
      <c r="B13" s="109" t="s">
        <v>87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1:11">
      <c r="B14" s="109" t="s">
        <v>159</v>
      </c>
      <c r="C14" s="88"/>
      <c r="D14" s="88"/>
      <c r="E14" s="88"/>
      <c r="F14" s="88"/>
      <c r="G14" s="88"/>
      <c r="H14" s="88"/>
      <c r="I14" s="88"/>
      <c r="J14" s="88"/>
      <c r="K14" s="88"/>
    </row>
    <row r="15" spans="1:11">
      <c r="B15" s="109" t="s">
        <v>167</v>
      </c>
      <c r="C15" s="88"/>
      <c r="D15" s="88"/>
      <c r="E15" s="88"/>
      <c r="F15" s="88"/>
      <c r="G15" s="88"/>
      <c r="H15" s="88"/>
      <c r="I15" s="88"/>
      <c r="J15" s="88"/>
      <c r="K15" s="88"/>
    </row>
    <row r="16" spans="1:11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103"/>
      <c r="C111" s="111"/>
      <c r="D111" s="111"/>
      <c r="E111" s="111"/>
      <c r="F111" s="111"/>
      <c r="G111" s="111"/>
      <c r="H111" s="111"/>
      <c r="I111" s="104"/>
      <c r="J111" s="104"/>
      <c r="K111" s="111"/>
    </row>
    <row r="112" spans="2:11">
      <c r="B112" s="103"/>
      <c r="C112" s="111"/>
      <c r="D112" s="111"/>
      <c r="E112" s="111"/>
      <c r="F112" s="111"/>
      <c r="G112" s="111"/>
      <c r="H112" s="111"/>
      <c r="I112" s="104"/>
      <c r="J112" s="104"/>
      <c r="K112" s="111"/>
    </row>
    <row r="113" spans="2:11">
      <c r="B113" s="103"/>
      <c r="C113" s="111"/>
      <c r="D113" s="111"/>
      <c r="E113" s="111"/>
      <c r="F113" s="111"/>
      <c r="G113" s="111"/>
      <c r="H113" s="111"/>
      <c r="I113" s="104"/>
      <c r="J113" s="104"/>
      <c r="K113" s="111"/>
    </row>
    <row r="114" spans="2:11">
      <c r="B114" s="103"/>
      <c r="C114" s="111"/>
      <c r="D114" s="111"/>
      <c r="E114" s="111"/>
      <c r="F114" s="111"/>
      <c r="G114" s="111"/>
      <c r="H114" s="111"/>
      <c r="I114" s="104"/>
      <c r="J114" s="104"/>
      <c r="K114" s="111"/>
    </row>
    <row r="115" spans="2:11">
      <c r="B115" s="103"/>
      <c r="C115" s="111"/>
      <c r="D115" s="111"/>
      <c r="E115" s="111"/>
      <c r="F115" s="111"/>
      <c r="G115" s="111"/>
      <c r="H115" s="111"/>
      <c r="I115" s="104"/>
      <c r="J115" s="104"/>
      <c r="K115" s="111"/>
    </row>
    <row r="116" spans="2:11">
      <c r="B116" s="103"/>
      <c r="C116" s="111"/>
      <c r="D116" s="111"/>
      <c r="E116" s="111"/>
      <c r="F116" s="111"/>
      <c r="G116" s="111"/>
      <c r="H116" s="111"/>
      <c r="I116" s="104"/>
      <c r="J116" s="104"/>
      <c r="K116" s="111"/>
    </row>
    <row r="117" spans="2:11">
      <c r="B117" s="103"/>
      <c r="C117" s="111"/>
      <c r="D117" s="111"/>
      <c r="E117" s="111"/>
      <c r="F117" s="111"/>
      <c r="G117" s="111"/>
      <c r="H117" s="111"/>
      <c r="I117" s="104"/>
      <c r="J117" s="104"/>
      <c r="K117" s="111"/>
    </row>
    <row r="118" spans="2:11">
      <c r="B118" s="103"/>
      <c r="C118" s="111"/>
      <c r="D118" s="111"/>
      <c r="E118" s="111"/>
      <c r="F118" s="111"/>
      <c r="G118" s="111"/>
      <c r="H118" s="111"/>
      <c r="I118" s="104"/>
      <c r="J118" s="104"/>
      <c r="K118" s="111"/>
    </row>
    <row r="119" spans="2:11">
      <c r="B119" s="103"/>
      <c r="C119" s="111"/>
      <c r="D119" s="111"/>
      <c r="E119" s="111"/>
      <c r="F119" s="111"/>
      <c r="G119" s="111"/>
      <c r="H119" s="111"/>
      <c r="I119" s="104"/>
      <c r="J119" s="104"/>
      <c r="K119" s="111"/>
    </row>
    <row r="120" spans="2:11">
      <c r="B120" s="103"/>
      <c r="C120" s="111"/>
      <c r="D120" s="111"/>
      <c r="E120" s="111"/>
      <c r="F120" s="111"/>
      <c r="G120" s="111"/>
      <c r="H120" s="111"/>
      <c r="I120" s="104"/>
      <c r="J120" s="104"/>
      <c r="K120" s="111"/>
    </row>
    <row r="121" spans="2:11">
      <c r="B121" s="103"/>
      <c r="C121" s="111"/>
      <c r="D121" s="111"/>
      <c r="E121" s="111"/>
      <c r="F121" s="111"/>
      <c r="G121" s="111"/>
      <c r="H121" s="111"/>
      <c r="I121" s="104"/>
      <c r="J121" s="104"/>
      <c r="K121" s="111"/>
    </row>
    <row r="122" spans="2:11">
      <c r="B122" s="103"/>
      <c r="C122" s="111"/>
      <c r="D122" s="111"/>
      <c r="E122" s="111"/>
      <c r="F122" s="111"/>
      <c r="G122" s="111"/>
      <c r="H122" s="111"/>
      <c r="I122" s="104"/>
      <c r="J122" s="104"/>
      <c r="K122" s="111"/>
    </row>
    <row r="123" spans="2:11">
      <c r="B123" s="103"/>
      <c r="C123" s="111"/>
      <c r="D123" s="111"/>
      <c r="E123" s="111"/>
      <c r="F123" s="111"/>
      <c r="G123" s="111"/>
      <c r="H123" s="111"/>
      <c r="I123" s="104"/>
      <c r="J123" s="104"/>
      <c r="K123" s="111"/>
    </row>
    <row r="124" spans="2:11">
      <c r="B124" s="103"/>
      <c r="C124" s="111"/>
      <c r="D124" s="111"/>
      <c r="E124" s="111"/>
      <c r="F124" s="111"/>
      <c r="G124" s="111"/>
      <c r="H124" s="111"/>
      <c r="I124" s="104"/>
      <c r="J124" s="104"/>
      <c r="K124" s="111"/>
    </row>
    <row r="125" spans="2:11">
      <c r="B125" s="103"/>
      <c r="C125" s="111"/>
      <c r="D125" s="111"/>
      <c r="E125" s="111"/>
      <c r="F125" s="111"/>
      <c r="G125" s="111"/>
      <c r="H125" s="111"/>
      <c r="I125" s="104"/>
      <c r="J125" s="104"/>
      <c r="K125" s="111"/>
    </row>
    <row r="126" spans="2:11">
      <c r="B126" s="103"/>
      <c r="C126" s="111"/>
      <c r="D126" s="111"/>
      <c r="E126" s="111"/>
      <c r="F126" s="111"/>
      <c r="G126" s="111"/>
      <c r="H126" s="111"/>
      <c r="I126" s="104"/>
      <c r="J126" s="104"/>
      <c r="K126" s="111"/>
    </row>
    <row r="127" spans="2:11">
      <c r="B127" s="103"/>
      <c r="C127" s="111"/>
      <c r="D127" s="111"/>
      <c r="E127" s="111"/>
      <c r="F127" s="111"/>
      <c r="G127" s="111"/>
      <c r="H127" s="111"/>
      <c r="I127" s="104"/>
      <c r="J127" s="104"/>
      <c r="K127" s="111"/>
    </row>
    <row r="128" spans="2:11">
      <c r="B128" s="103"/>
      <c r="C128" s="111"/>
      <c r="D128" s="111"/>
      <c r="E128" s="111"/>
      <c r="F128" s="111"/>
      <c r="G128" s="111"/>
      <c r="H128" s="111"/>
      <c r="I128" s="104"/>
      <c r="J128" s="104"/>
      <c r="K128" s="111"/>
    </row>
    <row r="129" spans="2:11">
      <c r="B129" s="103"/>
      <c r="C129" s="111"/>
      <c r="D129" s="111"/>
      <c r="E129" s="111"/>
      <c r="F129" s="111"/>
      <c r="G129" s="111"/>
      <c r="H129" s="111"/>
      <c r="I129" s="104"/>
      <c r="J129" s="104"/>
      <c r="K129" s="111"/>
    </row>
    <row r="130" spans="2:11">
      <c r="B130" s="103"/>
      <c r="C130" s="111"/>
      <c r="D130" s="111"/>
      <c r="E130" s="111"/>
      <c r="F130" s="111"/>
      <c r="G130" s="111"/>
      <c r="H130" s="111"/>
      <c r="I130" s="104"/>
      <c r="J130" s="104"/>
      <c r="K130" s="111"/>
    </row>
    <row r="131" spans="2:11">
      <c r="B131" s="103"/>
      <c r="C131" s="111"/>
      <c r="D131" s="111"/>
      <c r="E131" s="111"/>
      <c r="F131" s="111"/>
      <c r="G131" s="111"/>
      <c r="H131" s="111"/>
      <c r="I131" s="104"/>
      <c r="J131" s="104"/>
      <c r="K131" s="111"/>
    </row>
    <row r="132" spans="2:11">
      <c r="B132" s="103"/>
      <c r="C132" s="111"/>
      <c r="D132" s="111"/>
      <c r="E132" s="111"/>
      <c r="F132" s="111"/>
      <c r="G132" s="111"/>
      <c r="H132" s="111"/>
      <c r="I132" s="104"/>
      <c r="J132" s="104"/>
      <c r="K132" s="111"/>
    </row>
    <row r="133" spans="2:11">
      <c r="B133" s="103"/>
      <c r="C133" s="111"/>
      <c r="D133" s="111"/>
      <c r="E133" s="111"/>
      <c r="F133" s="111"/>
      <c r="G133" s="111"/>
      <c r="H133" s="111"/>
      <c r="I133" s="104"/>
      <c r="J133" s="104"/>
      <c r="K133" s="111"/>
    </row>
    <row r="134" spans="2:11">
      <c r="B134" s="103"/>
      <c r="C134" s="111"/>
      <c r="D134" s="111"/>
      <c r="E134" s="111"/>
      <c r="F134" s="111"/>
      <c r="G134" s="111"/>
      <c r="H134" s="111"/>
      <c r="I134" s="104"/>
      <c r="J134" s="104"/>
      <c r="K134" s="111"/>
    </row>
    <row r="135" spans="2:11">
      <c r="B135" s="103"/>
      <c r="C135" s="111"/>
      <c r="D135" s="111"/>
      <c r="E135" s="111"/>
      <c r="F135" s="111"/>
      <c r="G135" s="111"/>
      <c r="H135" s="111"/>
      <c r="I135" s="104"/>
      <c r="J135" s="104"/>
      <c r="K135" s="111"/>
    </row>
    <row r="136" spans="2:11">
      <c r="B136" s="103"/>
      <c r="C136" s="111"/>
      <c r="D136" s="111"/>
      <c r="E136" s="111"/>
      <c r="F136" s="111"/>
      <c r="G136" s="111"/>
      <c r="H136" s="111"/>
      <c r="I136" s="104"/>
      <c r="J136" s="104"/>
      <c r="K136" s="111"/>
    </row>
    <row r="137" spans="2:11">
      <c r="B137" s="103"/>
      <c r="C137" s="111"/>
      <c r="D137" s="111"/>
      <c r="E137" s="111"/>
      <c r="F137" s="111"/>
      <c r="G137" s="111"/>
      <c r="H137" s="111"/>
      <c r="I137" s="104"/>
      <c r="J137" s="104"/>
      <c r="K137" s="111"/>
    </row>
    <row r="138" spans="2:11">
      <c r="B138" s="103"/>
      <c r="C138" s="111"/>
      <c r="D138" s="111"/>
      <c r="E138" s="111"/>
      <c r="F138" s="111"/>
      <c r="G138" s="111"/>
      <c r="H138" s="111"/>
      <c r="I138" s="104"/>
      <c r="J138" s="104"/>
      <c r="K138" s="111"/>
    </row>
    <row r="139" spans="2:11">
      <c r="B139" s="103"/>
      <c r="C139" s="111"/>
      <c r="D139" s="111"/>
      <c r="E139" s="111"/>
      <c r="F139" s="111"/>
      <c r="G139" s="111"/>
      <c r="H139" s="111"/>
      <c r="I139" s="104"/>
      <c r="J139" s="104"/>
      <c r="K139" s="111"/>
    </row>
    <row r="140" spans="2:11">
      <c r="B140" s="103"/>
      <c r="C140" s="111"/>
      <c r="D140" s="111"/>
      <c r="E140" s="111"/>
      <c r="F140" s="111"/>
      <c r="G140" s="111"/>
      <c r="H140" s="111"/>
      <c r="I140" s="104"/>
      <c r="J140" s="104"/>
      <c r="K140" s="111"/>
    </row>
    <row r="141" spans="2:11">
      <c r="B141" s="103"/>
      <c r="C141" s="111"/>
      <c r="D141" s="111"/>
      <c r="E141" s="111"/>
      <c r="F141" s="111"/>
      <c r="G141" s="111"/>
      <c r="H141" s="111"/>
      <c r="I141" s="104"/>
      <c r="J141" s="104"/>
      <c r="K141" s="111"/>
    </row>
    <row r="142" spans="2:11">
      <c r="B142" s="103"/>
      <c r="C142" s="111"/>
      <c r="D142" s="111"/>
      <c r="E142" s="111"/>
      <c r="F142" s="111"/>
      <c r="G142" s="111"/>
      <c r="H142" s="111"/>
      <c r="I142" s="104"/>
      <c r="J142" s="104"/>
      <c r="K142" s="111"/>
    </row>
    <row r="143" spans="2:11">
      <c r="B143" s="103"/>
      <c r="C143" s="111"/>
      <c r="D143" s="111"/>
      <c r="E143" s="111"/>
      <c r="F143" s="111"/>
      <c r="G143" s="111"/>
      <c r="H143" s="111"/>
      <c r="I143" s="104"/>
      <c r="J143" s="104"/>
      <c r="K143" s="111"/>
    </row>
    <row r="144" spans="2:11">
      <c r="B144" s="103"/>
      <c r="C144" s="111"/>
      <c r="D144" s="111"/>
      <c r="E144" s="111"/>
      <c r="F144" s="111"/>
      <c r="G144" s="111"/>
      <c r="H144" s="111"/>
      <c r="I144" s="104"/>
      <c r="J144" s="104"/>
      <c r="K144" s="111"/>
    </row>
    <row r="145" spans="2:11">
      <c r="B145" s="103"/>
      <c r="C145" s="111"/>
      <c r="D145" s="111"/>
      <c r="E145" s="111"/>
      <c r="F145" s="111"/>
      <c r="G145" s="111"/>
      <c r="H145" s="111"/>
      <c r="I145" s="104"/>
      <c r="J145" s="104"/>
      <c r="K145" s="111"/>
    </row>
    <row r="146" spans="2:11">
      <c r="B146" s="103"/>
      <c r="C146" s="111"/>
      <c r="D146" s="111"/>
      <c r="E146" s="111"/>
      <c r="F146" s="111"/>
      <c r="G146" s="111"/>
      <c r="H146" s="111"/>
      <c r="I146" s="104"/>
      <c r="J146" s="104"/>
      <c r="K146" s="111"/>
    </row>
    <row r="147" spans="2:11">
      <c r="B147" s="103"/>
      <c r="C147" s="111"/>
      <c r="D147" s="111"/>
      <c r="E147" s="111"/>
      <c r="F147" s="111"/>
      <c r="G147" s="111"/>
      <c r="H147" s="111"/>
      <c r="I147" s="104"/>
      <c r="J147" s="104"/>
      <c r="K147" s="111"/>
    </row>
    <row r="148" spans="2:11">
      <c r="B148" s="103"/>
      <c r="C148" s="111"/>
      <c r="D148" s="111"/>
      <c r="E148" s="111"/>
      <c r="F148" s="111"/>
      <c r="G148" s="111"/>
      <c r="H148" s="111"/>
      <c r="I148" s="104"/>
      <c r="J148" s="104"/>
      <c r="K148" s="111"/>
    </row>
    <row r="149" spans="2:11">
      <c r="B149" s="103"/>
      <c r="C149" s="111"/>
      <c r="D149" s="111"/>
      <c r="E149" s="111"/>
      <c r="F149" s="111"/>
      <c r="G149" s="111"/>
      <c r="H149" s="111"/>
      <c r="I149" s="104"/>
      <c r="J149" s="104"/>
      <c r="K149" s="111"/>
    </row>
    <row r="150" spans="2:11">
      <c r="B150" s="103"/>
      <c r="C150" s="111"/>
      <c r="D150" s="111"/>
      <c r="E150" s="111"/>
      <c r="F150" s="111"/>
      <c r="G150" s="111"/>
      <c r="H150" s="111"/>
      <c r="I150" s="104"/>
      <c r="J150" s="104"/>
      <c r="K150" s="111"/>
    </row>
    <row r="151" spans="2:11">
      <c r="B151" s="103"/>
      <c r="C151" s="111"/>
      <c r="D151" s="111"/>
      <c r="E151" s="111"/>
      <c r="F151" s="111"/>
      <c r="G151" s="111"/>
      <c r="H151" s="111"/>
      <c r="I151" s="104"/>
      <c r="J151" s="104"/>
      <c r="K151" s="111"/>
    </row>
    <row r="152" spans="2:11">
      <c r="B152" s="103"/>
      <c r="C152" s="111"/>
      <c r="D152" s="111"/>
      <c r="E152" s="111"/>
      <c r="F152" s="111"/>
      <c r="G152" s="111"/>
      <c r="H152" s="111"/>
      <c r="I152" s="104"/>
      <c r="J152" s="104"/>
      <c r="K152" s="111"/>
    </row>
    <row r="153" spans="2:11">
      <c r="B153" s="103"/>
      <c r="C153" s="111"/>
      <c r="D153" s="111"/>
      <c r="E153" s="111"/>
      <c r="F153" s="111"/>
      <c r="G153" s="111"/>
      <c r="H153" s="111"/>
      <c r="I153" s="104"/>
      <c r="J153" s="104"/>
      <c r="K153" s="111"/>
    </row>
    <row r="154" spans="2:11">
      <c r="B154" s="103"/>
      <c r="C154" s="111"/>
      <c r="D154" s="111"/>
      <c r="E154" s="111"/>
      <c r="F154" s="111"/>
      <c r="G154" s="111"/>
      <c r="H154" s="111"/>
      <c r="I154" s="104"/>
      <c r="J154" s="104"/>
      <c r="K154" s="111"/>
    </row>
    <row r="155" spans="2:11">
      <c r="B155" s="103"/>
      <c r="C155" s="111"/>
      <c r="D155" s="111"/>
      <c r="E155" s="111"/>
      <c r="F155" s="111"/>
      <c r="G155" s="111"/>
      <c r="H155" s="111"/>
      <c r="I155" s="104"/>
      <c r="J155" s="104"/>
      <c r="K155" s="111"/>
    </row>
    <row r="156" spans="2:11">
      <c r="B156" s="103"/>
      <c r="C156" s="111"/>
      <c r="D156" s="111"/>
      <c r="E156" s="111"/>
      <c r="F156" s="111"/>
      <c r="G156" s="111"/>
      <c r="H156" s="111"/>
      <c r="I156" s="104"/>
      <c r="J156" s="104"/>
      <c r="K156" s="111"/>
    </row>
    <row r="157" spans="2:11">
      <c r="B157" s="103"/>
      <c r="C157" s="111"/>
      <c r="D157" s="111"/>
      <c r="E157" s="111"/>
      <c r="F157" s="111"/>
      <c r="G157" s="111"/>
      <c r="H157" s="111"/>
      <c r="I157" s="104"/>
      <c r="J157" s="104"/>
      <c r="K157" s="111"/>
    </row>
    <row r="158" spans="2:11">
      <c r="B158" s="103"/>
      <c r="C158" s="111"/>
      <c r="D158" s="111"/>
      <c r="E158" s="111"/>
      <c r="F158" s="111"/>
      <c r="G158" s="111"/>
      <c r="H158" s="111"/>
      <c r="I158" s="104"/>
      <c r="J158" s="104"/>
      <c r="K158" s="111"/>
    </row>
    <row r="159" spans="2:11">
      <c r="B159" s="103"/>
      <c r="C159" s="111"/>
      <c r="D159" s="111"/>
      <c r="E159" s="111"/>
      <c r="F159" s="111"/>
      <c r="G159" s="111"/>
      <c r="H159" s="111"/>
      <c r="I159" s="104"/>
      <c r="J159" s="104"/>
      <c r="K159" s="111"/>
    </row>
    <row r="160" spans="2:11">
      <c r="B160" s="103"/>
      <c r="C160" s="111"/>
      <c r="D160" s="111"/>
      <c r="E160" s="111"/>
      <c r="F160" s="111"/>
      <c r="G160" s="111"/>
      <c r="H160" s="111"/>
      <c r="I160" s="104"/>
      <c r="J160" s="104"/>
      <c r="K160" s="111"/>
    </row>
    <row r="161" spans="2:11">
      <c r="B161" s="103"/>
      <c r="C161" s="111"/>
      <c r="D161" s="111"/>
      <c r="E161" s="111"/>
      <c r="F161" s="111"/>
      <c r="G161" s="111"/>
      <c r="H161" s="111"/>
      <c r="I161" s="104"/>
      <c r="J161" s="104"/>
      <c r="K161" s="111"/>
    </row>
    <row r="162" spans="2:11">
      <c r="B162" s="103"/>
      <c r="C162" s="111"/>
      <c r="D162" s="111"/>
      <c r="E162" s="111"/>
      <c r="F162" s="111"/>
      <c r="G162" s="111"/>
      <c r="H162" s="111"/>
      <c r="I162" s="104"/>
      <c r="J162" s="104"/>
      <c r="K162" s="111"/>
    </row>
    <row r="163" spans="2:11">
      <c r="B163" s="103"/>
      <c r="C163" s="111"/>
      <c r="D163" s="111"/>
      <c r="E163" s="111"/>
      <c r="F163" s="111"/>
      <c r="G163" s="111"/>
      <c r="H163" s="111"/>
      <c r="I163" s="104"/>
      <c r="J163" s="104"/>
      <c r="K163" s="111"/>
    </row>
    <row r="164" spans="2:11">
      <c r="B164" s="103"/>
      <c r="C164" s="111"/>
      <c r="D164" s="111"/>
      <c r="E164" s="111"/>
      <c r="F164" s="111"/>
      <c r="G164" s="111"/>
      <c r="H164" s="111"/>
      <c r="I164" s="104"/>
      <c r="J164" s="104"/>
      <c r="K164" s="111"/>
    </row>
    <row r="165" spans="2:11">
      <c r="B165" s="103"/>
      <c r="C165" s="111"/>
      <c r="D165" s="111"/>
      <c r="E165" s="111"/>
      <c r="F165" s="111"/>
      <c r="G165" s="111"/>
      <c r="H165" s="111"/>
      <c r="I165" s="104"/>
      <c r="J165" s="104"/>
      <c r="K165" s="111"/>
    </row>
    <row r="166" spans="2:11">
      <c r="B166" s="103"/>
      <c r="C166" s="111"/>
      <c r="D166" s="111"/>
      <c r="E166" s="111"/>
      <c r="F166" s="111"/>
      <c r="G166" s="111"/>
      <c r="H166" s="111"/>
      <c r="I166" s="104"/>
      <c r="J166" s="104"/>
      <c r="K166" s="111"/>
    </row>
    <row r="167" spans="2:11">
      <c r="B167" s="103"/>
      <c r="C167" s="111"/>
      <c r="D167" s="111"/>
      <c r="E167" s="111"/>
      <c r="F167" s="111"/>
      <c r="G167" s="111"/>
      <c r="H167" s="111"/>
      <c r="I167" s="104"/>
      <c r="J167" s="104"/>
      <c r="K167" s="111"/>
    </row>
    <row r="168" spans="2:11">
      <c r="B168" s="103"/>
      <c r="C168" s="111"/>
      <c r="D168" s="111"/>
      <c r="E168" s="111"/>
      <c r="F168" s="111"/>
      <c r="G168" s="111"/>
      <c r="H168" s="111"/>
      <c r="I168" s="104"/>
      <c r="J168" s="104"/>
      <c r="K168" s="111"/>
    </row>
    <row r="169" spans="2:11">
      <c r="B169" s="103"/>
      <c r="C169" s="111"/>
      <c r="D169" s="111"/>
      <c r="E169" s="111"/>
      <c r="F169" s="111"/>
      <c r="G169" s="111"/>
      <c r="H169" s="111"/>
      <c r="I169" s="104"/>
      <c r="J169" s="104"/>
      <c r="K169" s="111"/>
    </row>
    <row r="170" spans="2:11">
      <c r="B170" s="103"/>
      <c r="C170" s="111"/>
      <c r="D170" s="111"/>
      <c r="E170" s="111"/>
      <c r="F170" s="111"/>
      <c r="G170" s="111"/>
      <c r="H170" s="111"/>
      <c r="I170" s="104"/>
      <c r="J170" s="104"/>
      <c r="K170" s="111"/>
    </row>
    <row r="171" spans="2:11">
      <c r="B171" s="103"/>
      <c r="C171" s="111"/>
      <c r="D171" s="111"/>
      <c r="E171" s="111"/>
      <c r="F171" s="111"/>
      <c r="G171" s="111"/>
      <c r="H171" s="111"/>
      <c r="I171" s="104"/>
      <c r="J171" s="104"/>
      <c r="K171" s="111"/>
    </row>
    <row r="172" spans="2:11">
      <c r="B172" s="103"/>
      <c r="C172" s="111"/>
      <c r="D172" s="111"/>
      <c r="E172" s="111"/>
      <c r="F172" s="111"/>
      <c r="G172" s="111"/>
      <c r="H172" s="111"/>
      <c r="I172" s="104"/>
      <c r="J172" s="104"/>
      <c r="K172" s="111"/>
    </row>
    <row r="173" spans="2:11">
      <c r="B173" s="103"/>
      <c r="C173" s="111"/>
      <c r="D173" s="111"/>
      <c r="E173" s="111"/>
      <c r="F173" s="111"/>
      <c r="G173" s="111"/>
      <c r="H173" s="111"/>
      <c r="I173" s="104"/>
      <c r="J173" s="104"/>
      <c r="K173" s="111"/>
    </row>
    <row r="174" spans="2:11">
      <c r="B174" s="103"/>
      <c r="C174" s="111"/>
      <c r="D174" s="111"/>
      <c r="E174" s="111"/>
      <c r="F174" s="111"/>
      <c r="G174" s="111"/>
      <c r="H174" s="111"/>
      <c r="I174" s="104"/>
      <c r="J174" s="104"/>
      <c r="K174" s="111"/>
    </row>
    <row r="175" spans="2:11">
      <c r="B175" s="103"/>
      <c r="C175" s="111"/>
      <c r="D175" s="111"/>
      <c r="E175" s="111"/>
      <c r="F175" s="111"/>
      <c r="G175" s="111"/>
      <c r="H175" s="111"/>
      <c r="I175" s="104"/>
      <c r="J175" s="104"/>
      <c r="K175" s="111"/>
    </row>
    <row r="176" spans="2:11">
      <c r="B176" s="103"/>
      <c r="C176" s="111"/>
      <c r="D176" s="111"/>
      <c r="E176" s="111"/>
      <c r="F176" s="111"/>
      <c r="G176" s="111"/>
      <c r="H176" s="111"/>
      <c r="I176" s="104"/>
      <c r="J176" s="104"/>
      <c r="K176" s="111"/>
    </row>
    <row r="177" spans="2:11">
      <c r="B177" s="103"/>
      <c r="C177" s="111"/>
      <c r="D177" s="111"/>
      <c r="E177" s="111"/>
      <c r="F177" s="111"/>
      <c r="G177" s="111"/>
      <c r="H177" s="111"/>
      <c r="I177" s="104"/>
      <c r="J177" s="104"/>
      <c r="K177" s="111"/>
    </row>
    <row r="178" spans="2:11">
      <c r="B178" s="103"/>
      <c r="C178" s="111"/>
      <c r="D178" s="111"/>
      <c r="E178" s="111"/>
      <c r="F178" s="111"/>
      <c r="G178" s="111"/>
      <c r="H178" s="111"/>
      <c r="I178" s="104"/>
      <c r="J178" s="104"/>
      <c r="K178" s="111"/>
    </row>
    <row r="179" spans="2:11">
      <c r="B179" s="103"/>
      <c r="C179" s="111"/>
      <c r="D179" s="111"/>
      <c r="E179" s="111"/>
      <c r="F179" s="111"/>
      <c r="G179" s="111"/>
      <c r="H179" s="111"/>
      <c r="I179" s="104"/>
      <c r="J179" s="104"/>
      <c r="K179" s="111"/>
    </row>
    <row r="180" spans="2:11">
      <c r="B180" s="103"/>
      <c r="C180" s="111"/>
      <c r="D180" s="111"/>
      <c r="E180" s="111"/>
      <c r="F180" s="111"/>
      <c r="G180" s="111"/>
      <c r="H180" s="111"/>
      <c r="I180" s="104"/>
      <c r="J180" s="104"/>
      <c r="K180" s="111"/>
    </row>
    <row r="181" spans="2:11">
      <c r="B181" s="103"/>
      <c r="C181" s="111"/>
      <c r="D181" s="111"/>
      <c r="E181" s="111"/>
      <c r="F181" s="111"/>
      <c r="G181" s="111"/>
      <c r="H181" s="111"/>
      <c r="I181" s="104"/>
      <c r="J181" s="104"/>
      <c r="K181" s="111"/>
    </row>
    <row r="182" spans="2:11">
      <c r="B182" s="103"/>
      <c r="C182" s="111"/>
      <c r="D182" s="111"/>
      <c r="E182" s="111"/>
      <c r="F182" s="111"/>
      <c r="G182" s="111"/>
      <c r="H182" s="111"/>
      <c r="I182" s="104"/>
      <c r="J182" s="104"/>
      <c r="K182" s="111"/>
    </row>
    <row r="183" spans="2:11">
      <c r="B183" s="103"/>
      <c r="C183" s="111"/>
      <c r="D183" s="111"/>
      <c r="E183" s="111"/>
      <c r="F183" s="111"/>
      <c r="G183" s="111"/>
      <c r="H183" s="111"/>
      <c r="I183" s="104"/>
      <c r="J183" s="104"/>
      <c r="K183" s="111"/>
    </row>
    <row r="184" spans="2:11">
      <c r="B184" s="103"/>
      <c r="C184" s="111"/>
      <c r="D184" s="111"/>
      <c r="E184" s="111"/>
      <c r="F184" s="111"/>
      <c r="G184" s="111"/>
      <c r="H184" s="111"/>
      <c r="I184" s="104"/>
      <c r="J184" s="104"/>
      <c r="K184" s="111"/>
    </row>
    <row r="185" spans="2:11">
      <c r="B185" s="103"/>
      <c r="C185" s="111"/>
      <c r="D185" s="111"/>
      <c r="E185" s="111"/>
      <c r="F185" s="111"/>
      <c r="G185" s="111"/>
      <c r="H185" s="111"/>
      <c r="I185" s="104"/>
      <c r="J185" s="104"/>
      <c r="K185" s="111"/>
    </row>
    <row r="186" spans="2:11">
      <c r="B186" s="103"/>
      <c r="C186" s="111"/>
      <c r="D186" s="111"/>
      <c r="E186" s="111"/>
      <c r="F186" s="111"/>
      <c r="G186" s="111"/>
      <c r="H186" s="111"/>
      <c r="I186" s="104"/>
      <c r="J186" s="104"/>
      <c r="K186" s="111"/>
    </row>
    <row r="187" spans="2:11">
      <c r="B187" s="103"/>
      <c r="C187" s="111"/>
      <c r="D187" s="111"/>
      <c r="E187" s="111"/>
      <c r="F187" s="111"/>
      <c r="G187" s="111"/>
      <c r="H187" s="111"/>
      <c r="I187" s="104"/>
      <c r="J187" s="104"/>
      <c r="K187" s="111"/>
    </row>
    <row r="188" spans="2:11">
      <c r="B188" s="103"/>
      <c r="C188" s="111"/>
      <c r="D188" s="111"/>
      <c r="E188" s="111"/>
      <c r="F188" s="111"/>
      <c r="G188" s="111"/>
      <c r="H188" s="111"/>
      <c r="I188" s="104"/>
      <c r="J188" s="104"/>
      <c r="K188" s="111"/>
    </row>
    <row r="189" spans="2:11">
      <c r="B189" s="103"/>
      <c r="C189" s="111"/>
      <c r="D189" s="111"/>
      <c r="E189" s="111"/>
      <c r="F189" s="111"/>
      <c r="G189" s="111"/>
      <c r="H189" s="111"/>
      <c r="I189" s="104"/>
      <c r="J189" s="104"/>
      <c r="K189" s="111"/>
    </row>
    <row r="190" spans="2:11">
      <c r="B190" s="103"/>
      <c r="C190" s="111"/>
      <c r="D190" s="111"/>
      <c r="E190" s="111"/>
      <c r="F190" s="111"/>
      <c r="G190" s="111"/>
      <c r="H190" s="111"/>
      <c r="I190" s="104"/>
      <c r="J190" s="104"/>
      <c r="K190" s="111"/>
    </row>
    <row r="191" spans="2:11">
      <c r="B191" s="103"/>
      <c r="C191" s="111"/>
      <c r="D191" s="111"/>
      <c r="E191" s="111"/>
      <c r="F191" s="111"/>
      <c r="G191" s="111"/>
      <c r="H191" s="111"/>
      <c r="I191" s="104"/>
      <c r="J191" s="104"/>
      <c r="K191" s="111"/>
    </row>
    <row r="192" spans="2:11">
      <c r="B192" s="103"/>
      <c r="C192" s="111"/>
      <c r="D192" s="111"/>
      <c r="E192" s="111"/>
      <c r="F192" s="111"/>
      <c r="G192" s="111"/>
      <c r="H192" s="111"/>
      <c r="I192" s="104"/>
      <c r="J192" s="104"/>
      <c r="K192" s="111"/>
    </row>
    <row r="193" spans="2:11">
      <c r="B193" s="103"/>
      <c r="C193" s="111"/>
      <c r="D193" s="111"/>
      <c r="E193" s="111"/>
      <c r="F193" s="111"/>
      <c r="G193" s="111"/>
      <c r="H193" s="111"/>
      <c r="I193" s="104"/>
      <c r="J193" s="104"/>
      <c r="K193" s="111"/>
    </row>
    <row r="194" spans="2:11">
      <c r="B194" s="103"/>
      <c r="C194" s="111"/>
      <c r="D194" s="111"/>
      <c r="E194" s="111"/>
      <c r="F194" s="111"/>
      <c r="G194" s="111"/>
      <c r="H194" s="111"/>
      <c r="I194" s="104"/>
      <c r="J194" s="104"/>
      <c r="K194" s="111"/>
    </row>
    <row r="195" spans="2:11">
      <c r="B195" s="103"/>
      <c r="C195" s="111"/>
      <c r="D195" s="111"/>
      <c r="E195" s="111"/>
      <c r="F195" s="111"/>
      <c r="G195" s="111"/>
      <c r="H195" s="111"/>
      <c r="I195" s="104"/>
      <c r="J195" s="104"/>
      <c r="K195" s="111"/>
    </row>
    <row r="196" spans="2:11">
      <c r="B196" s="103"/>
      <c r="C196" s="111"/>
      <c r="D196" s="111"/>
      <c r="E196" s="111"/>
      <c r="F196" s="111"/>
      <c r="G196" s="111"/>
      <c r="H196" s="111"/>
      <c r="I196" s="104"/>
      <c r="J196" s="104"/>
      <c r="K196" s="111"/>
    </row>
    <row r="197" spans="2:11">
      <c r="B197" s="103"/>
      <c r="C197" s="111"/>
      <c r="D197" s="111"/>
      <c r="E197" s="111"/>
      <c r="F197" s="111"/>
      <c r="G197" s="111"/>
      <c r="H197" s="111"/>
      <c r="I197" s="104"/>
      <c r="J197" s="104"/>
      <c r="K197" s="111"/>
    </row>
    <row r="198" spans="2:11">
      <c r="B198" s="103"/>
      <c r="C198" s="111"/>
      <c r="D198" s="111"/>
      <c r="E198" s="111"/>
      <c r="F198" s="111"/>
      <c r="G198" s="111"/>
      <c r="H198" s="111"/>
      <c r="I198" s="104"/>
      <c r="J198" s="104"/>
      <c r="K198" s="111"/>
    </row>
    <row r="199" spans="2:11">
      <c r="B199" s="103"/>
      <c r="C199" s="111"/>
      <c r="D199" s="111"/>
      <c r="E199" s="111"/>
      <c r="F199" s="111"/>
      <c r="G199" s="111"/>
      <c r="H199" s="111"/>
      <c r="I199" s="104"/>
      <c r="J199" s="104"/>
      <c r="K199" s="111"/>
    </row>
    <row r="200" spans="2:11">
      <c r="B200" s="103"/>
      <c r="C200" s="111"/>
      <c r="D200" s="111"/>
      <c r="E200" s="111"/>
      <c r="F200" s="111"/>
      <c r="G200" s="111"/>
      <c r="H200" s="111"/>
      <c r="I200" s="104"/>
      <c r="J200" s="104"/>
      <c r="K200" s="111"/>
    </row>
    <row r="201" spans="2:11">
      <c r="B201" s="103"/>
      <c r="C201" s="111"/>
      <c r="D201" s="111"/>
      <c r="E201" s="111"/>
      <c r="F201" s="111"/>
      <c r="G201" s="111"/>
      <c r="H201" s="111"/>
      <c r="I201" s="104"/>
      <c r="J201" s="104"/>
      <c r="K201" s="111"/>
    </row>
    <row r="202" spans="2:11">
      <c r="B202" s="103"/>
      <c r="C202" s="111"/>
      <c r="D202" s="111"/>
      <c r="E202" s="111"/>
      <c r="F202" s="111"/>
      <c r="G202" s="111"/>
      <c r="H202" s="111"/>
      <c r="I202" s="104"/>
      <c r="J202" s="104"/>
      <c r="K202" s="111"/>
    </row>
    <row r="203" spans="2:11">
      <c r="B203" s="103"/>
      <c r="C203" s="111"/>
      <c r="D203" s="111"/>
      <c r="E203" s="111"/>
      <c r="F203" s="111"/>
      <c r="G203" s="111"/>
      <c r="H203" s="111"/>
      <c r="I203" s="104"/>
      <c r="J203" s="104"/>
      <c r="K203" s="111"/>
    </row>
    <row r="204" spans="2:11">
      <c r="B204" s="103"/>
      <c r="C204" s="111"/>
      <c r="D204" s="111"/>
      <c r="E204" s="111"/>
      <c r="F204" s="111"/>
      <c r="G204" s="111"/>
      <c r="H204" s="111"/>
      <c r="I204" s="104"/>
      <c r="J204" s="104"/>
      <c r="K204" s="111"/>
    </row>
    <row r="205" spans="2:11">
      <c r="B205" s="103"/>
      <c r="C205" s="111"/>
      <c r="D205" s="111"/>
      <c r="E205" s="111"/>
      <c r="F205" s="111"/>
      <c r="G205" s="111"/>
      <c r="H205" s="111"/>
      <c r="I205" s="104"/>
      <c r="J205" s="104"/>
      <c r="K205" s="111"/>
    </row>
    <row r="206" spans="2:11">
      <c r="B206" s="103"/>
      <c r="C206" s="111"/>
      <c r="D206" s="111"/>
      <c r="E206" s="111"/>
      <c r="F206" s="111"/>
      <c r="G206" s="111"/>
      <c r="H206" s="111"/>
      <c r="I206" s="104"/>
      <c r="J206" s="104"/>
      <c r="K206" s="111"/>
    </row>
    <row r="207" spans="2:11">
      <c r="B207" s="103"/>
      <c r="C207" s="111"/>
      <c r="D207" s="111"/>
      <c r="E207" s="111"/>
      <c r="F207" s="111"/>
      <c r="G207" s="111"/>
      <c r="H207" s="111"/>
      <c r="I207" s="104"/>
      <c r="J207" s="104"/>
      <c r="K207" s="111"/>
    </row>
    <row r="208" spans="2:11">
      <c r="B208" s="103"/>
      <c r="C208" s="111"/>
      <c r="D208" s="111"/>
      <c r="E208" s="111"/>
      <c r="F208" s="111"/>
      <c r="G208" s="111"/>
      <c r="H208" s="111"/>
      <c r="I208" s="104"/>
      <c r="J208" s="104"/>
      <c r="K208" s="111"/>
    </row>
    <row r="209" spans="2:11">
      <c r="B209" s="103"/>
      <c r="C209" s="111"/>
      <c r="D209" s="111"/>
      <c r="E209" s="111"/>
      <c r="F209" s="111"/>
      <c r="G209" s="111"/>
      <c r="H209" s="111"/>
      <c r="I209" s="104"/>
      <c r="J209" s="104"/>
      <c r="K209" s="111"/>
    </row>
    <row r="210" spans="2:11">
      <c r="B210" s="103"/>
      <c r="C210" s="111"/>
      <c r="D210" s="111"/>
      <c r="E210" s="111"/>
      <c r="F210" s="111"/>
      <c r="G210" s="111"/>
      <c r="H210" s="111"/>
      <c r="I210" s="104"/>
      <c r="J210" s="104"/>
      <c r="K210" s="111"/>
    </row>
    <row r="211" spans="2:11">
      <c r="B211" s="103"/>
      <c r="C211" s="111"/>
      <c r="D211" s="111"/>
      <c r="E211" s="111"/>
      <c r="F211" s="111"/>
      <c r="G211" s="111"/>
      <c r="H211" s="111"/>
      <c r="I211" s="104"/>
      <c r="J211" s="104"/>
      <c r="K211" s="111"/>
    </row>
    <row r="212" spans="2:11">
      <c r="B212" s="103"/>
      <c r="C212" s="111"/>
      <c r="D212" s="111"/>
      <c r="E212" s="111"/>
      <c r="F212" s="111"/>
      <c r="G212" s="111"/>
      <c r="H212" s="111"/>
      <c r="I212" s="104"/>
      <c r="J212" s="104"/>
      <c r="K212" s="111"/>
    </row>
    <row r="213" spans="2:11">
      <c r="B213" s="103"/>
      <c r="C213" s="111"/>
      <c r="D213" s="111"/>
      <c r="E213" s="111"/>
      <c r="F213" s="111"/>
      <c r="G213" s="111"/>
      <c r="H213" s="111"/>
      <c r="I213" s="104"/>
      <c r="J213" s="104"/>
      <c r="K213" s="111"/>
    </row>
    <row r="214" spans="2:11">
      <c r="B214" s="103"/>
      <c r="C214" s="111"/>
      <c r="D214" s="111"/>
      <c r="E214" s="111"/>
      <c r="F214" s="111"/>
      <c r="G214" s="111"/>
      <c r="H214" s="111"/>
      <c r="I214" s="104"/>
      <c r="J214" s="104"/>
      <c r="K214" s="111"/>
    </row>
    <row r="215" spans="2:11">
      <c r="B215" s="103"/>
      <c r="C215" s="111"/>
      <c r="D215" s="111"/>
      <c r="E215" s="111"/>
      <c r="F215" s="111"/>
      <c r="G215" s="111"/>
      <c r="H215" s="111"/>
      <c r="I215" s="104"/>
      <c r="J215" s="104"/>
      <c r="K215" s="111"/>
    </row>
    <row r="216" spans="2:11">
      <c r="B216" s="103"/>
      <c r="C216" s="111"/>
      <c r="D216" s="111"/>
      <c r="E216" s="111"/>
      <c r="F216" s="111"/>
      <c r="G216" s="111"/>
      <c r="H216" s="111"/>
      <c r="I216" s="104"/>
      <c r="J216" s="104"/>
      <c r="K216" s="111"/>
    </row>
    <row r="217" spans="2:11">
      <c r="B217" s="103"/>
      <c r="C217" s="111"/>
      <c r="D217" s="111"/>
      <c r="E217" s="111"/>
      <c r="F217" s="111"/>
      <c r="G217" s="111"/>
      <c r="H217" s="111"/>
      <c r="I217" s="104"/>
      <c r="J217" s="104"/>
      <c r="K217" s="111"/>
    </row>
    <row r="218" spans="2:11">
      <c r="B218" s="103"/>
      <c r="C218" s="111"/>
      <c r="D218" s="111"/>
      <c r="E218" s="111"/>
      <c r="F218" s="111"/>
      <c r="G218" s="111"/>
      <c r="H218" s="111"/>
      <c r="I218" s="104"/>
      <c r="J218" s="104"/>
      <c r="K218" s="111"/>
    </row>
    <row r="219" spans="2:11">
      <c r="B219" s="103"/>
      <c r="C219" s="111"/>
      <c r="D219" s="111"/>
      <c r="E219" s="111"/>
      <c r="F219" s="111"/>
      <c r="G219" s="111"/>
      <c r="H219" s="111"/>
      <c r="I219" s="104"/>
      <c r="J219" s="104"/>
      <c r="K219" s="111"/>
    </row>
    <row r="220" spans="2:11">
      <c r="B220" s="103"/>
      <c r="C220" s="111"/>
      <c r="D220" s="111"/>
      <c r="E220" s="111"/>
      <c r="F220" s="111"/>
      <c r="G220" s="111"/>
      <c r="H220" s="111"/>
      <c r="I220" s="104"/>
      <c r="J220" s="104"/>
      <c r="K220" s="111"/>
    </row>
    <row r="221" spans="2:11">
      <c r="B221" s="103"/>
      <c r="C221" s="111"/>
      <c r="D221" s="111"/>
      <c r="E221" s="111"/>
      <c r="F221" s="111"/>
      <c r="G221" s="111"/>
      <c r="H221" s="111"/>
      <c r="I221" s="104"/>
      <c r="J221" s="104"/>
      <c r="K221" s="111"/>
    </row>
    <row r="222" spans="2:11">
      <c r="B222" s="103"/>
      <c r="C222" s="111"/>
      <c r="D222" s="111"/>
      <c r="E222" s="111"/>
      <c r="F222" s="111"/>
      <c r="G222" s="111"/>
      <c r="H222" s="111"/>
      <c r="I222" s="104"/>
      <c r="J222" s="104"/>
      <c r="K222" s="111"/>
    </row>
    <row r="223" spans="2:11">
      <c r="B223" s="103"/>
      <c r="C223" s="111"/>
      <c r="D223" s="111"/>
      <c r="E223" s="111"/>
      <c r="F223" s="111"/>
      <c r="G223" s="111"/>
      <c r="H223" s="111"/>
      <c r="I223" s="104"/>
      <c r="J223" s="104"/>
      <c r="K223" s="111"/>
    </row>
    <row r="224" spans="2:11">
      <c r="B224" s="103"/>
      <c r="C224" s="111"/>
      <c r="D224" s="111"/>
      <c r="E224" s="111"/>
      <c r="F224" s="111"/>
      <c r="G224" s="111"/>
      <c r="H224" s="111"/>
      <c r="I224" s="104"/>
      <c r="J224" s="104"/>
      <c r="K224" s="111"/>
    </row>
    <row r="225" spans="2:11">
      <c r="B225" s="103"/>
      <c r="C225" s="111"/>
      <c r="D225" s="111"/>
      <c r="E225" s="111"/>
      <c r="F225" s="111"/>
      <c r="G225" s="111"/>
      <c r="H225" s="111"/>
      <c r="I225" s="104"/>
      <c r="J225" s="104"/>
      <c r="K225" s="111"/>
    </row>
    <row r="226" spans="2:11">
      <c r="B226" s="103"/>
      <c r="C226" s="111"/>
      <c r="D226" s="111"/>
      <c r="E226" s="111"/>
      <c r="F226" s="111"/>
      <c r="G226" s="111"/>
      <c r="H226" s="111"/>
      <c r="I226" s="104"/>
      <c r="J226" s="104"/>
      <c r="K226" s="111"/>
    </row>
    <row r="227" spans="2:11">
      <c r="B227" s="103"/>
      <c r="C227" s="111"/>
      <c r="D227" s="111"/>
      <c r="E227" s="111"/>
      <c r="F227" s="111"/>
      <c r="G227" s="111"/>
      <c r="H227" s="111"/>
      <c r="I227" s="104"/>
      <c r="J227" s="104"/>
      <c r="K227" s="111"/>
    </row>
    <row r="228" spans="2:11">
      <c r="B228" s="103"/>
      <c r="C228" s="111"/>
      <c r="D228" s="111"/>
      <c r="E228" s="111"/>
      <c r="F228" s="111"/>
      <c r="G228" s="111"/>
      <c r="H228" s="111"/>
      <c r="I228" s="104"/>
      <c r="J228" s="104"/>
      <c r="K228" s="111"/>
    </row>
    <row r="229" spans="2:11">
      <c r="B229" s="103"/>
      <c r="C229" s="111"/>
      <c r="D229" s="111"/>
      <c r="E229" s="111"/>
      <c r="F229" s="111"/>
      <c r="G229" s="111"/>
      <c r="H229" s="111"/>
      <c r="I229" s="104"/>
      <c r="J229" s="104"/>
      <c r="K229" s="111"/>
    </row>
    <row r="230" spans="2:11">
      <c r="B230" s="103"/>
      <c r="C230" s="111"/>
      <c r="D230" s="111"/>
      <c r="E230" s="111"/>
      <c r="F230" s="111"/>
      <c r="G230" s="111"/>
      <c r="H230" s="111"/>
      <c r="I230" s="104"/>
      <c r="J230" s="104"/>
      <c r="K230" s="111"/>
    </row>
    <row r="231" spans="2:11">
      <c r="B231" s="103"/>
      <c r="C231" s="111"/>
      <c r="D231" s="111"/>
      <c r="E231" s="111"/>
      <c r="F231" s="111"/>
      <c r="G231" s="111"/>
      <c r="H231" s="111"/>
      <c r="I231" s="104"/>
      <c r="J231" s="104"/>
      <c r="K231" s="111"/>
    </row>
    <row r="232" spans="2:11">
      <c r="B232" s="103"/>
      <c r="C232" s="111"/>
      <c r="D232" s="111"/>
      <c r="E232" s="111"/>
      <c r="F232" s="111"/>
      <c r="G232" s="111"/>
      <c r="H232" s="111"/>
      <c r="I232" s="104"/>
      <c r="J232" s="104"/>
      <c r="K232" s="111"/>
    </row>
    <row r="233" spans="2:11">
      <c r="B233" s="103"/>
      <c r="C233" s="111"/>
      <c r="D233" s="111"/>
      <c r="E233" s="111"/>
      <c r="F233" s="111"/>
      <c r="G233" s="111"/>
      <c r="H233" s="111"/>
      <c r="I233" s="104"/>
      <c r="J233" s="104"/>
      <c r="K233" s="111"/>
    </row>
    <row r="234" spans="2:11">
      <c r="B234" s="103"/>
      <c r="C234" s="111"/>
      <c r="D234" s="111"/>
      <c r="E234" s="111"/>
      <c r="F234" s="111"/>
      <c r="G234" s="111"/>
      <c r="H234" s="111"/>
      <c r="I234" s="104"/>
      <c r="J234" s="104"/>
      <c r="K234" s="111"/>
    </row>
    <row r="235" spans="2:11">
      <c r="B235" s="103"/>
      <c r="C235" s="111"/>
      <c r="D235" s="111"/>
      <c r="E235" s="111"/>
      <c r="F235" s="111"/>
      <c r="G235" s="111"/>
      <c r="H235" s="111"/>
      <c r="I235" s="104"/>
      <c r="J235" s="104"/>
      <c r="K235" s="111"/>
    </row>
    <row r="236" spans="2:11">
      <c r="B236" s="103"/>
      <c r="C236" s="111"/>
      <c r="D236" s="111"/>
      <c r="E236" s="111"/>
      <c r="F236" s="111"/>
      <c r="G236" s="111"/>
      <c r="H236" s="111"/>
      <c r="I236" s="104"/>
      <c r="J236" s="104"/>
      <c r="K236" s="111"/>
    </row>
    <row r="237" spans="2:11">
      <c r="B237" s="103"/>
      <c r="C237" s="111"/>
      <c r="D237" s="111"/>
      <c r="E237" s="111"/>
      <c r="F237" s="111"/>
      <c r="G237" s="111"/>
      <c r="H237" s="111"/>
      <c r="I237" s="104"/>
      <c r="J237" s="104"/>
      <c r="K237" s="111"/>
    </row>
    <row r="238" spans="2:11">
      <c r="B238" s="103"/>
      <c r="C238" s="111"/>
      <c r="D238" s="111"/>
      <c r="E238" s="111"/>
      <c r="F238" s="111"/>
      <c r="G238" s="111"/>
      <c r="H238" s="111"/>
      <c r="I238" s="104"/>
      <c r="J238" s="104"/>
      <c r="K238" s="111"/>
    </row>
    <row r="239" spans="2:11">
      <c r="B239" s="103"/>
      <c r="C239" s="111"/>
      <c r="D239" s="111"/>
      <c r="E239" s="111"/>
      <c r="F239" s="111"/>
      <c r="G239" s="111"/>
      <c r="H239" s="111"/>
      <c r="I239" s="104"/>
      <c r="J239" s="104"/>
      <c r="K239" s="111"/>
    </row>
    <row r="240" spans="2:11">
      <c r="B240" s="103"/>
      <c r="C240" s="111"/>
      <c r="D240" s="111"/>
      <c r="E240" s="111"/>
      <c r="F240" s="111"/>
      <c r="G240" s="111"/>
      <c r="H240" s="111"/>
      <c r="I240" s="104"/>
      <c r="J240" s="104"/>
      <c r="K240" s="111"/>
    </row>
    <row r="241" spans="2:11">
      <c r="B241" s="103"/>
      <c r="C241" s="111"/>
      <c r="D241" s="111"/>
      <c r="E241" s="111"/>
      <c r="F241" s="111"/>
      <c r="G241" s="111"/>
      <c r="H241" s="111"/>
      <c r="I241" s="104"/>
      <c r="J241" s="104"/>
      <c r="K241" s="111"/>
    </row>
    <row r="242" spans="2:11">
      <c r="B242" s="103"/>
      <c r="C242" s="111"/>
      <c r="D242" s="111"/>
      <c r="E242" s="111"/>
      <c r="F242" s="111"/>
      <c r="G242" s="111"/>
      <c r="H242" s="111"/>
      <c r="I242" s="104"/>
      <c r="J242" s="104"/>
      <c r="K242" s="111"/>
    </row>
    <row r="243" spans="2:11">
      <c r="B243" s="103"/>
      <c r="C243" s="111"/>
      <c r="D243" s="111"/>
      <c r="E243" s="111"/>
      <c r="F243" s="111"/>
      <c r="G243" s="111"/>
      <c r="H243" s="111"/>
      <c r="I243" s="104"/>
      <c r="J243" s="104"/>
      <c r="K243" s="111"/>
    </row>
    <row r="244" spans="2:11">
      <c r="B244" s="103"/>
      <c r="C244" s="111"/>
      <c r="D244" s="111"/>
      <c r="E244" s="111"/>
      <c r="F244" s="111"/>
      <c r="G244" s="111"/>
      <c r="H244" s="111"/>
      <c r="I244" s="104"/>
      <c r="J244" s="104"/>
      <c r="K244" s="111"/>
    </row>
    <row r="245" spans="2:11">
      <c r="B245" s="103"/>
      <c r="C245" s="111"/>
      <c r="D245" s="111"/>
      <c r="E245" s="111"/>
      <c r="F245" s="111"/>
      <c r="G245" s="111"/>
      <c r="H245" s="111"/>
      <c r="I245" s="104"/>
      <c r="J245" s="104"/>
      <c r="K245" s="111"/>
    </row>
    <row r="246" spans="2:11">
      <c r="B246" s="103"/>
      <c r="C246" s="111"/>
      <c r="D246" s="111"/>
      <c r="E246" s="111"/>
      <c r="F246" s="111"/>
      <c r="G246" s="111"/>
      <c r="H246" s="111"/>
      <c r="I246" s="104"/>
      <c r="J246" s="104"/>
      <c r="K246" s="111"/>
    </row>
    <row r="247" spans="2:11">
      <c r="B247" s="103"/>
      <c r="C247" s="111"/>
      <c r="D247" s="111"/>
      <c r="E247" s="111"/>
      <c r="F247" s="111"/>
      <c r="G247" s="111"/>
      <c r="H247" s="111"/>
      <c r="I247" s="104"/>
      <c r="J247" s="104"/>
      <c r="K247" s="111"/>
    </row>
    <row r="248" spans="2:11">
      <c r="B248" s="103"/>
      <c r="C248" s="111"/>
      <c r="D248" s="111"/>
      <c r="E248" s="111"/>
      <c r="F248" s="111"/>
      <c r="G248" s="111"/>
      <c r="H248" s="111"/>
      <c r="I248" s="104"/>
      <c r="J248" s="104"/>
      <c r="K248" s="111"/>
    </row>
    <row r="249" spans="2:11">
      <c r="B249" s="103"/>
      <c r="C249" s="111"/>
      <c r="D249" s="111"/>
      <c r="E249" s="111"/>
      <c r="F249" s="111"/>
      <c r="G249" s="111"/>
      <c r="H249" s="111"/>
      <c r="I249" s="104"/>
      <c r="J249" s="104"/>
      <c r="K249" s="111"/>
    </row>
    <row r="250" spans="2:11">
      <c r="B250" s="103"/>
      <c r="C250" s="111"/>
      <c r="D250" s="111"/>
      <c r="E250" s="111"/>
      <c r="F250" s="111"/>
      <c r="G250" s="111"/>
      <c r="H250" s="111"/>
      <c r="I250" s="104"/>
      <c r="J250" s="104"/>
      <c r="K250" s="111"/>
    </row>
    <row r="251" spans="2:11">
      <c r="B251" s="103"/>
      <c r="C251" s="111"/>
      <c r="D251" s="111"/>
      <c r="E251" s="111"/>
      <c r="F251" s="111"/>
      <c r="G251" s="111"/>
      <c r="H251" s="111"/>
      <c r="I251" s="104"/>
      <c r="J251" s="104"/>
      <c r="K251" s="111"/>
    </row>
    <row r="252" spans="2:11">
      <c r="B252" s="103"/>
      <c r="C252" s="111"/>
      <c r="D252" s="111"/>
      <c r="E252" s="111"/>
      <c r="F252" s="111"/>
      <c r="G252" s="111"/>
      <c r="H252" s="111"/>
      <c r="I252" s="104"/>
      <c r="J252" s="104"/>
      <c r="K252" s="111"/>
    </row>
    <row r="253" spans="2:11">
      <c r="B253" s="103"/>
      <c r="C253" s="111"/>
      <c r="D253" s="111"/>
      <c r="E253" s="111"/>
      <c r="F253" s="111"/>
      <c r="G253" s="111"/>
      <c r="H253" s="111"/>
      <c r="I253" s="104"/>
      <c r="J253" s="104"/>
      <c r="K253" s="111"/>
    </row>
    <row r="254" spans="2:11">
      <c r="B254" s="103"/>
      <c r="C254" s="111"/>
      <c r="D254" s="111"/>
      <c r="E254" s="111"/>
      <c r="F254" s="111"/>
      <c r="G254" s="111"/>
      <c r="H254" s="111"/>
      <c r="I254" s="104"/>
      <c r="J254" s="104"/>
      <c r="K254" s="111"/>
    </row>
    <row r="255" spans="2:11">
      <c r="B255" s="103"/>
      <c r="C255" s="111"/>
      <c r="D255" s="111"/>
      <c r="E255" s="111"/>
      <c r="F255" s="111"/>
      <c r="G255" s="111"/>
      <c r="H255" s="111"/>
      <c r="I255" s="104"/>
      <c r="J255" s="104"/>
      <c r="K255" s="111"/>
    </row>
    <row r="256" spans="2:11">
      <c r="B256" s="103"/>
      <c r="C256" s="111"/>
      <c r="D256" s="111"/>
      <c r="E256" s="111"/>
      <c r="F256" s="111"/>
      <c r="G256" s="111"/>
      <c r="H256" s="111"/>
      <c r="I256" s="104"/>
      <c r="J256" s="104"/>
      <c r="K256" s="111"/>
    </row>
    <row r="257" spans="2:11">
      <c r="B257" s="103"/>
      <c r="C257" s="111"/>
      <c r="D257" s="111"/>
      <c r="E257" s="111"/>
      <c r="F257" s="111"/>
      <c r="G257" s="111"/>
      <c r="H257" s="111"/>
      <c r="I257" s="104"/>
      <c r="J257" s="104"/>
      <c r="K257" s="111"/>
    </row>
    <row r="258" spans="2:11">
      <c r="B258" s="103"/>
      <c r="C258" s="111"/>
      <c r="D258" s="111"/>
      <c r="E258" s="111"/>
      <c r="F258" s="111"/>
      <c r="G258" s="111"/>
      <c r="H258" s="111"/>
      <c r="I258" s="104"/>
      <c r="J258" s="104"/>
      <c r="K258" s="111"/>
    </row>
    <row r="259" spans="2:11">
      <c r="B259" s="103"/>
      <c r="C259" s="111"/>
      <c r="D259" s="111"/>
      <c r="E259" s="111"/>
      <c r="F259" s="111"/>
      <c r="G259" s="111"/>
      <c r="H259" s="111"/>
      <c r="I259" s="104"/>
      <c r="J259" s="104"/>
      <c r="K259" s="111"/>
    </row>
    <row r="260" spans="2:11">
      <c r="B260" s="103"/>
      <c r="C260" s="111"/>
      <c r="D260" s="111"/>
      <c r="E260" s="111"/>
      <c r="F260" s="111"/>
      <c r="G260" s="111"/>
      <c r="H260" s="111"/>
      <c r="I260" s="104"/>
      <c r="J260" s="104"/>
      <c r="K260" s="111"/>
    </row>
    <row r="261" spans="2:11">
      <c r="B261" s="103"/>
      <c r="C261" s="111"/>
      <c r="D261" s="111"/>
      <c r="E261" s="111"/>
      <c r="F261" s="111"/>
      <c r="G261" s="111"/>
      <c r="H261" s="111"/>
      <c r="I261" s="104"/>
      <c r="J261" s="104"/>
      <c r="K261" s="111"/>
    </row>
    <row r="262" spans="2:11">
      <c r="B262" s="103"/>
      <c r="C262" s="111"/>
      <c r="D262" s="111"/>
      <c r="E262" s="111"/>
      <c r="F262" s="111"/>
      <c r="G262" s="111"/>
      <c r="H262" s="111"/>
      <c r="I262" s="104"/>
      <c r="J262" s="104"/>
      <c r="K262" s="111"/>
    </row>
    <row r="263" spans="2:11">
      <c r="B263" s="103"/>
      <c r="C263" s="111"/>
      <c r="D263" s="111"/>
      <c r="E263" s="111"/>
      <c r="F263" s="111"/>
      <c r="G263" s="111"/>
      <c r="H263" s="111"/>
      <c r="I263" s="104"/>
      <c r="J263" s="104"/>
      <c r="K263" s="111"/>
    </row>
    <row r="264" spans="2:11">
      <c r="B264" s="103"/>
      <c r="C264" s="111"/>
      <c r="D264" s="111"/>
      <c r="E264" s="111"/>
      <c r="F264" s="111"/>
      <c r="G264" s="111"/>
      <c r="H264" s="111"/>
      <c r="I264" s="104"/>
      <c r="J264" s="104"/>
      <c r="K264" s="111"/>
    </row>
    <row r="265" spans="2:11">
      <c r="B265" s="103"/>
      <c r="C265" s="111"/>
      <c r="D265" s="111"/>
      <c r="E265" s="111"/>
      <c r="F265" s="111"/>
      <c r="G265" s="111"/>
      <c r="H265" s="111"/>
      <c r="I265" s="104"/>
      <c r="J265" s="104"/>
      <c r="K265" s="111"/>
    </row>
    <row r="266" spans="2:11">
      <c r="B266" s="103"/>
      <c r="C266" s="111"/>
      <c r="D266" s="111"/>
      <c r="E266" s="111"/>
      <c r="F266" s="111"/>
      <c r="G266" s="111"/>
      <c r="H266" s="111"/>
      <c r="I266" s="104"/>
      <c r="J266" s="104"/>
      <c r="K266" s="111"/>
    </row>
    <row r="267" spans="2:11">
      <c r="B267" s="103"/>
      <c r="C267" s="111"/>
      <c r="D267" s="111"/>
      <c r="E267" s="111"/>
      <c r="F267" s="111"/>
      <c r="G267" s="111"/>
      <c r="H267" s="111"/>
      <c r="I267" s="104"/>
      <c r="J267" s="104"/>
      <c r="K267" s="111"/>
    </row>
    <row r="268" spans="2:11">
      <c r="B268" s="103"/>
      <c r="C268" s="111"/>
      <c r="D268" s="111"/>
      <c r="E268" s="111"/>
      <c r="F268" s="111"/>
      <c r="G268" s="111"/>
      <c r="H268" s="111"/>
      <c r="I268" s="104"/>
      <c r="J268" s="104"/>
      <c r="K268" s="111"/>
    </row>
    <row r="269" spans="2:11">
      <c r="B269" s="103"/>
      <c r="C269" s="111"/>
      <c r="D269" s="111"/>
      <c r="E269" s="111"/>
      <c r="F269" s="111"/>
      <c r="G269" s="111"/>
      <c r="H269" s="111"/>
      <c r="I269" s="104"/>
      <c r="J269" s="104"/>
      <c r="K269" s="111"/>
    </row>
    <row r="270" spans="2:11">
      <c r="B270" s="103"/>
      <c r="C270" s="111"/>
      <c r="D270" s="111"/>
      <c r="E270" s="111"/>
      <c r="F270" s="111"/>
      <c r="G270" s="111"/>
      <c r="H270" s="111"/>
      <c r="I270" s="104"/>
      <c r="J270" s="104"/>
      <c r="K270" s="111"/>
    </row>
    <row r="271" spans="2:11">
      <c r="B271" s="103"/>
      <c r="C271" s="111"/>
      <c r="D271" s="111"/>
      <c r="E271" s="111"/>
      <c r="F271" s="111"/>
      <c r="G271" s="111"/>
      <c r="H271" s="111"/>
      <c r="I271" s="104"/>
      <c r="J271" s="104"/>
      <c r="K271" s="111"/>
    </row>
    <row r="272" spans="2:11">
      <c r="B272" s="103"/>
      <c r="C272" s="111"/>
      <c r="D272" s="111"/>
      <c r="E272" s="111"/>
      <c r="F272" s="111"/>
      <c r="G272" s="111"/>
      <c r="H272" s="111"/>
      <c r="I272" s="104"/>
      <c r="J272" s="104"/>
      <c r="K272" s="111"/>
    </row>
    <row r="273" spans="2:11">
      <c r="B273" s="103"/>
      <c r="C273" s="111"/>
      <c r="D273" s="111"/>
      <c r="E273" s="111"/>
      <c r="F273" s="111"/>
      <c r="G273" s="111"/>
      <c r="H273" s="111"/>
      <c r="I273" s="104"/>
      <c r="J273" s="104"/>
      <c r="K273" s="111"/>
    </row>
    <row r="274" spans="2:11">
      <c r="B274" s="103"/>
      <c r="C274" s="111"/>
      <c r="D274" s="111"/>
      <c r="E274" s="111"/>
      <c r="F274" s="111"/>
      <c r="G274" s="111"/>
      <c r="H274" s="111"/>
      <c r="I274" s="104"/>
      <c r="J274" s="104"/>
      <c r="K274" s="111"/>
    </row>
    <row r="275" spans="2:11">
      <c r="B275" s="103"/>
      <c r="C275" s="111"/>
      <c r="D275" s="111"/>
      <c r="E275" s="111"/>
      <c r="F275" s="111"/>
      <c r="G275" s="111"/>
      <c r="H275" s="111"/>
      <c r="I275" s="104"/>
      <c r="J275" s="104"/>
      <c r="K275" s="111"/>
    </row>
    <row r="276" spans="2:11">
      <c r="B276" s="103"/>
      <c r="C276" s="111"/>
      <c r="D276" s="111"/>
      <c r="E276" s="111"/>
      <c r="F276" s="111"/>
      <c r="G276" s="111"/>
      <c r="H276" s="111"/>
      <c r="I276" s="104"/>
      <c r="J276" s="104"/>
      <c r="K276" s="111"/>
    </row>
    <row r="277" spans="2:11">
      <c r="B277" s="103"/>
      <c r="C277" s="111"/>
      <c r="D277" s="111"/>
      <c r="E277" s="111"/>
      <c r="F277" s="111"/>
      <c r="G277" s="111"/>
      <c r="H277" s="111"/>
      <c r="I277" s="104"/>
      <c r="J277" s="104"/>
      <c r="K277" s="111"/>
    </row>
    <row r="278" spans="2:11">
      <c r="B278" s="103"/>
      <c r="C278" s="111"/>
      <c r="D278" s="111"/>
      <c r="E278" s="111"/>
      <c r="F278" s="111"/>
      <c r="G278" s="111"/>
      <c r="H278" s="111"/>
      <c r="I278" s="104"/>
      <c r="J278" s="104"/>
      <c r="K278" s="111"/>
    </row>
    <row r="279" spans="2:11">
      <c r="B279" s="103"/>
      <c r="C279" s="111"/>
      <c r="D279" s="111"/>
      <c r="E279" s="111"/>
      <c r="F279" s="111"/>
      <c r="G279" s="111"/>
      <c r="H279" s="111"/>
      <c r="I279" s="104"/>
      <c r="J279" s="104"/>
      <c r="K279" s="111"/>
    </row>
    <row r="280" spans="2:11">
      <c r="B280" s="103"/>
      <c r="C280" s="111"/>
      <c r="D280" s="111"/>
      <c r="E280" s="111"/>
      <c r="F280" s="111"/>
      <c r="G280" s="111"/>
      <c r="H280" s="111"/>
      <c r="I280" s="104"/>
      <c r="J280" s="104"/>
      <c r="K280" s="111"/>
    </row>
    <row r="281" spans="2:11">
      <c r="B281" s="103"/>
      <c r="C281" s="111"/>
      <c r="D281" s="111"/>
      <c r="E281" s="111"/>
      <c r="F281" s="111"/>
      <c r="G281" s="111"/>
      <c r="H281" s="111"/>
      <c r="I281" s="104"/>
      <c r="J281" s="104"/>
      <c r="K281" s="111"/>
    </row>
    <row r="282" spans="2:11">
      <c r="B282" s="103"/>
      <c r="C282" s="111"/>
      <c r="D282" s="111"/>
      <c r="E282" s="111"/>
      <c r="F282" s="111"/>
      <c r="G282" s="111"/>
      <c r="H282" s="111"/>
      <c r="I282" s="104"/>
      <c r="J282" s="104"/>
      <c r="K282" s="111"/>
    </row>
    <row r="283" spans="2:11">
      <c r="B283" s="103"/>
      <c r="C283" s="111"/>
      <c r="D283" s="111"/>
      <c r="E283" s="111"/>
      <c r="F283" s="111"/>
      <c r="G283" s="111"/>
      <c r="H283" s="111"/>
      <c r="I283" s="104"/>
      <c r="J283" s="104"/>
      <c r="K283" s="111"/>
    </row>
    <row r="284" spans="2:11">
      <c r="B284" s="103"/>
      <c r="C284" s="111"/>
      <c r="D284" s="111"/>
      <c r="E284" s="111"/>
      <c r="F284" s="111"/>
      <c r="G284" s="111"/>
      <c r="H284" s="111"/>
      <c r="I284" s="104"/>
      <c r="J284" s="104"/>
      <c r="K284" s="111"/>
    </row>
    <row r="285" spans="2:11">
      <c r="B285" s="103"/>
      <c r="C285" s="111"/>
      <c r="D285" s="111"/>
      <c r="E285" s="111"/>
      <c r="F285" s="111"/>
      <c r="G285" s="111"/>
      <c r="H285" s="111"/>
      <c r="I285" s="104"/>
      <c r="J285" s="104"/>
      <c r="K285" s="111"/>
    </row>
    <row r="286" spans="2:11">
      <c r="B286" s="103"/>
      <c r="C286" s="111"/>
      <c r="D286" s="111"/>
      <c r="E286" s="111"/>
      <c r="F286" s="111"/>
      <c r="G286" s="111"/>
      <c r="H286" s="111"/>
      <c r="I286" s="104"/>
      <c r="J286" s="104"/>
      <c r="K286" s="111"/>
    </row>
    <row r="287" spans="2:11">
      <c r="B287" s="103"/>
      <c r="C287" s="111"/>
      <c r="D287" s="111"/>
      <c r="E287" s="111"/>
      <c r="F287" s="111"/>
      <c r="G287" s="111"/>
      <c r="H287" s="111"/>
      <c r="I287" s="104"/>
      <c r="J287" s="104"/>
      <c r="K287" s="111"/>
    </row>
    <row r="288" spans="2:11">
      <c r="B288" s="103"/>
      <c r="C288" s="111"/>
      <c r="D288" s="111"/>
      <c r="E288" s="111"/>
      <c r="F288" s="111"/>
      <c r="G288" s="111"/>
      <c r="H288" s="111"/>
      <c r="I288" s="104"/>
      <c r="J288" s="104"/>
      <c r="K288" s="111"/>
    </row>
    <row r="289" spans="2:11">
      <c r="B289" s="103"/>
      <c r="C289" s="111"/>
      <c r="D289" s="111"/>
      <c r="E289" s="111"/>
      <c r="F289" s="111"/>
      <c r="G289" s="111"/>
      <c r="H289" s="111"/>
      <c r="I289" s="104"/>
      <c r="J289" s="104"/>
      <c r="K289" s="111"/>
    </row>
    <row r="290" spans="2:11">
      <c r="B290" s="103"/>
      <c r="C290" s="111"/>
      <c r="D290" s="111"/>
      <c r="E290" s="111"/>
      <c r="F290" s="111"/>
      <c r="G290" s="111"/>
      <c r="H290" s="111"/>
      <c r="I290" s="104"/>
      <c r="J290" s="104"/>
      <c r="K290" s="111"/>
    </row>
    <row r="291" spans="2:11">
      <c r="B291" s="103"/>
      <c r="C291" s="111"/>
      <c r="D291" s="111"/>
      <c r="E291" s="111"/>
      <c r="F291" s="111"/>
      <c r="G291" s="111"/>
      <c r="H291" s="111"/>
      <c r="I291" s="104"/>
      <c r="J291" s="104"/>
      <c r="K291" s="111"/>
    </row>
    <row r="292" spans="2:11">
      <c r="B292" s="103"/>
      <c r="C292" s="111"/>
      <c r="D292" s="111"/>
      <c r="E292" s="111"/>
      <c r="F292" s="111"/>
      <c r="G292" s="111"/>
      <c r="H292" s="111"/>
      <c r="I292" s="104"/>
      <c r="J292" s="104"/>
      <c r="K292" s="111"/>
    </row>
    <row r="293" spans="2:11">
      <c r="B293" s="103"/>
      <c r="C293" s="111"/>
      <c r="D293" s="111"/>
      <c r="E293" s="111"/>
      <c r="F293" s="111"/>
      <c r="G293" s="111"/>
      <c r="H293" s="111"/>
      <c r="I293" s="104"/>
      <c r="J293" s="104"/>
      <c r="K293" s="111"/>
    </row>
    <row r="294" spans="2:11">
      <c r="B294" s="103"/>
      <c r="C294" s="111"/>
      <c r="D294" s="111"/>
      <c r="E294" s="111"/>
      <c r="F294" s="111"/>
      <c r="G294" s="111"/>
      <c r="H294" s="111"/>
      <c r="I294" s="104"/>
      <c r="J294" s="104"/>
      <c r="K294" s="111"/>
    </row>
    <row r="295" spans="2:11">
      <c r="B295" s="103"/>
      <c r="C295" s="111"/>
      <c r="D295" s="111"/>
      <c r="E295" s="111"/>
      <c r="F295" s="111"/>
      <c r="G295" s="111"/>
      <c r="H295" s="111"/>
      <c r="I295" s="104"/>
      <c r="J295" s="104"/>
      <c r="K295" s="111"/>
    </row>
    <row r="296" spans="2:11">
      <c r="B296" s="103"/>
      <c r="C296" s="111"/>
      <c r="D296" s="111"/>
      <c r="E296" s="111"/>
      <c r="F296" s="111"/>
      <c r="G296" s="111"/>
      <c r="H296" s="111"/>
      <c r="I296" s="104"/>
      <c r="J296" s="104"/>
      <c r="K296" s="111"/>
    </row>
    <row r="297" spans="2:11">
      <c r="B297" s="103"/>
      <c r="C297" s="111"/>
      <c r="D297" s="111"/>
      <c r="E297" s="111"/>
      <c r="F297" s="111"/>
      <c r="G297" s="111"/>
      <c r="H297" s="111"/>
      <c r="I297" s="104"/>
      <c r="J297" s="104"/>
      <c r="K297" s="111"/>
    </row>
    <row r="298" spans="2:11">
      <c r="B298" s="103"/>
      <c r="C298" s="111"/>
      <c r="D298" s="111"/>
      <c r="E298" s="111"/>
      <c r="F298" s="111"/>
      <c r="G298" s="111"/>
      <c r="H298" s="111"/>
      <c r="I298" s="104"/>
      <c r="J298" s="104"/>
      <c r="K298" s="111"/>
    </row>
    <row r="299" spans="2:11">
      <c r="B299" s="103"/>
      <c r="C299" s="111"/>
      <c r="D299" s="111"/>
      <c r="E299" s="111"/>
      <c r="F299" s="111"/>
      <c r="G299" s="111"/>
      <c r="H299" s="111"/>
      <c r="I299" s="104"/>
      <c r="J299" s="104"/>
      <c r="K299" s="111"/>
    </row>
    <row r="300" spans="2:11">
      <c r="B300" s="103"/>
      <c r="C300" s="111"/>
      <c r="D300" s="111"/>
      <c r="E300" s="111"/>
      <c r="F300" s="111"/>
      <c r="G300" s="111"/>
      <c r="H300" s="111"/>
      <c r="I300" s="104"/>
      <c r="J300" s="104"/>
      <c r="K300" s="111"/>
    </row>
    <row r="301" spans="2:11">
      <c r="B301" s="103"/>
      <c r="C301" s="111"/>
      <c r="D301" s="111"/>
      <c r="E301" s="111"/>
      <c r="F301" s="111"/>
      <c r="G301" s="111"/>
      <c r="H301" s="111"/>
      <c r="I301" s="104"/>
      <c r="J301" s="104"/>
      <c r="K301" s="111"/>
    </row>
    <row r="302" spans="2:11">
      <c r="B302" s="103"/>
      <c r="C302" s="111"/>
      <c r="D302" s="111"/>
      <c r="E302" s="111"/>
      <c r="F302" s="111"/>
      <c r="G302" s="111"/>
      <c r="H302" s="111"/>
      <c r="I302" s="104"/>
      <c r="J302" s="104"/>
      <c r="K302" s="111"/>
    </row>
    <row r="303" spans="2:11">
      <c r="B303" s="103"/>
      <c r="C303" s="111"/>
      <c r="D303" s="111"/>
      <c r="E303" s="111"/>
      <c r="F303" s="111"/>
      <c r="G303" s="111"/>
      <c r="H303" s="111"/>
      <c r="I303" s="104"/>
      <c r="J303" s="104"/>
      <c r="K303" s="111"/>
    </row>
    <row r="304" spans="2:11">
      <c r="B304" s="103"/>
      <c r="C304" s="111"/>
      <c r="D304" s="111"/>
      <c r="E304" s="111"/>
      <c r="F304" s="111"/>
      <c r="G304" s="111"/>
      <c r="H304" s="111"/>
      <c r="I304" s="104"/>
      <c r="J304" s="104"/>
      <c r="K304" s="111"/>
    </row>
    <row r="305" spans="2:11">
      <c r="B305" s="103"/>
      <c r="C305" s="111"/>
      <c r="D305" s="111"/>
      <c r="E305" s="111"/>
      <c r="F305" s="111"/>
      <c r="G305" s="111"/>
      <c r="H305" s="111"/>
      <c r="I305" s="104"/>
      <c r="J305" s="104"/>
      <c r="K305" s="111"/>
    </row>
    <row r="306" spans="2:11">
      <c r="B306" s="103"/>
      <c r="C306" s="111"/>
      <c r="D306" s="111"/>
      <c r="E306" s="111"/>
      <c r="F306" s="111"/>
      <c r="G306" s="111"/>
      <c r="H306" s="111"/>
      <c r="I306" s="104"/>
      <c r="J306" s="104"/>
      <c r="K306" s="111"/>
    </row>
    <row r="307" spans="2:11">
      <c r="B307" s="103"/>
      <c r="C307" s="111"/>
      <c r="D307" s="111"/>
      <c r="E307" s="111"/>
      <c r="F307" s="111"/>
      <c r="G307" s="111"/>
      <c r="H307" s="111"/>
      <c r="I307" s="104"/>
      <c r="J307" s="104"/>
      <c r="K307" s="111"/>
    </row>
    <row r="308" spans="2:11">
      <c r="B308" s="103"/>
      <c r="C308" s="111"/>
      <c r="D308" s="111"/>
      <c r="E308" s="111"/>
      <c r="F308" s="111"/>
      <c r="G308" s="111"/>
      <c r="H308" s="111"/>
      <c r="I308" s="104"/>
      <c r="J308" s="104"/>
      <c r="K308" s="111"/>
    </row>
    <row r="309" spans="2:11">
      <c r="B309" s="103"/>
      <c r="C309" s="111"/>
      <c r="D309" s="111"/>
      <c r="E309" s="111"/>
      <c r="F309" s="111"/>
      <c r="G309" s="111"/>
      <c r="H309" s="111"/>
      <c r="I309" s="104"/>
      <c r="J309" s="104"/>
      <c r="K309" s="111"/>
    </row>
    <row r="310" spans="2:11">
      <c r="B310" s="103"/>
      <c r="C310" s="111"/>
      <c r="D310" s="111"/>
      <c r="E310" s="111"/>
      <c r="F310" s="111"/>
      <c r="G310" s="111"/>
      <c r="H310" s="111"/>
      <c r="I310" s="104"/>
      <c r="J310" s="104"/>
      <c r="K310" s="111"/>
    </row>
    <row r="311" spans="2:11">
      <c r="B311" s="103"/>
      <c r="C311" s="111"/>
      <c r="D311" s="111"/>
      <c r="E311" s="111"/>
      <c r="F311" s="111"/>
      <c r="G311" s="111"/>
      <c r="H311" s="111"/>
      <c r="I311" s="104"/>
      <c r="J311" s="104"/>
      <c r="K311" s="111"/>
    </row>
    <row r="312" spans="2:11">
      <c r="B312" s="103"/>
      <c r="C312" s="111"/>
      <c r="D312" s="111"/>
      <c r="E312" s="111"/>
      <c r="F312" s="111"/>
      <c r="G312" s="111"/>
      <c r="H312" s="111"/>
      <c r="I312" s="104"/>
      <c r="J312" s="104"/>
      <c r="K312" s="111"/>
    </row>
    <row r="313" spans="2:11">
      <c r="B313" s="103"/>
      <c r="C313" s="111"/>
      <c r="D313" s="111"/>
      <c r="E313" s="111"/>
      <c r="F313" s="111"/>
      <c r="G313" s="111"/>
      <c r="H313" s="111"/>
      <c r="I313" s="104"/>
      <c r="J313" s="104"/>
      <c r="K313" s="111"/>
    </row>
    <row r="314" spans="2:11">
      <c r="B314" s="103"/>
      <c r="C314" s="111"/>
      <c r="D314" s="111"/>
      <c r="E314" s="111"/>
      <c r="F314" s="111"/>
      <c r="G314" s="111"/>
      <c r="H314" s="111"/>
      <c r="I314" s="104"/>
      <c r="J314" s="104"/>
      <c r="K314" s="111"/>
    </row>
    <row r="315" spans="2:11">
      <c r="B315" s="103"/>
      <c r="C315" s="111"/>
      <c r="D315" s="111"/>
      <c r="E315" s="111"/>
      <c r="F315" s="111"/>
      <c r="G315" s="111"/>
      <c r="H315" s="111"/>
      <c r="I315" s="104"/>
      <c r="J315" s="104"/>
      <c r="K315" s="111"/>
    </row>
    <row r="316" spans="2:11">
      <c r="B316" s="103"/>
      <c r="C316" s="111"/>
      <c r="D316" s="111"/>
      <c r="E316" s="111"/>
      <c r="F316" s="111"/>
      <c r="G316" s="111"/>
      <c r="H316" s="111"/>
      <c r="I316" s="104"/>
      <c r="J316" s="104"/>
      <c r="K316" s="111"/>
    </row>
    <row r="317" spans="2:11">
      <c r="B317" s="103"/>
      <c r="C317" s="111"/>
      <c r="D317" s="111"/>
      <c r="E317" s="111"/>
      <c r="F317" s="111"/>
      <c r="G317" s="111"/>
      <c r="H317" s="111"/>
      <c r="I317" s="104"/>
      <c r="J317" s="104"/>
      <c r="K317" s="111"/>
    </row>
    <row r="318" spans="2:11">
      <c r="B318" s="103"/>
      <c r="C318" s="111"/>
      <c r="D318" s="111"/>
      <c r="E318" s="111"/>
      <c r="F318" s="111"/>
      <c r="G318" s="111"/>
      <c r="H318" s="111"/>
      <c r="I318" s="104"/>
      <c r="J318" s="104"/>
      <c r="K318" s="111"/>
    </row>
    <row r="319" spans="2:11">
      <c r="B319" s="103"/>
      <c r="C319" s="111"/>
      <c r="D319" s="111"/>
      <c r="E319" s="111"/>
      <c r="F319" s="111"/>
      <c r="G319" s="111"/>
      <c r="H319" s="111"/>
      <c r="I319" s="104"/>
      <c r="J319" s="104"/>
      <c r="K319" s="111"/>
    </row>
    <row r="320" spans="2:11">
      <c r="B320" s="103"/>
      <c r="C320" s="111"/>
      <c r="D320" s="111"/>
      <c r="E320" s="111"/>
      <c r="F320" s="111"/>
      <c r="G320" s="111"/>
      <c r="H320" s="111"/>
      <c r="I320" s="104"/>
      <c r="J320" s="104"/>
      <c r="K320" s="111"/>
    </row>
    <row r="321" spans="2:11">
      <c r="B321" s="103"/>
      <c r="C321" s="111"/>
      <c r="D321" s="111"/>
      <c r="E321" s="111"/>
      <c r="F321" s="111"/>
      <c r="G321" s="111"/>
      <c r="H321" s="111"/>
      <c r="I321" s="104"/>
      <c r="J321" s="104"/>
      <c r="K321" s="111"/>
    </row>
    <row r="322" spans="2:11">
      <c r="B322" s="103"/>
      <c r="C322" s="111"/>
      <c r="D322" s="111"/>
      <c r="E322" s="111"/>
      <c r="F322" s="111"/>
      <c r="G322" s="111"/>
      <c r="H322" s="111"/>
      <c r="I322" s="104"/>
      <c r="J322" s="104"/>
      <c r="K322" s="111"/>
    </row>
    <row r="323" spans="2:11">
      <c r="B323" s="103"/>
      <c r="C323" s="111"/>
      <c r="D323" s="111"/>
      <c r="E323" s="111"/>
      <c r="F323" s="111"/>
      <c r="G323" s="111"/>
      <c r="H323" s="111"/>
      <c r="I323" s="104"/>
      <c r="J323" s="104"/>
      <c r="K323" s="111"/>
    </row>
    <row r="324" spans="2:11">
      <c r="B324" s="103"/>
      <c r="C324" s="111"/>
      <c r="D324" s="111"/>
      <c r="E324" s="111"/>
      <c r="F324" s="111"/>
      <c r="G324" s="111"/>
      <c r="H324" s="111"/>
      <c r="I324" s="104"/>
      <c r="J324" s="104"/>
      <c r="K324" s="111"/>
    </row>
    <row r="325" spans="2:11">
      <c r="B325" s="103"/>
      <c r="C325" s="111"/>
      <c r="D325" s="111"/>
      <c r="E325" s="111"/>
      <c r="F325" s="111"/>
      <c r="G325" s="111"/>
      <c r="H325" s="111"/>
      <c r="I325" s="104"/>
      <c r="J325" s="104"/>
      <c r="K325" s="111"/>
    </row>
    <row r="326" spans="2:11">
      <c r="B326" s="103"/>
      <c r="C326" s="111"/>
      <c r="D326" s="111"/>
      <c r="E326" s="111"/>
      <c r="F326" s="111"/>
      <c r="G326" s="111"/>
      <c r="H326" s="111"/>
      <c r="I326" s="104"/>
      <c r="J326" s="104"/>
      <c r="K326" s="111"/>
    </row>
    <row r="327" spans="2:11">
      <c r="B327" s="103"/>
      <c r="C327" s="111"/>
      <c r="D327" s="111"/>
      <c r="E327" s="111"/>
      <c r="F327" s="111"/>
      <c r="G327" s="111"/>
      <c r="H327" s="111"/>
      <c r="I327" s="104"/>
      <c r="J327" s="104"/>
      <c r="K327" s="111"/>
    </row>
    <row r="328" spans="2:11">
      <c r="B328" s="103"/>
      <c r="C328" s="111"/>
      <c r="D328" s="111"/>
      <c r="E328" s="111"/>
      <c r="F328" s="111"/>
      <c r="G328" s="111"/>
      <c r="H328" s="111"/>
      <c r="I328" s="104"/>
      <c r="J328" s="104"/>
      <c r="K328" s="111"/>
    </row>
    <row r="329" spans="2:11">
      <c r="B329" s="103"/>
      <c r="C329" s="111"/>
      <c r="D329" s="111"/>
      <c r="E329" s="111"/>
      <c r="F329" s="111"/>
      <c r="G329" s="111"/>
      <c r="H329" s="111"/>
      <c r="I329" s="104"/>
      <c r="J329" s="104"/>
      <c r="K329" s="111"/>
    </row>
    <row r="330" spans="2:11">
      <c r="B330" s="103"/>
      <c r="C330" s="111"/>
      <c r="D330" s="111"/>
      <c r="E330" s="111"/>
      <c r="F330" s="111"/>
      <c r="G330" s="111"/>
      <c r="H330" s="111"/>
      <c r="I330" s="104"/>
      <c r="J330" s="104"/>
      <c r="K330" s="111"/>
    </row>
    <row r="331" spans="2:11">
      <c r="B331" s="103"/>
      <c r="C331" s="111"/>
      <c r="D331" s="111"/>
      <c r="E331" s="111"/>
      <c r="F331" s="111"/>
      <c r="G331" s="111"/>
      <c r="H331" s="111"/>
      <c r="I331" s="104"/>
      <c r="J331" s="104"/>
      <c r="K331" s="111"/>
    </row>
    <row r="332" spans="2:11">
      <c r="B332" s="103"/>
      <c r="C332" s="111"/>
      <c r="D332" s="111"/>
      <c r="E332" s="111"/>
      <c r="F332" s="111"/>
      <c r="G332" s="111"/>
      <c r="H332" s="111"/>
      <c r="I332" s="104"/>
      <c r="J332" s="104"/>
      <c r="K332" s="111"/>
    </row>
    <row r="333" spans="2:11">
      <c r="B333" s="103"/>
      <c r="C333" s="111"/>
      <c r="D333" s="111"/>
      <c r="E333" s="111"/>
      <c r="F333" s="111"/>
      <c r="G333" s="111"/>
      <c r="H333" s="111"/>
      <c r="I333" s="104"/>
      <c r="J333" s="104"/>
      <c r="K333" s="111"/>
    </row>
    <row r="334" spans="2:11">
      <c r="B334" s="103"/>
      <c r="C334" s="111"/>
      <c r="D334" s="111"/>
      <c r="E334" s="111"/>
      <c r="F334" s="111"/>
      <c r="G334" s="111"/>
      <c r="H334" s="111"/>
      <c r="I334" s="104"/>
      <c r="J334" s="104"/>
      <c r="K334" s="111"/>
    </row>
    <row r="335" spans="2:11">
      <c r="B335" s="103"/>
      <c r="C335" s="111"/>
      <c r="D335" s="111"/>
      <c r="E335" s="111"/>
      <c r="F335" s="111"/>
      <c r="G335" s="111"/>
      <c r="H335" s="111"/>
      <c r="I335" s="104"/>
      <c r="J335" s="104"/>
      <c r="K335" s="111"/>
    </row>
    <row r="336" spans="2:11">
      <c r="B336" s="103"/>
      <c r="C336" s="111"/>
      <c r="D336" s="111"/>
      <c r="E336" s="111"/>
      <c r="F336" s="111"/>
      <c r="G336" s="111"/>
      <c r="H336" s="111"/>
      <c r="I336" s="104"/>
      <c r="J336" s="104"/>
      <c r="K336" s="111"/>
    </row>
    <row r="337" spans="2:11">
      <c r="B337" s="103"/>
      <c r="C337" s="111"/>
      <c r="D337" s="111"/>
      <c r="E337" s="111"/>
      <c r="F337" s="111"/>
      <c r="G337" s="111"/>
      <c r="H337" s="111"/>
      <c r="I337" s="104"/>
      <c r="J337" s="104"/>
      <c r="K337" s="111"/>
    </row>
    <row r="338" spans="2:11">
      <c r="B338" s="103"/>
      <c r="C338" s="111"/>
      <c r="D338" s="111"/>
      <c r="E338" s="111"/>
      <c r="F338" s="111"/>
      <c r="G338" s="111"/>
      <c r="H338" s="111"/>
      <c r="I338" s="104"/>
      <c r="J338" s="104"/>
      <c r="K338" s="111"/>
    </row>
    <row r="339" spans="2:11">
      <c r="B339" s="103"/>
      <c r="C339" s="111"/>
      <c r="D339" s="111"/>
      <c r="E339" s="111"/>
      <c r="F339" s="111"/>
      <c r="G339" s="111"/>
      <c r="H339" s="111"/>
      <c r="I339" s="104"/>
      <c r="J339" s="104"/>
      <c r="K339" s="111"/>
    </row>
    <row r="340" spans="2:11">
      <c r="B340" s="103"/>
      <c r="C340" s="111"/>
      <c r="D340" s="111"/>
      <c r="E340" s="111"/>
      <c r="F340" s="111"/>
      <c r="G340" s="111"/>
      <c r="H340" s="111"/>
      <c r="I340" s="104"/>
      <c r="J340" s="104"/>
      <c r="K340" s="111"/>
    </row>
    <row r="341" spans="2:11">
      <c r="B341" s="103"/>
      <c r="C341" s="111"/>
      <c r="D341" s="111"/>
      <c r="E341" s="111"/>
      <c r="F341" s="111"/>
      <c r="G341" s="111"/>
      <c r="H341" s="111"/>
      <c r="I341" s="104"/>
      <c r="J341" s="104"/>
      <c r="K341" s="111"/>
    </row>
    <row r="342" spans="2:11">
      <c r="B342" s="103"/>
      <c r="C342" s="111"/>
      <c r="D342" s="111"/>
      <c r="E342" s="111"/>
      <c r="F342" s="111"/>
      <c r="G342" s="111"/>
      <c r="H342" s="111"/>
      <c r="I342" s="104"/>
      <c r="J342" s="104"/>
      <c r="K342" s="111"/>
    </row>
    <row r="343" spans="2:11">
      <c r="B343" s="103"/>
      <c r="C343" s="111"/>
      <c r="D343" s="111"/>
      <c r="E343" s="111"/>
      <c r="F343" s="111"/>
      <c r="G343" s="111"/>
      <c r="H343" s="111"/>
      <c r="I343" s="104"/>
      <c r="J343" s="104"/>
      <c r="K343" s="111"/>
    </row>
    <row r="344" spans="2:11">
      <c r="B344" s="103"/>
      <c r="C344" s="111"/>
      <c r="D344" s="111"/>
      <c r="E344" s="111"/>
      <c r="F344" s="111"/>
      <c r="G344" s="111"/>
      <c r="H344" s="111"/>
      <c r="I344" s="104"/>
      <c r="J344" s="104"/>
      <c r="K344" s="111"/>
    </row>
    <row r="345" spans="2:11">
      <c r="B345" s="103"/>
      <c r="C345" s="111"/>
      <c r="D345" s="111"/>
      <c r="E345" s="111"/>
      <c r="F345" s="111"/>
      <c r="G345" s="111"/>
      <c r="H345" s="111"/>
      <c r="I345" s="104"/>
      <c r="J345" s="104"/>
      <c r="K345" s="111"/>
    </row>
    <row r="346" spans="2:11">
      <c r="B346" s="103"/>
      <c r="C346" s="111"/>
      <c r="D346" s="111"/>
      <c r="E346" s="111"/>
      <c r="F346" s="111"/>
      <c r="G346" s="111"/>
      <c r="H346" s="111"/>
      <c r="I346" s="104"/>
      <c r="J346" s="104"/>
      <c r="K346" s="111"/>
    </row>
    <row r="347" spans="2:11">
      <c r="B347" s="103"/>
      <c r="C347" s="111"/>
      <c r="D347" s="111"/>
      <c r="E347" s="111"/>
      <c r="F347" s="111"/>
      <c r="G347" s="111"/>
      <c r="H347" s="111"/>
      <c r="I347" s="104"/>
      <c r="J347" s="104"/>
      <c r="K347" s="111"/>
    </row>
    <row r="348" spans="2:11">
      <c r="B348" s="103"/>
      <c r="C348" s="111"/>
      <c r="D348" s="111"/>
      <c r="E348" s="111"/>
      <c r="F348" s="111"/>
      <c r="G348" s="111"/>
      <c r="H348" s="111"/>
      <c r="I348" s="104"/>
      <c r="J348" s="104"/>
      <c r="K348" s="111"/>
    </row>
    <row r="349" spans="2:11">
      <c r="B349" s="103"/>
      <c r="C349" s="111"/>
      <c r="D349" s="111"/>
      <c r="E349" s="111"/>
      <c r="F349" s="111"/>
      <c r="G349" s="111"/>
      <c r="H349" s="111"/>
      <c r="I349" s="104"/>
      <c r="J349" s="104"/>
      <c r="K349" s="111"/>
    </row>
    <row r="350" spans="2:11">
      <c r="B350" s="103"/>
      <c r="C350" s="111"/>
      <c r="D350" s="111"/>
      <c r="E350" s="111"/>
      <c r="F350" s="111"/>
      <c r="G350" s="111"/>
      <c r="H350" s="111"/>
      <c r="I350" s="104"/>
      <c r="J350" s="104"/>
      <c r="K350" s="111"/>
    </row>
    <row r="351" spans="2:11">
      <c r="B351" s="103"/>
      <c r="C351" s="111"/>
      <c r="D351" s="111"/>
      <c r="E351" s="111"/>
      <c r="F351" s="111"/>
      <c r="G351" s="111"/>
      <c r="H351" s="111"/>
      <c r="I351" s="104"/>
      <c r="J351" s="104"/>
      <c r="K351" s="111"/>
    </row>
    <row r="352" spans="2:11">
      <c r="B352" s="103"/>
      <c r="C352" s="111"/>
      <c r="D352" s="111"/>
      <c r="E352" s="111"/>
      <c r="F352" s="111"/>
      <c r="G352" s="111"/>
      <c r="H352" s="111"/>
      <c r="I352" s="104"/>
      <c r="J352" s="104"/>
      <c r="K352" s="111"/>
    </row>
    <row r="353" spans="2:11">
      <c r="B353" s="103"/>
      <c r="C353" s="111"/>
      <c r="D353" s="111"/>
      <c r="E353" s="111"/>
      <c r="F353" s="111"/>
      <c r="G353" s="111"/>
      <c r="H353" s="111"/>
      <c r="I353" s="104"/>
      <c r="J353" s="104"/>
      <c r="K353" s="111"/>
    </row>
    <row r="354" spans="2:11">
      <c r="B354" s="103"/>
      <c r="C354" s="111"/>
      <c r="D354" s="111"/>
      <c r="E354" s="111"/>
      <c r="F354" s="111"/>
      <c r="G354" s="111"/>
      <c r="H354" s="111"/>
      <c r="I354" s="104"/>
      <c r="J354" s="104"/>
      <c r="K354" s="111"/>
    </row>
    <row r="355" spans="2:11">
      <c r="B355" s="103"/>
      <c r="C355" s="111"/>
      <c r="D355" s="111"/>
      <c r="E355" s="111"/>
      <c r="F355" s="111"/>
      <c r="G355" s="111"/>
      <c r="H355" s="111"/>
      <c r="I355" s="104"/>
      <c r="J355" s="104"/>
      <c r="K355" s="111"/>
    </row>
    <row r="356" spans="2:11">
      <c r="B356" s="103"/>
      <c r="C356" s="111"/>
      <c r="D356" s="111"/>
      <c r="E356" s="111"/>
      <c r="F356" s="111"/>
      <c r="G356" s="111"/>
      <c r="H356" s="111"/>
      <c r="I356" s="104"/>
      <c r="J356" s="104"/>
      <c r="K356" s="111"/>
    </row>
    <row r="357" spans="2:11">
      <c r="B357" s="103"/>
      <c r="C357" s="111"/>
      <c r="D357" s="111"/>
      <c r="E357" s="111"/>
      <c r="F357" s="111"/>
      <c r="G357" s="111"/>
      <c r="H357" s="111"/>
      <c r="I357" s="104"/>
      <c r="J357" s="104"/>
      <c r="K357" s="111"/>
    </row>
    <row r="358" spans="2:11">
      <c r="B358" s="103"/>
      <c r="C358" s="111"/>
      <c r="D358" s="111"/>
      <c r="E358" s="111"/>
      <c r="F358" s="111"/>
      <c r="G358" s="111"/>
      <c r="H358" s="111"/>
      <c r="I358" s="104"/>
      <c r="J358" s="104"/>
      <c r="K358" s="111"/>
    </row>
    <row r="359" spans="2:11">
      <c r="B359" s="103"/>
      <c r="C359" s="111"/>
      <c r="D359" s="111"/>
      <c r="E359" s="111"/>
      <c r="F359" s="111"/>
      <c r="G359" s="111"/>
      <c r="H359" s="111"/>
      <c r="I359" s="104"/>
      <c r="J359" s="104"/>
      <c r="K359" s="111"/>
    </row>
    <row r="360" spans="2:11">
      <c r="B360" s="103"/>
      <c r="C360" s="111"/>
      <c r="D360" s="111"/>
      <c r="E360" s="111"/>
      <c r="F360" s="111"/>
      <c r="G360" s="111"/>
      <c r="H360" s="111"/>
      <c r="I360" s="104"/>
      <c r="J360" s="104"/>
      <c r="K360" s="111"/>
    </row>
    <row r="361" spans="2:11">
      <c r="B361" s="103"/>
      <c r="C361" s="111"/>
      <c r="D361" s="111"/>
      <c r="E361" s="111"/>
      <c r="F361" s="111"/>
      <c r="G361" s="111"/>
      <c r="H361" s="111"/>
      <c r="I361" s="104"/>
      <c r="J361" s="104"/>
      <c r="K361" s="111"/>
    </row>
    <row r="362" spans="2:11">
      <c r="B362" s="103"/>
      <c r="C362" s="111"/>
      <c r="D362" s="111"/>
      <c r="E362" s="111"/>
      <c r="F362" s="111"/>
      <c r="G362" s="111"/>
      <c r="H362" s="111"/>
      <c r="I362" s="104"/>
      <c r="J362" s="104"/>
      <c r="K362" s="111"/>
    </row>
    <row r="363" spans="2:11">
      <c r="B363" s="103"/>
      <c r="C363" s="111"/>
      <c r="D363" s="111"/>
      <c r="E363" s="111"/>
      <c r="F363" s="111"/>
      <c r="G363" s="111"/>
      <c r="H363" s="111"/>
      <c r="I363" s="104"/>
      <c r="J363" s="104"/>
      <c r="K363" s="111"/>
    </row>
    <row r="364" spans="2:11">
      <c r="B364" s="103"/>
      <c r="C364" s="111"/>
      <c r="D364" s="111"/>
      <c r="E364" s="111"/>
      <c r="F364" s="111"/>
      <c r="G364" s="111"/>
      <c r="H364" s="111"/>
      <c r="I364" s="104"/>
      <c r="J364" s="104"/>
      <c r="K364" s="111"/>
    </row>
    <row r="365" spans="2:11">
      <c r="B365" s="103"/>
      <c r="C365" s="111"/>
      <c r="D365" s="111"/>
      <c r="E365" s="111"/>
      <c r="F365" s="111"/>
      <c r="G365" s="111"/>
      <c r="H365" s="111"/>
      <c r="I365" s="104"/>
      <c r="J365" s="104"/>
      <c r="K365" s="111"/>
    </row>
    <row r="366" spans="2:11">
      <c r="B366" s="103"/>
      <c r="C366" s="111"/>
      <c r="D366" s="111"/>
      <c r="E366" s="111"/>
      <c r="F366" s="111"/>
      <c r="G366" s="111"/>
      <c r="H366" s="111"/>
      <c r="I366" s="104"/>
      <c r="J366" s="104"/>
      <c r="K366" s="111"/>
    </row>
    <row r="367" spans="2:11">
      <c r="B367" s="103"/>
      <c r="C367" s="111"/>
      <c r="D367" s="111"/>
      <c r="E367" s="111"/>
      <c r="F367" s="111"/>
      <c r="G367" s="111"/>
      <c r="H367" s="111"/>
      <c r="I367" s="104"/>
      <c r="J367" s="104"/>
      <c r="K367" s="111"/>
    </row>
    <row r="368" spans="2:11">
      <c r="B368" s="103"/>
      <c r="C368" s="111"/>
      <c r="D368" s="111"/>
      <c r="E368" s="111"/>
      <c r="F368" s="111"/>
      <c r="G368" s="111"/>
      <c r="H368" s="111"/>
      <c r="I368" s="104"/>
      <c r="J368" s="104"/>
      <c r="K368" s="111"/>
    </row>
    <row r="369" spans="2:11">
      <c r="B369" s="103"/>
      <c r="C369" s="111"/>
      <c r="D369" s="111"/>
      <c r="E369" s="111"/>
      <c r="F369" s="111"/>
      <c r="G369" s="111"/>
      <c r="H369" s="111"/>
      <c r="I369" s="104"/>
      <c r="J369" s="104"/>
      <c r="K369" s="111"/>
    </row>
    <row r="370" spans="2:11">
      <c r="B370" s="103"/>
      <c r="C370" s="111"/>
      <c r="D370" s="111"/>
      <c r="E370" s="111"/>
      <c r="F370" s="111"/>
      <c r="G370" s="111"/>
      <c r="H370" s="111"/>
      <c r="I370" s="104"/>
      <c r="J370" s="104"/>
      <c r="K370" s="111"/>
    </row>
    <row r="371" spans="2:11">
      <c r="B371" s="103"/>
      <c r="C371" s="111"/>
      <c r="D371" s="111"/>
      <c r="E371" s="111"/>
      <c r="F371" s="111"/>
      <c r="G371" s="111"/>
      <c r="H371" s="111"/>
      <c r="I371" s="104"/>
      <c r="J371" s="104"/>
      <c r="K371" s="111"/>
    </row>
    <row r="372" spans="2:11">
      <c r="B372" s="103"/>
      <c r="C372" s="111"/>
      <c r="D372" s="111"/>
      <c r="E372" s="111"/>
      <c r="F372" s="111"/>
      <c r="G372" s="111"/>
      <c r="H372" s="111"/>
      <c r="I372" s="104"/>
      <c r="J372" s="104"/>
      <c r="K372" s="111"/>
    </row>
    <row r="373" spans="2:11">
      <c r="B373" s="103"/>
      <c r="C373" s="111"/>
      <c r="D373" s="111"/>
      <c r="E373" s="111"/>
      <c r="F373" s="111"/>
      <c r="G373" s="111"/>
      <c r="H373" s="111"/>
      <c r="I373" s="104"/>
      <c r="J373" s="104"/>
      <c r="K373" s="111"/>
    </row>
    <row r="374" spans="2:11">
      <c r="B374" s="103"/>
      <c r="C374" s="111"/>
      <c r="D374" s="111"/>
      <c r="E374" s="111"/>
      <c r="F374" s="111"/>
      <c r="G374" s="111"/>
      <c r="H374" s="111"/>
      <c r="I374" s="104"/>
      <c r="J374" s="104"/>
      <c r="K374" s="111"/>
    </row>
    <row r="375" spans="2:11">
      <c r="B375" s="103"/>
      <c r="C375" s="111"/>
      <c r="D375" s="111"/>
      <c r="E375" s="111"/>
      <c r="F375" s="111"/>
      <c r="G375" s="111"/>
      <c r="H375" s="111"/>
      <c r="I375" s="104"/>
      <c r="J375" s="104"/>
      <c r="K375" s="111"/>
    </row>
    <row r="376" spans="2:11">
      <c r="B376" s="103"/>
      <c r="C376" s="111"/>
      <c r="D376" s="111"/>
      <c r="E376" s="111"/>
      <c r="F376" s="111"/>
      <c r="G376" s="111"/>
      <c r="H376" s="111"/>
      <c r="I376" s="104"/>
      <c r="J376" s="104"/>
      <c r="K376" s="111"/>
    </row>
    <row r="377" spans="2:11">
      <c r="B377" s="103"/>
      <c r="C377" s="111"/>
      <c r="D377" s="111"/>
      <c r="E377" s="111"/>
      <c r="F377" s="111"/>
      <c r="G377" s="111"/>
      <c r="H377" s="111"/>
      <c r="I377" s="104"/>
      <c r="J377" s="104"/>
      <c r="K377" s="111"/>
    </row>
    <row r="378" spans="2:11">
      <c r="B378" s="103"/>
      <c r="C378" s="111"/>
      <c r="D378" s="111"/>
      <c r="E378" s="111"/>
      <c r="F378" s="111"/>
      <c r="G378" s="111"/>
      <c r="H378" s="111"/>
      <c r="I378" s="104"/>
      <c r="J378" s="104"/>
      <c r="K378" s="111"/>
    </row>
    <row r="379" spans="2:11">
      <c r="B379" s="103"/>
      <c r="C379" s="111"/>
      <c r="D379" s="111"/>
      <c r="E379" s="111"/>
      <c r="F379" s="111"/>
      <c r="G379" s="111"/>
      <c r="H379" s="111"/>
      <c r="I379" s="104"/>
      <c r="J379" s="104"/>
      <c r="K379" s="111"/>
    </row>
    <row r="380" spans="2:11">
      <c r="B380" s="103"/>
      <c r="C380" s="111"/>
      <c r="D380" s="111"/>
      <c r="E380" s="111"/>
      <c r="F380" s="111"/>
      <c r="G380" s="111"/>
      <c r="H380" s="111"/>
      <c r="I380" s="104"/>
      <c r="J380" s="104"/>
      <c r="K380" s="111"/>
    </row>
    <row r="381" spans="2:11">
      <c r="B381" s="103"/>
      <c r="C381" s="111"/>
      <c r="D381" s="111"/>
      <c r="E381" s="111"/>
      <c r="F381" s="111"/>
      <c r="G381" s="111"/>
      <c r="H381" s="111"/>
      <c r="I381" s="104"/>
      <c r="J381" s="104"/>
      <c r="K381" s="111"/>
    </row>
    <row r="382" spans="2:11">
      <c r="B382" s="103"/>
      <c r="C382" s="111"/>
      <c r="D382" s="111"/>
      <c r="E382" s="111"/>
      <c r="F382" s="111"/>
      <c r="G382" s="111"/>
      <c r="H382" s="111"/>
      <c r="I382" s="104"/>
      <c r="J382" s="104"/>
      <c r="K382" s="111"/>
    </row>
    <row r="383" spans="2:11">
      <c r="B383" s="103"/>
      <c r="C383" s="111"/>
      <c r="D383" s="111"/>
      <c r="E383" s="111"/>
      <c r="F383" s="111"/>
      <c r="G383" s="111"/>
      <c r="H383" s="111"/>
      <c r="I383" s="104"/>
      <c r="J383" s="104"/>
      <c r="K383" s="111"/>
    </row>
    <row r="384" spans="2:11">
      <c r="B384" s="103"/>
      <c r="C384" s="111"/>
      <c r="D384" s="111"/>
      <c r="E384" s="111"/>
      <c r="F384" s="111"/>
      <c r="G384" s="111"/>
      <c r="H384" s="111"/>
      <c r="I384" s="104"/>
      <c r="J384" s="104"/>
      <c r="K384" s="111"/>
    </row>
    <row r="385" spans="2:11">
      <c r="B385" s="103"/>
      <c r="C385" s="111"/>
      <c r="D385" s="111"/>
      <c r="E385" s="111"/>
      <c r="F385" s="111"/>
      <c r="G385" s="111"/>
      <c r="H385" s="111"/>
      <c r="I385" s="104"/>
      <c r="J385" s="104"/>
      <c r="K385" s="111"/>
    </row>
    <row r="386" spans="2:11">
      <c r="B386" s="103"/>
      <c r="C386" s="111"/>
      <c r="D386" s="111"/>
      <c r="E386" s="111"/>
      <c r="F386" s="111"/>
      <c r="G386" s="111"/>
      <c r="H386" s="111"/>
      <c r="I386" s="104"/>
      <c r="J386" s="104"/>
      <c r="K386" s="111"/>
    </row>
    <row r="387" spans="2:11">
      <c r="B387" s="103"/>
      <c r="C387" s="111"/>
      <c r="D387" s="111"/>
      <c r="E387" s="111"/>
      <c r="F387" s="111"/>
      <c r="G387" s="111"/>
      <c r="H387" s="111"/>
      <c r="I387" s="104"/>
      <c r="J387" s="104"/>
      <c r="K387" s="111"/>
    </row>
    <row r="388" spans="2:11">
      <c r="B388" s="103"/>
      <c r="C388" s="111"/>
      <c r="D388" s="111"/>
      <c r="E388" s="111"/>
      <c r="F388" s="111"/>
      <c r="G388" s="111"/>
      <c r="H388" s="111"/>
      <c r="I388" s="104"/>
      <c r="J388" s="104"/>
      <c r="K388" s="111"/>
    </row>
    <row r="389" spans="2:11">
      <c r="B389" s="103"/>
      <c r="C389" s="111"/>
      <c r="D389" s="111"/>
      <c r="E389" s="111"/>
      <c r="F389" s="111"/>
      <c r="G389" s="111"/>
      <c r="H389" s="111"/>
      <c r="I389" s="104"/>
      <c r="J389" s="104"/>
      <c r="K389" s="111"/>
    </row>
    <row r="390" spans="2:11">
      <c r="B390" s="103"/>
      <c r="C390" s="111"/>
      <c r="D390" s="111"/>
      <c r="E390" s="111"/>
      <c r="F390" s="111"/>
      <c r="G390" s="111"/>
      <c r="H390" s="111"/>
      <c r="I390" s="104"/>
      <c r="J390" s="104"/>
      <c r="K390" s="111"/>
    </row>
    <row r="391" spans="2:11">
      <c r="B391" s="103"/>
      <c r="C391" s="111"/>
      <c r="D391" s="111"/>
      <c r="E391" s="111"/>
      <c r="F391" s="111"/>
      <c r="G391" s="111"/>
      <c r="H391" s="111"/>
      <c r="I391" s="104"/>
      <c r="J391" s="104"/>
      <c r="K391" s="111"/>
    </row>
    <row r="392" spans="2:11">
      <c r="B392" s="103"/>
      <c r="C392" s="111"/>
      <c r="D392" s="111"/>
      <c r="E392" s="111"/>
      <c r="F392" s="111"/>
      <c r="G392" s="111"/>
      <c r="H392" s="111"/>
      <c r="I392" s="104"/>
      <c r="J392" s="104"/>
      <c r="K392" s="111"/>
    </row>
    <row r="393" spans="2:11">
      <c r="B393" s="103"/>
      <c r="C393" s="111"/>
      <c r="D393" s="111"/>
      <c r="E393" s="111"/>
      <c r="F393" s="111"/>
      <c r="G393" s="111"/>
      <c r="H393" s="111"/>
      <c r="I393" s="104"/>
      <c r="J393" s="104"/>
      <c r="K393" s="111"/>
    </row>
    <row r="394" spans="2:11">
      <c r="B394" s="103"/>
      <c r="C394" s="111"/>
      <c r="D394" s="111"/>
      <c r="E394" s="111"/>
      <c r="F394" s="111"/>
      <c r="G394" s="111"/>
      <c r="H394" s="111"/>
      <c r="I394" s="104"/>
      <c r="J394" s="104"/>
      <c r="K394" s="111"/>
    </row>
    <row r="395" spans="2:11">
      <c r="B395" s="103"/>
      <c r="C395" s="111"/>
      <c r="D395" s="111"/>
      <c r="E395" s="111"/>
      <c r="F395" s="111"/>
      <c r="G395" s="111"/>
      <c r="H395" s="111"/>
      <c r="I395" s="104"/>
      <c r="J395" s="104"/>
      <c r="K395" s="111"/>
    </row>
    <row r="396" spans="2:11">
      <c r="B396" s="103"/>
      <c r="C396" s="111"/>
      <c r="D396" s="111"/>
      <c r="E396" s="111"/>
      <c r="F396" s="111"/>
      <c r="G396" s="111"/>
      <c r="H396" s="111"/>
      <c r="I396" s="104"/>
      <c r="J396" s="104"/>
      <c r="K396" s="111"/>
    </row>
    <row r="397" spans="2:11">
      <c r="B397" s="103"/>
      <c r="C397" s="111"/>
      <c r="D397" s="111"/>
      <c r="E397" s="111"/>
      <c r="F397" s="111"/>
      <c r="G397" s="111"/>
      <c r="H397" s="111"/>
      <c r="I397" s="104"/>
      <c r="J397" s="104"/>
      <c r="K397" s="111"/>
    </row>
    <row r="398" spans="2:11">
      <c r="B398" s="103"/>
      <c r="C398" s="111"/>
      <c r="D398" s="111"/>
      <c r="E398" s="111"/>
      <c r="F398" s="111"/>
      <c r="G398" s="111"/>
      <c r="H398" s="111"/>
      <c r="I398" s="104"/>
      <c r="J398" s="104"/>
      <c r="K398" s="111"/>
    </row>
    <row r="399" spans="2:11">
      <c r="B399" s="103"/>
      <c r="C399" s="111"/>
      <c r="D399" s="111"/>
      <c r="E399" s="111"/>
      <c r="F399" s="111"/>
      <c r="G399" s="111"/>
      <c r="H399" s="111"/>
      <c r="I399" s="104"/>
      <c r="J399" s="104"/>
      <c r="K399" s="111"/>
    </row>
    <row r="400" spans="2:11">
      <c r="B400" s="103"/>
      <c r="C400" s="111"/>
      <c r="D400" s="111"/>
      <c r="E400" s="111"/>
      <c r="F400" s="111"/>
      <c r="G400" s="111"/>
      <c r="H400" s="111"/>
      <c r="I400" s="104"/>
      <c r="J400" s="104"/>
      <c r="K400" s="111"/>
    </row>
    <row r="401" spans="2:11">
      <c r="B401" s="103"/>
      <c r="C401" s="111"/>
      <c r="D401" s="111"/>
      <c r="E401" s="111"/>
      <c r="F401" s="111"/>
      <c r="G401" s="111"/>
      <c r="H401" s="111"/>
      <c r="I401" s="104"/>
      <c r="J401" s="104"/>
      <c r="K401" s="111"/>
    </row>
    <row r="402" spans="2:11">
      <c r="B402" s="103"/>
      <c r="C402" s="111"/>
      <c r="D402" s="111"/>
      <c r="E402" s="111"/>
      <c r="F402" s="111"/>
      <c r="G402" s="111"/>
      <c r="H402" s="111"/>
      <c r="I402" s="104"/>
      <c r="J402" s="104"/>
      <c r="K402" s="111"/>
    </row>
    <row r="403" spans="2:11">
      <c r="B403" s="103"/>
      <c r="C403" s="111"/>
      <c r="D403" s="111"/>
      <c r="E403" s="111"/>
      <c r="F403" s="111"/>
      <c r="G403" s="111"/>
      <c r="H403" s="111"/>
      <c r="I403" s="104"/>
      <c r="J403" s="104"/>
      <c r="K403" s="111"/>
    </row>
    <row r="404" spans="2:11">
      <c r="B404" s="103"/>
      <c r="C404" s="111"/>
      <c r="D404" s="111"/>
      <c r="E404" s="111"/>
      <c r="F404" s="111"/>
      <c r="G404" s="111"/>
      <c r="H404" s="111"/>
      <c r="I404" s="104"/>
      <c r="J404" s="104"/>
      <c r="K404" s="111"/>
    </row>
    <row r="405" spans="2:11">
      <c r="B405" s="103"/>
      <c r="C405" s="111"/>
      <c r="D405" s="111"/>
      <c r="E405" s="111"/>
      <c r="F405" s="111"/>
      <c r="G405" s="111"/>
      <c r="H405" s="111"/>
      <c r="I405" s="104"/>
      <c r="J405" s="104"/>
      <c r="K405" s="111"/>
    </row>
    <row r="406" spans="2:11">
      <c r="B406" s="103"/>
      <c r="C406" s="111"/>
      <c r="D406" s="111"/>
      <c r="E406" s="111"/>
      <c r="F406" s="111"/>
      <c r="G406" s="111"/>
      <c r="H406" s="111"/>
      <c r="I406" s="104"/>
      <c r="J406" s="104"/>
      <c r="K406" s="111"/>
    </row>
    <row r="407" spans="2:11">
      <c r="B407" s="103"/>
      <c r="C407" s="111"/>
      <c r="D407" s="111"/>
      <c r="E407" s="111"/>
      <c r="F407" s="111"/>
      <c r="G407" s="111"/>
      <c r="H407" s="111"/>
      <c r="I407" s="104"/>
      <c r="J407" s="104"/>
      <c r="K407" s="111"/>
    </row>
    <row r="408" spans="2:11">
      <c r="B408" s="103"/>
      <c r="C408" s="111"/>
      <c r="D408" s="111"/>
      <c r="E408" s="111"/>
      <c r="F408" s="111"/>
      <c r="G408" s="111"/>
      <c r="H408" s="111"/>
      <c r="I408" s="104"/>
      <c r="J408" s="104"/>
      <c r="K408" s="111"/>
    </row>
    <row r="409" spans="2:11">
      <c r="B409" s="103"/>
      <c r="C409" s="111"/>
      <c r="D409" s="111"/>
      <c r="E409" s="111"/>
      <c r="F409" s="111"/>
      <c r="G409" s="111"/>
      <c r="H409" s="111"/>
      <c r="I409" s="104"/>
      <c r="J409" s="104"/>
      <c r="K409" s="111"/>
    </row>
    <row r="410" spans="2:11">
      <c r="B410" s="103"/>
      <c r="C410" s="111"/>
      <c r="D410" s="111"/>
      <c r="E410" s="111"/>
      <c r="F410" s="111"/>
      <c r="G410" s="111"/>
      <c r="H410" s="111"/>
      <c r="I410" s="104"/>
      <c r="J410" s="104"/>
      <c r="K410" s="111"/>
    </row>
    <row r="411" spans="2:11">
      <c r="B411" s="103"/>
      <c r="C411" s="111"/>
      <c r="D411" s="111"/>
      <c r="E411" s="111"/>
      <c r="F411" s="111"/>
      <c r="G411" s="111"/>
      <c r="H411" s="111"/>
      <c r="I411" s="104"/>
      <c r="J411" s="104"/>
      <c r="K411" s="111"/>
    </row>
    <row r="412" spans="2:11">
      <c r="B412" s="103"/>
      <c r="C412" s="111"/>
      <c r="D412" s="111"/>
      <c r="E412" s="111"/>
      <c r="F412" s="111"/>
      <c r="G412" s="111"/>
      <c r="H412" s="111"/>
      <c r="I412" s="104"/>
      <c r="J412" s="104"/>
      <c r="K412" s="111"/>
    </row>
    <row r="413" spans="2:11">
      <c r="B413" s="103"/>
      <c r="C413" s="111"/>
      <c r="D413" s="111"/>
      <c r="E413" s="111"/>
      <c r="F413" s="111"/>
      <c r="G413" s="111"/>
      <c r="H413" s="111"/>
      <c r="I413" s="104"/>
      <c r="J413" s="104"/>
      <c r="K413" s="111"/>
    </row>
    <row r="414" spans="2:11">
      <c r="B414" s="103"/>
      <c r="C414" s="111"/>
      <c r="D414" s="111"/>
      <c r="E414" s="111"/>
      <c r="F414" s="111"/>
      <c r="G414" s="111"/>
      <c r="H414" s="111"/>
      <c r="I414" s="104"/>
      <c r="J414" s="104"/>
      <c r="K414" s="111"/>
    </row>
    <row r="415" spans="2:11">
      <c r="B415" s="103"/>
      <c r="C415" s="111"/>
      <c r="D415" s="111"/>
      <c r="E415" s="111"/>
      <c r="F415" s="111"/>
      <c r="G415" s="111"/>
      <c r="H415" s="111"/>
      <c r="I415" s="104"/>
      <c r="J415" s="104"/>
      <c r="K415" s="111"/>
    </row>
    <row r="416" spans="2:11">
      <c r="B416" s="103"/>
      <c r="C416" s="111"/>
      <c r="D416" s="111"/>
      <c r="E416" s="111"/>
      <c r="F416" s="111"/>
      <c r="G416" s="111"/>
      <c r="H416" s="111"/>
      <c r="I416" s="104"/>
      <c r="J416" s="104"/>
      <c r="K416" s="111"/>
    </row>
    <row r="417" spans="2:11">
      <c r="B417" s="103"/>
      <c r="C417" s="111"/>
      <c r="D417" s="111"/>
      <c r="E417" s="111"/>
      <c r="F417" s="111"/>
      <c r="G417" s="111"/>
      <c r="H417" s="111"/>
      <c r="I417" s="104"/>
      <c r="J417" s="104"/>
      <c r="K417" s="111"/>
    </row>
    <row r="418" spans="2:11">
      <c r="B418" s="103"/>
      <c r="C418" s="111"/>
      <c r="D418" s="111"/>
      <c r="E418" s="111"/>
      <c r="F418" s="111"/>
      <c r="G418" s="111"/>
      <c r="H418" s="111"/>
      <c r="I418" s="104"/>
      <c r="J418" s="104"/>
      <c r="K418" s="111"/>
    </row>
    <row r="419" spans="2:11">
      <c r="B419" s="103"/>
      <c r="C419" s="111"/>
      <c r="D419" s="111"/>
      <c r="E419" s="111"/>
      <c r="F419" s="111"/>
      <c r="G419" s="111"/>
      <c r="H419" s="111"/>
      <c r="I419" s="104"/>
      <c r="J419" s="104"/>
      <c r="K419" s="111"/>
    </row>
    <row r="420" spans="2:11">
      <c r="B420" s="103"/>
      <c r="C420" s="111"/>
      <c r="D420" s="111"/>
      <c r="E420" s="111"/>
      <c r="F420" s="111"/>
      <c r="G420" s="111"/>
      <c r="H420" s="111"/>
      <c r="I420" s="104"/>
      <c r="J420" s="104"/>
      <c r="K420" s="111"/>
    </row>
    <row r="421" spans="2:11">
      <c r="B421" s="103"/>
      <c r="C421" s="111"/>
      <c r="D421" s="111"/>
      <c r="E421" s="111"/>
      <c r="F421" s="111"/>
      <c r="G421" s="111"/>
      <c r="H421" s="111"/>
      <c r="I421" s="104"/>
      <c r="J421" s="104"/>
      <c r="K421" s="111"/>
    </row>
    <row r="422" spans="2:11">
      <c r="B422" s="103"/>
      <c r="C422" s="111"/>
      <c r="D422" s="111"/>
      <c r="E422" s="111"/>
      <c r="F422" s="111"/>
      <c r="G422" s="111"/>
      <c r="H422" s="111"/>
      <c r="I422" s="104"/>
      <c r="J422" s="104"/>
      <c r="K422" s="111"/>
    </row>
    <row r="423" spans="2:11">
      <c r="B423" s="103"/>
      <c r="C423" s="111"/>
      <c r="D423" s="111"/>
      <c r="E423" s="111"/>
      <c r="F423" s="111"/>
      <c r="G423" s="111"/>
      <c r="H423" s="111"/>
      <c r="I423" s="104"/>
      <c r="J423" s="104"/>
      <c r="K423" s="111"/>
    </row>
    <row r="424" spans="2:11">
      <c r="B424" s="103"/>
      <c r="C424" s="111"/>
      <c r="D424" s="111"/>
      <c r="E424" s="111"/>
      <c r="F424" s="111"/>
      <c r="G424" s="111"/>
      <c r="H424" s="111"/>
      <c r="I424" s="104"/>
      <c r="J424" s="104"/>
      <c r="K424" s="111"/>
    </row>
    <row r="425" spans="2:11">
      <c r="B425" s="103"/>
      <c r="C425" s="111"/>
      <c r="D425" s="111"/>
      <c r="E425" s="111"/>
      <c r="F425" s="111"/>
      <c r="G425" s="111"/>
      <c r="H425" s="111"/>
      <c r="I425" s="104"/>
      <c r="J425" s="104"/>
      <c r="K425" s="111"/>
    </row>
    <row r="426" spans="2:11">
      <c r="B426" s="103"/>
      <c r="C426" s="111"/>
      <c r="D426" s="111"/>
      <c r="E426" s="111"/>
      <c r="F426" s="111"/>
      <c r="G426" s="111"/>
      <c r="H426" s="111"/>
      <c r="I426" s="104"/>
      <c r="J426" s="104"/>
      <c r="K426" s="111"/>
    </row>
    <row r="427" spans="2:11">
      <c r="B427" s="103"/>
      <c r="C427" s="111"/>
      <c r="D427" s="111"/>
      <c r="E427" s="111"/>
      <c r="F427" s="111"/>
      <c r="G427" s="111"/>
      <c r="H427" s="111"/>
      <c r="I427" s="104"/>
      <c r="J427" s="104"/>
      <c r="K427" s="111"/>
    </row>
    <row r="428" spans="2:11">
      <c r="B428" s="103"/>
      <c r="C428" s="111"/>
      <c r="D428" s="111"/>
      <c r="E428" s="111"/>
      <c r="F428" s="111"/>
      <c r="G428" s="111"/>
      <c r="H428" s="111"/>
      <c r="I428" s="104"/>
      <c r="J428" s="104"/>
      <c r="K428" s="111"/>
    </row>
    <row r="429" spans="2:11">
      <c r="B429" s="103"/>
      <c r="C429" s="111"/>
      <c r="D429" s="111"/>
      <c r="E429" s="111"/>
      <c r="F429" s="111"/>
      <c r="G429" s="111"/>
      <c r="H429" s="111"/>
      <c r="I429" s="104"/>
      <c r="J429" s="104"/>
      <c r="K429" s="111"/>
    </row>
    <row r="430" spans="2:11">
      <c r="B430" s="103"/>
      <c r="C430" s="111"/>
      <c r="D430" s="111"/>
      <c r="E430" s="111"/>
      <c r="F430" s="111"/>
      <c r="G430" s="111"/>
      <c r="H430" s="111"/>
      <c r="I430" s="104"/>
      <c r="J430" s="104"/>
      <c r="K430" s="111"/>
    </row>
    <row r="431" spans="2:11">
      <c r="B431" s="103"/>
      <c r="C431" s="111"/>
      <c r="D431" s="111"/>
      <c r="E431" s="111"/>
      <c r="F431" s="111"/>
      <c r="G431" s="111"/>
      <c r="H431" s="111"/>
      <c r="I431" s="104"/>
      <c r="J431" s="104"/>
      <c r="K431" s="111"/>
    </row>
    <row r="432" spans="2:11">
      <c r="B432" s="103"/>
      <c r="C432" s="111"/>
      <c r="D432" s="111"/>
      <c r="E432" s="111"/>
      <c r="F432" s="111"/>
      <c r="G432" s="111"/>
      <c r="H432" s="111"/>
      <c r="I432" s="104"/>
      <c r="J432" s="104"/>
      <c r="K432" s="111"/>
    </row>
    <row r="433" spans="2:11">
      <c r="B433" s="103"/>
      <c r="C433" s="111"/>
      <c r="D433" s="111"/>
      <c r="E433" s="111"/>
      <c r="F433" s="111"/>
      <c r="G433" s="111"/>
      <c r="H433" s="111"/>
      <c r="I433" s="104"/>
      <c r="J433" s="104"/>
      <c r="K433" s="111"/>
    </row>
    <row r="434" spans="2:11">
      <c r="B434" s="103"/>
      <c r="C434" s="111"/>
      <c r="D434" s="111"/>
      <c r="E434" s="111"/>
      <c r="F434" s="111"/>
      <c r="G434" s="111"/>
      <c r="H434" s="111"/>
      <c r="I434" s="104"/>
      <c r="J434" s="104"/>
      <c r="K434" s="111"/>
    </row>
    <row r="435" spans="2:11">
      <c r="B435" s="103"/>
      <c r="C435" s="111"/>
      <c r="D435" s="111"/>
      <c r="E435" s="111"/>
      <c r="F435" s="111"/>
      <c r="G435" s="111"/>
      <c r="H435" s="111"/>
      <c r="I435" s="104"/>
      <c r="J435" s="104"/>
      <c r="K435" s="111"/>
    </row>
    <row r="436" spans="2:11">
      <c r="B436" s="103"/>
      <c r="C436" s="111"/>
      <c r="D436" s="111"/>
      <c r="E436" s="111"/>
      <c r="F436" s="111"/>
      <c r="G436" s="111"/>
      <c r="H436" s="111"/>
      <c r="I436" s="104"/>
      <c r="J436" s="104"/>
      <c r="K436" s="111"/>
    </row>
    <row r="437" spans="2:11">
      <c r="B437" s="103"/>
      <c r="C437" s="111"/>
      <c r="D437" s="111"/>
      <c r="E437" s="111"/>
      <c r="F437" s="111"/>
      <c r="G437" s="111"/>
      <c r="H437" s="111"/>
      <c r="I437" s="104"/>
      <c r="J437" s="104"/>
      <c r="K437" s="111"/>
    </row>
    <row r="438" spans="2:11">
      <c r="B438" s="103"/>
      <c r="C438" s="111"/>
      <c r="D438" s="111"/>
      <c r="E438" s="111"/>
      <c r="F438" s="111"/>
      <c r="G438" s="111"/>
      <c r="H438" s="111"/>
      <c r="I438" s="104"/>
      <c r="J438" s="104"/>
      <c r="K438" s="111"/>
    </row>
    <row r="439" spans="2:11">
      <c r="B439" s="103"/>
      <c r="C439" s="111"/>
      <c r="D439" s="111"/>
      <c r="E439" s="111"/>
      <c r="F439" s="111"/>
      <c r="G439" s="111"/>
      <c r="H439" s="111"/>
      <c r="I439" s="104"/>
      <c r="J439" s="104"/>
      <c r="K439" s="111"/>
    </row>
    <row r="440" spans="2:11">
      <c r="B440" s="103"/>
      <c r="C440" s="111"/>
      <c r="D440" s="111"/>
      <c r="E440" s="111"/>
      <c r="F440" s="111"/>
      <c r="G440" s="111"/>
      <c r="H440" s="111"/>
      <c r="I440" s="104"/>
      <c r="J440" s="104"/>
      <c r="K440" s="111"/>
    </row>
    <row r="441" spans="2:11">
      <c r="B441" s="103"/>
      <c r="C441" s="111"/>
      <c r="D441" s="111"/>
      <c r="E441" s="111"/>
      <c r="F441" s="111"/>
      <c r="G441" s="111"/>
      <c r="H441" s="111"/>
      <c r="I441" s="104"/>
      <c r="J441" s="104"/>
      <c r="K441" s="111"/>
    </row>
    <row r="442" spans="2:11">
      <c r="B442" s="103"/>
      <c r="C442" s="111"/>
      <c r="D442" s="111"/>
      <c r="E442" s="111"/>
      <c r="F442" s="111"/>
      <c r="G442" s="111"/>
      <c r="H442" s="111"/>
      <c r="I442" s="104"/>
      <c r="J442" s="104"/>
      <c r="K442" s="111"/>
    </row>
    <row r="443" spans="2:11">
      <c r="B443" s="103"/>
      <c r="C443" s="111"/>
      <c r="D443" s="111"/>
      <c r="E443" s="111"/>
      <c r="F443" s="111"/>
      <c r="G443" s="111"/>
      <c r="H443" s="111"/>
      <c r="I443" s="104"/>
      <c r="J443" s="104"/>
      <c r="K443" s="111"/>
    </row>
    <row r="444" spans="2:11">
      <c r="B444" s="103"/>
      <c r="C444" s="111"/>
      <c r="D444" s="111"/>
      <c r="E444" s="111"/>
      <c r="F444" s="111"/>
      <c r="G444" s="111"/>
      <c r="H444" s="111"/>
      <c r="I444" s="104"/>
      <c r="J444" s="104"/>
      <c r="K444" s="111"/>
    </row>
    <row r="445" spans="2:11">
      <c r="B445" s="103"/>
      <c r="C445" s="111"/>
      <c r="D445" s="111"/>
      <c r="E445" s="111"/>
      <c r="F445" s="111"/>
      <c r="G445" s="111"/>
      <c r="H445" s="111"/>
      <c r="I445" s="104"/>
      <c r="J445" s="104"/>
      <c r="K445" s="111"/>
    </row>
    <row r="446" spans="2:11">
      <c r="B446" s="103"/>
      <c r="C446" s="111"/>
      <c r="D446" s="111"/>
      <c r="E446" s="111"/>
      <c r="F446" s="111"/>
      <c r="G446" s="111"/>
      <c r="H446" s="111"/>
      <c r="I446" s="104"/>
      <c r="J446" s="104"/>
      <c r="K446" s="111"/>
    </row>
    <row r="447" spans="2:11">
      <c r="B447" s="103"/>
      <c r="C447" s="111"/>
      <c r="D447" s="111"/>
      <c r="E447" s="111"/>
      <c r="F447" s="111"/>
      <c r="G447" s="111"/>
      <c r="H447" s="111"/>
      <c r="I447" s="104"/>
      <c r="J447" s="104"/>
      <c r="K447" s="111"/>
    </row>
    <row r="448" spans="2:11">
      <c r="B448" s="103"/>
      <c r="C448" s="111"/>
      <c r="D448" s="111"/>
      <c r="E448" s="111"/>
      <c r="F448" s="111"/>
      <c r="G448" s="111"/>
      <c r="H448" s="111"/>
      <c r="I448" s="104"/>
      <c r="J448" s="104"/>
      <c r="K448" s="111"/>
    </row>
    <row r="449" spans="2:11">
      <c r="B449" s="103"/>
      <c r="C449" s="111"/>
      <c r="D449" s="111"/>
      <c r="E449" s="111"/>
      <c r="F449" s="111"/>
      <c r="G449" s="111"/>
      <c r="H449" s="111"/>
      <c r="I449" s="104"/>
      <c r="J449" s="104"/>
      <c r="K449" s="111"/>
    </row>
    <row r="450" spans="2:11">
      <c r="B450" s="103"/>
      <c r="C450" s="111"/>
      <c r="D450" s="111"/>
      <c r="E450" s="111"/>
      <c r="F450" s="111"/>
      <c r="G450" s="111"/>
      <c r="H450" s="111"/>
      <c r="I450" s="104"/>
      <c r="J450" s="104"/>
      <c r="K450" s="111"/>
    </row>
    <row r="451" spans="2:11">
      <c r="B451" s="103"/>
      <c r="C451" s="111"/>
      <c r="D451" s="111"/>
      <c r="E451" s="111"/>
      <c r="F451" s="111"/>
      <c r="G451" s="111"/>
      <c r="H451" s="111"/>
      <c r="I451" s="104"/>
      <c r="J451" s="104"/>
      <c r="K451" s="111"/>
    </row>
    <row r="452" spans="2:11">
      <c r="B452" s="103"/>
      <c r="C452" s="111"/>
      <c r="D452" s="111"/>
      <c r="E452" s="111"/>
      <c r="F452" s="111"/>
      <c r="G452" s="111"/>
      <c r="H452" s="111"/>
      <c r="I452" s="104"/>
      <c r="J452" s="104"/>
      <c r="K452" s="111"/>
    </row>
    <row r="453" spans="2:11">
      <c r="B453" s="103"/>
      <c r="C453" s="111"/>
      <c r="D453" s="111"/>
      <c r="E453" s="111"/>
      <c r="F453" s="111"/>
      <c r="G453" s="111"/>
      <c r="H453" s="111"/>
      <c r="I453" s="104"/>
      <c r="J453" s="104"/>
      <c r="K453" s="111"/>
    </row>
    <row r="454" spans="2:11">
      <c r="B454" s="103"/>
      <c r="C454" s="111"/>
      <c r="D454" s="111"/>
      <c r="E454" s="111"/>
      <c r="F454" s="111"/>
      <c r="G454" s="111"/>
      <c r="H454" s="111"/>
      <c r="I454" s="104"/>
      <c r="J454" s="104"/>
      <c r="K454" s="111"/>
    </row>
    <row r="455" spans="2:11">
      <c r="B455" s="103"/>
      <c r="C455" s="111"/>
      <c r="D455" s="111"/>
      <c r="E455" s="111"/>
      <c r="F455" s="111"/>
      <c r="G455" s="111"/>
      <c r="H455" s="111"/>
      <c r="I455" s="104"/>
      <c r="J455" s="104"/>
      <c r="K455" s="111"/>
    </row>
    <row r="456" spans="2:11">
      <c r="B456" s="103"/>
      <c r="C456" s="111"/>
      <c r="D456" s="111"/>
      <c r="E456" s="111"/>
      <c r="F456" s="111"/>
      <c r="G456" s="111"/>
      <c r="H456" s="111"/>
      <c r="I456" s="104"/>
      <c r="J456" s="104"/>
      <c r="K456" s="111"/>
    </row>
    <row r="457" spans="2:11">
      <c r="B457" s="103"/>
      <c r="C457" s="111"/>
      <c r="D457" s="111"/>
      <c r="E457" s="111"/>
      <c r="F457" s="111"/>
      <c r="G457" s="111"/>
      <c r="H457" s="111"/>
      <c r="I457" s="104"/>
      <c r="J457" s="104"/>
      <c r="K457" s="111"/>
    </row>
    <row r="458" spans="2:11">
      <c r="B458" s="103"/>
      <c r="C458" s="111"/>
      <c r="D458" s="111"/>
      <c r="E458" s="111"/>
      <c r="F458" s="111"/>
      <c r="G458" s="111"/>
      <c r="H458" s="111"/>
      <c r="I458" s="104"/>
      <c r="J458" s="104"/>
      <c r="K458" s="111"/>
    </row>
    <row r="459" spans="2:11">
      <c r="B459" s="103"/>
      <c r="C459" s="111"/>
      <c r="D459" s="111"/>
      <c r="E459" s="111"/>
      <c r="F459" s="111"/>
      <c r="G459" s="111"/>
      <c r="H459" s="111"/>
      <c r="I459" s="104"/>
      <c r="J459" s="104"/>
      <c r="K459" s="111"/>
    </row>
    <row r="460" spans="2:11">
      <c r="B460" s="103"/>
      <c r="C460" s="111"/>
      <c r="D460" s="111"/>
      <c r="E460" s="111"/>
      <c r="F460" s="111"/>
      <c r="G460" s="111"/>
      <c r="H460" s="111"/>
      <c r="I460" s="104"/>
      <c r="J460" s="104"/>
      <c r="K460" s="111"/>
    </row>
    <row r="461" spans="2:11">
      <c r="B461" s="103"/>
      <c r="C461" s="111"/>
      <c r="D461" s="111"/>
      <c r="E461" s="111"/>
      <c r="F461" s="111"/>
      <c r="G461" s="111"/>
      <c r="H461" s="111"/>
      <c r="I461" s="104"/>
      <c r="J461" s="104"/>
      <c r="K461" s="111"/>
    </row>
    <row r="462" spans="2:11">
      <c r="B462" s="103"/>
      <c r="C462" s="111"/>
      <c r="D462" s="111"/>
      <c r="E462" s="111"/>
      <c r="F462" s="111"/>
      <c r="G462" s="111"/>
      <c r="H462" s="111"/>
      <c r="I462" s="104"/>
      <c r="J462" s="104"/>
      <c r="K462" s="111"/>
    </row>
    <row r="463" spans="2:11">
      <c r="B463" s="103"/>
      <c r="C463" s="111"/>
      <c r="D463" s="111"/>
      <c r="E463" s="111"/>
      <c r="F463" s="111"/>
      <c r="G463" s="111"/>
      <c r="H463" s="111"/>
      <c r="I463" s="104"/>
      <c r="J463" s="104"/>
      <c r="K463" s="111"/>
    </row>
    <row r="464" spans="2:11">
      <c r="B464" s="103"/>
      <c r="C464" s="111"/>
      <c r="D464" s="111"/>
      <c r="E464" s="111"/>
      <c r="F464" s="111"/>
      <c r="G464" s="111"/>
      <c r="H464" s="111"/>
      <c r="I464" s="104"/>
      <c r="J464" s="104"/>
      <c r="K464" s="111"/>
    </row>
    <row r="465" spans="2:11">
      <c r="B465" s="103"/>
      <c r="C465" s="111"/>
      <c r="D465" s="111"/>
      <c r="E465" s="111"/>
      <c r="F465" s="111"/>
      <c r="G465" s="111"/>
      <c r="H465" s="111"/>
      <c r="I465" s="104"/>
      <c r="J465" s="104"/>
      <c r="K465" s="111"/>
    </row>
    <row r="466" spans="2:11">
      <c r="B466" s="103"/>
      <c r="C466" s="111"/>
      <c r="D466" s="111"/>
      <c r="E466" s="111"/>
      <c r="F466" s="111"/>
      <c r="G466" s="111"/>
      <c r="H466" s="111"/>
      <c r="I466" s="104"/>
      <c r="J466" s="104"/>
      <c r="K466" s="111"/>
    </row>
    <row r="467" spans="2:11">
      <c r="B467" s="103"/>
      <c r="C467" s="111"/>
      <c r="D467" s="111"/>
      <c r="E467" s="111"/>
      <c r="F467" s="111"/>
      <c r="G467" s="111"/>
      <c r="H467" s="111"/>
      <c r="I467" s="104"/>
      <c r="J467" s="104"/>
      <c r="K467" s="111"/>
    </row>
    <row r="468" spans="2:11">
      <c r="B468" s="103"/>
      <c r="C468" s="111"/>
      <c r="D468" s="111"/>
      <c r="E468" s="111"/>
      <c r="F468" s="111"/>
      <c r="G468" s="111"/>
      <c r="H468" s="111"/>
      <c r="I468" s="104"/>
      <c r="J468" s="104"/>
      <c r="K468" s="111"/>
    </row>
    <row r="469" spans="2:11">
      <c r="B469" s="103"/>
      <c r="C469" s="111"/>
      <c r="D469" s="111"/>
      <c r="E469" s="111"/>
      <c r="F469" s="111"/>
      <c r="G469" s="111"/>
      <c r="H469" s="111"/>
      <c r="I469" s="104"/>
      <c r="J469" s="104"/>
      <c r="K469" s="111"/>
    </row>
    <row r="470" spans="2:11">
      <c r="B470" s="103"/>
      <c r="C470" s="111"/>
      <c r="D470" s="111"/>
      <c r="E470" s="111"/>
      <c r="F470" s="111"/>
      <c r="G470" s="111"/>
      <c r="H470" s="111"/>
      <c r="I470" s="104"/>
      <c r="J470" s="104"/>
      <c r="K470" s="111"/>
    </row>
    <row r="471" spans="2:11">
      <c r="B471" s="103"/>
      <c r="C471" s="111"/>
      <c r="D471" s="111"/>
      <c r="E471" s="111"/>
      <c r="F471" s="111"/>
      <c r="G471" s="111"/>
      <c r="H471" s="111"/>
      <c r="I471" s="104"/>
      <c r="J471" s="104"/>
      <c r="K471" s="111"/>
    </row>
    <row r="472" spans="2:11">
      <c r="B472" s="103"/>
      <c r="C472" s="111"/>
      <c r="D472" s="111"/>
      <c r="E472" s="111"/>
      <c r="F472" s="111"/>
      <c r="G472" s="111"/>
      <c r="H472" s="111"/>
      <c r="I472" s="104"/>
      <c r="J472" s="104"/>
      <c r="K472" s="111"/>
    </row>
    <row r="473" spans="2:11">
      <c r="B473" s="103"/>
      <c r="C473" s="111"/>
      <c r="D473" s="111"/>
      <c r="E473" s="111"/>
      <c r="F473" s="111"/>
      <c r="G473" s="111"/>
      <c r="H473" s="111"/>
      <c r="I473" s="104"/>
      <c r="J473" s="104"/>
      <c r="K473" s="111"/>
    </row>
    <row r="474" spans="2:11">
      <c r="B474" s="103"/>
      <c r="C474" s="111"/>
      <c r="D474" s="111"/>
      <c r="E474" s="111"/>
      <c r="F474" s="111"/>
      <c r="G474" s="111"/>
      <c r="H474" s="111"/>
      <c r="I474" s="104"/>
      <c r="J474" s="104"/>
      <c r="K474" s="111"/>
    </row>
    <row r="475" spans="2:11">
      <c r="B475" s="103"/>
      <c r="C475" s="111"/>
      <c r="D475" s="111"/>
      <c r="E475" s="111"/>
      <c r="F475" s="111"/>
      <c r="G475" s="111"/>
      <c r="H475" s="111"/>
      <c r="I475" s="104"/>
      <c r="J475" s="104"/>
      <c r="K475" s="111"/>
    </row>
    <row r="476" spans="2:11">
      <c r="B476" s="103"/>
      <c r="C476" s="111"/>
      <c r="D476" s="111"/>
      <c r="E476" s="111"/>
      <c r="F476" s="111"/>
      <c r="G476" s="111"/>
      <c r="H476" s="111"/>
      <c r="I476" s="104"/>
      <c r="J476" s="104"/>
      <c r="K476" s="111"/>
    </row>
    <row r="477" spans="2:11">
      <c r="B477" s="103"/>
      <c r="C477" s="111"/>
      <c r="D477" s="111"/>
      <c r="E477" s="111"/>
      <c r="F477" s="111"/>
      <c r="G477" s="111"/>
      <c r="H477" s="111"/>
      <c r="I477" s="104"/>
      <c r="J477" s="104"/>
      <c r="K477" s="111"/>
    </row>
    <row r="478" spans="2:11">
      <c r="B478" s="103"/>
      <c r="C478" s="111"/>
      <c r="D478" s="111"/>
      <c r="E478" s="111"/>
      <c r="F478" s="111"/>
      <c r="G478" s="111"/>
      <c r="H478" s="111"/>
      <c r="I478" s="104"/>
      <c r="J478" s="104"/>
      <c r="K478" s="111"/>
    </row>
    <row r="479" spans="2:11">
      <c r="B479" s="103"/>
      <c r="C479" s="111"/>
      <c r="D479" s="111"/>
      <c r="E479" s="111"/>
      <c r="F479" s="111"/>
      <c r="G479" s="111"/>
      <c r="H479" s="111"/>
      <c r="I479" s="104"/>
      <c r="J479" s="104"/>
      <c r="K479" s="111"/>
    </row>
    <row r="480" spans="2:11">
      <c r="B480" s="103"/>
      <c r="C480" s="111"/>
      <c r="D480" s="111"/>
      <c r="E480" s="111"/>
      <c r="F480" s="111"/>
      <c r="G480" s="111"/>
      <c r="H480" s="111"/>
      <c r="I480" s="104"/>
      <c r="J480" s="104"/>
      <c r="K480" s="111"/>
    </row>
    <row r="481" spans="2:11">
      <c r="B481" s="103"/>
      <c r="C481" s="111"/>
      <c r="D481" s="111"/>
      <c r="E481" s="111"/>
      <c r="F481" s="111"/>
      <c r="G481" s="111"/>
      <c r="H481" s="111"/>
      <c r="I481" s="104"/>
      <c r="J481" s="104"/>
      <c r="K481" s="111"/>
    </row>
    <row r="482" spans="2:11">
      <c r="B482" s="103"/>
      <c r="C482" s="111"/>
      <c r="D482" s="111"/>
      <c r="E482" s="111"/>
      <c r="F482" s="111"/>
      <c r="G482" s="111"/>
      <c r="H482" s="111"/>
      <c r="I482" s="104"/>
      <c r="J482" s="104"/>
      <c r="K482" s="111"/>
    </row>
    <row r="483" spans="2:11">
      <c r="B483" s="103"/>
      <c r="C483" s="111"/>
      <c r="D483" s="111"/>
      <c r="E483" s="111"/>
      <c r="F483" s="111"/>
      <c r="G483" s="111"/>
      <c r="H483" s="111"/>
      <c r="I483" s="104"/>
      <c r="J483" s="104"/>
      <c r="K483" s="111"/>
    </row>
    <row r="484" spans="2:11">
      <c r="B484" s="103"/>
      <c r="C484" s="111"/>
      <c r="D484" s="111"/>
      <c r="E484" s="111"/>
      <c r="F484" s="111"/>
      <c r="G484" s="111"/>
      <c r="H484" s="111"/>
      <c r="I484" s="104"/>
      <c r="J484" s="104"/>
      <c r="K484" s="111"/>
    </row>
    <row r="485" spans="2:11">
      <c r="B485" s="103"/>
      <c r="C485" s="111"/>
      <c r="D485" s="111"/>
      <c r="E485" s="111"/>
      <c r="F485" s="111"/>
      <c r="G485" s="111"/>
      <c r="H485" s="111"/>
      <c r="I485" s="104"/>
      <c r="J485" s="104"/>
      <c r="K485" s="111"/>
    </row>
    <row r="486" spans="2:11">
      <c r="B486" s="103"/>
      <c r="C486" s="111"/>
      <c r="D486" s="111"/>
      <c r="E486" s="111"/>
      <c r="F486" s="111"/>
      <c r="G486" s="111"/>
      <c r="H486" s="111"/>
      <c r="I486" s="104"/>
      <c r="J486" s="104"/>
      <c r="K486" s="111"/>
    </row>
    <row r="487" spans="2:11">
      <c r="B487" s="103"/>
      <c r="C487" s="111"/>
      <c r="D487" s="111"/>
      <c r="E487" s="111"/>
      <c r="F487" s="111"/>
      <c r="G487" s="111"/>
      <c r="H487" s="111"/>
      <c r="I487" s="104"/>
      <c r="J487" s="104"/>
      <c r="K487" s="111"/>
    </row>
    <row r="488" spans="2:11">
      <c r="B488" s="103"/>
      <c r="C488" s="111"/>
      <c r="D488" s="111"/>
      <c r="E488" s="111"/>
      <c r="F488" s="111"/>
      <c r="G488" s="111"/>
      <c r="H488" s="111"/>
      <c r="I488" s="104"/>
      <c r="J488" s="104"/>
      <c r="K488" s="111"/>
    </row>
    <row r="489" spans="2:11">
      <c r="B489" s="103"/>
      <c r="C489" s="111"/>
      <c r="D489" s="111"/>
      <c r="E489" s="111"/>
      <c r="F489" s="111"/>
      <c r="G489" s="111"/>
      <c r="H489" s="111"/>
      <c r="I489" s="104"/>
      <c r="J489" s="104"/>
      <c r="K489" s="111"/>
    </row>
    <row r="490" spans="2:11">
      <c r="B490" s="103"/>
      <c r="C490" s="111"/>
      <c r="D490" s="111"/>
      <c r="E490" s="111"/>
      <c r="F490" s="111"/>
      <c r="G490" s="111"/>
      <c r="H490" s="111"/>
      <c r="I490" s="104"/>
      <c r="J490" s="104"/>
      <c r="K490" s="111"/>
    </row>
    <row r="491" spans="2:11">
      <c r="B491" s="103"/>
      <c r="C491" s="111"/>
      <c r="D491" s="111"/>
      <c r="E491" s="111"/>
      <c r="F491" s="111"/>
      <c r="G491" s="111"/>
      <c r="H491" s="111"/>
      <c r="I491" s="104"/>
      <c r="J491" s="104"/>
      <c r="K491" s="111"/>
    </row>
    <row r="492" spans="2:11">
      <c r="B492" s="103"/>
      <c r="C492" s="111"/>
      <c r="D492" s="111"/>
      <c r="E492" s="111"/>
      <c r="F492" s="111"/>
      <c r="G492" s="111"/>
      <c r="H492" s="111"/>
      <c r="I492" s="104"/>
      <c r="J492" s="104"/>
      <c r="K492" s="111"/>
    </row>
    <row r="493" spans="2:11">
      <c r="B493" s="103"/>
      <c r="C493" s="111"/>
      <c r="D493" s="111"/>
      <c r="E493" s="111"/>
      <c r="F493" s="111"/>
      <c r="G493" s="111"/>
      <c r="H493" s="111"/>
      <c r="I493" s="104"/>
      <c r="J493" s="104"/>
      <c r="K493" s="111"/>
    </row>
    <row r="494" spans="2:11">
      <c r="B494" s="103"/>
      <c r="C494" s="111"/>
      <c r="D494" s="111"/>
      <c r="E494" s="111"/>
      <c r="F494" s="111"/>
      <c r="G494" s="111"/>
      <c r="H494" s="111"/>
      <c r="I494" s="104"/>
      <c r="J494" s="104"/>
      <c r="K494" s="111"/>
    </row>
    <row r="495" spans="2:11">
      <c r="B495" s="103"/>
      <c r="C495" s="111"/>
      <c r="D495" s="111"/>
      <c r="E495" s="111"/>
      <c r="F495" s="111"/>
      <c r="G495" s="111"/>
      <c r="H495" s="111"/>
      <c r="I495" s="104"/>
      <c r="J495" s="104"/>
      <c r="K495" s="111"/>
    </row>
    <row r="496" spans="2:11">
      <c r="B496" s="103"/>
      <c r="C496" s="111"/>
      <c r="D496" s="111"/>
      <c r="E496" s="111"/>
      <c r="F496" s="111"/>
      <c r="G496" s="111"/>
      <c r="H496" s="111"/>
      <c r="I496" s="104"/>
      <c r="J496" s="104"/>
      <c r="K496" s="111"/>
    </row>
    <row r="497" spans="2:11">
      <c r="B497" s="103"/>
      <c r="C497" s="111"/>
      <c r="D497" s="111"/>
      <c r="E497" s="111"/>
      <c r="F497" s="111"/>
      <c r="G497" s="111"/>
      <c r="H497" s="111"/>
      <c r="I497" s="104"/>
      <c r="J497" s="104"/>
      <c r="K497" s="111"/>
    </row>
    <row r="498" spans="2:11">
      <c r="B498" s="103"/>
      <c r="C498" s="111"/>
      <c r="D498" s="111"/>
      <c r="E498" s="111"/>
      <c r="F498" s="111"/>
      <c r="G498" s="111"/>
      <c r="H498" s="111"/>
      <c r="I498" s="104"/>
      <c r="J498" s="104"/>
      <c r="K498" s="111"/>
    </row>
    <row r="499" spans="2:11">
      <c r="B499" s="103"/>
      <c r="C499" s="111"/>
      <c r="D499" s="111"/>
      <c r="E499" s="111"/>
      <c r="F499" s="111"/>
      <c r="G499" s="111"/>
      <c r="H499" s="111"/>
      <c r="I499" s="104"/>
      <c r="J499" s="104"/>
      <c r="K499" s="111"/>
    </row>
    <row r="500" spans="2:11">
      <c r="B500" s="103"/>
      <c r="C500" s="111"/>
      <c r="D500" s="111"/>
      <c r="E500" s="111"/>
      <c r="F500" s="111"/>
      <c r="G500" s="111"/>
      <c r="H500" s="111"/>
      <c r="I500" s="104"/>
      <c r="J500" s="104"/>
      <c r="K500" s="111"/>
    </row>
    <row r="501" spans="2:11">
      <c r="B501" s="103"/>
      <c r="C501" s="111"/>
      <c r="D501" s="111"/>
      <c r="E501" s="111"/>
      <c r="F501" s="111"/>
      <c r="G501" s="111"/>
      <c r="H501" s="111"/>
      <c r="I501" s="104"/>
      <c r="J501" s="104"/>
      <c r="K501" s="111"/>
    </row>
    <row r="502" spans="2:11">
      <c r="B502" s="103"/>
      <c r="C502" s="111"/>
      <c r="D502" s="111"/>
      <c r="E502" s="111"/>
      <c r="F502" s="111"/>
      <c r="G502" s="111"/>
      <c r="H502" s="111"/>
      <c r="I502" s="104"/>
      <c r="J502" s="104"/>
      <c r="K502" s="111"/>
    </row>
    <row r="503" spans="2:11">
      <c r="B503" s="103"/>
      <c r="C503" s="111"/>
      <c r="D503" s="111"/>
      <c r="E503" s="111"/>
      <c r="F503" s="111"/>
      <c r="G503" s="111"/>
      <c r="H503" s="111"/>
      <c r="I503" s="104"/>
      <c r="J503" s="104"/>
      <c r="K503" s="111"/>
    </row>
    <row r="504" spans="2:11">
      <c r="B504" s="103"/>
      <c r="C504" s="111"/>
      <c r="D504" s="111"/>
      <c r="E504" s="111"/>
      <c r="F504" s="111"/>
      <c r="G504" s="111"/>
      <c r="H504" s="111"/>
      <c r="I504" s="104"/>
      <c r="J504" s="104"/>
      <c r="K504" s="111"/>
    </row>
    <row r="505" spans="2:11">
      <c r="B505" s="103"/>
      <c r="C505" s="111"/>
      <c r="D505" s="111"/>
      <c r="E505" s="111"/>
      <c r="F505" s="111"/>
      <c r="G505" s="111"/>
      <c r="H505" s="111"/>
      <c r="I505" s="104"/>
      <c r="J505" s="104"/>
      <c r="K505" s="111"/>
    </row>
    <row r="506" spans="2:11">
      <c r="B506" s="103"/>
      <c r="C506" s="111"/>
      <c r="D506" s="111"/>
      <c r="E506" s="111"/>
      <c r="F506" s="111"/>
      <c r="G506" s="111"/>
      <c r="H506" s="111"/>
      <c r="I506" s="104"/>
      <c r="J506" s="104"/>
      <c r="K506" s="111"/>
    </row>
    <row r="507" spans="2:11">
      <c r="B507" s="103"/>
      <c r="C507" s="111"/>
      <c r="D507" s="111"/>
      <c r="E507" s="111"/>
      <c r="F507" s="111"/>
      <c r="G507" s="111"/>
      <c r="H507" s="111"/>
      <c r="I507" s="104"/>
      <c r="J507" s="104"/>
      <c r="K507" s="111"/>
    </row>
    <row r="508" spans="2:11">
      <c r="B508" s="103"/>
      <c r="C508" s="111"/>
      <c r="D508" s="111"/>
      <c r="E508" s="111"/>
      <c r="F508" s="111"/>
      <c r="G508" s="111"/>
      <c r="H508" s="111"/>
      <c r="I508" s="104"/>
      <c r="J508" s="104"/>
      <c r="K508" s="111"/>
    </row>
    <row r="509" spans="2:11">
      <c r="B509" s="103"/>
      <c r="C509" s="111"/>
      <c r="D509" s="111"/>
      <c r="E509" s="111"/>
      <c r="F509" s="111"/>
      <c r="G509" s="111"/>
      <c r="H509" s="111"/>
      <c r="I509" s="104"/>
      <c r="J509" s="104"/>
      <c r="K509" s="111"/>
    </row>
    <row r="510" spans="2:11">
      <c r="B510" s="103"/>
      <c r="C510" s="111"/>
      <c r="D510" s="111"/>
      <c r="E510" s="111"/>
      <c r="F510" s="111"/>
      <c r="G510" s="111"/>
      <c r="H510" s="111"/>
      <c r="I510" s="104"/>
      <c r="J510" s="104"/>
      <c r="K510" s="111"/>
    </row>
    <row r="511" spans="2:11">
      <c r="B511" s="103"/>
      <c r="C511" s="111"/>
      <c r="D511" s="111"/>
      <c r="E511" s="111"/>
      <c r="F511" s="111"/>
      <c r="G511" s="111"/>
      <c r="H511" s="111"/>
      <c r="I511" s="104"/>
      <c r="J511" s="104"/>
      <c r="K511" s="111"/>
    </row>
    <row r="512" spans="2:11">
      <c r="B512" s="103"/>
      <c r="C512" s="111"/>
      <c r="D512" s="111"/>
      <c r="E512" s="111"/>
      <c r="F512" s="111"/>
      <c r="G512" s="111"/>
      <c r="H512" s="111"/>
      <c r="I512" s="104"/>
      <c r="J512" s="104"/>
      <c r="K512" s="111"/>
    </row>
    <row r="513" spans="2:11">
      <c r="B513" s="103"/>
      <c r="C513" s="111"/>
      <c r="D513" s="111"/>
      <c r="E513" s="111"/>
      <c r="F513" s="111"/>
      <c r="G513" s="111"/>
      <c r="H513" s="111"/>
      <c r="I513" s="104"/>
      <c r="J513" s="104"/>
      <c r="K513" s="111"/>
    </row>
    <row r="514" spans="2:11">
      <c r="B514" s="103"/>
      <c r="C514" s="111"/>
      <c r="D514" s="111"/>
      <c r="E514" s="111"/>
      <c r="F514" s="111"/>
      <c r="G514" s="111"/>
      <c r="H514" s="111"/>
      <c r="I514" s="104"/>
      <c r="J514" s="104"/>
      <c r="K514" s="111"/>
    </row>
    <row r="515" spans="2:11">
      <c r="B515" s="103"/>
      <c r="C515" s="111"/>
      <c r="D515" s="111"/>
      <c r="E515" s="111"/>
      <c r="F515" s="111"/>
      <c r="G515" s="111"/>
      <c r="H515" s="111"/>
      <c r="I515" s="104"/>
      <c r="J515" s="104"/>
      <c r="K515" s="111"/>
    </row>
    <row r="516" spans="2:11">
      <c r="B516" s="103"/>
      <c r="C516" s="111"/>
      <c r="D516" s="111"/>
      <c r="E516" s="111"/>
      <c r="F516" s="111"/>
      <c r="G516" s="111"/>
      <c r="H516" s="111"/>
      <c r="I516" s="104"/>
      <c r="J516" s="104"/>
      <c r="K516" s="111"/>
    </row>
    <row r="517" spans="2:11">
      <c r="B517" s="103"/>
      <c r="C517" s="111"/>
      <c r="D517" s="111"/>
      <c r="E517" s="111"/>
      <c r="F517" s="111"/>
      <c r="G517" s="111"/>
      <c r="H517" s="111"/>
      <c r="I517" s="104"/>
      <c r="J517" s="104"/>
      <c r="K517" s="111"/>
    </row>
    <row r="518" spans="2:11">
      <c r="B518" s="103"/>
      <c r="C518" s="111"/>
      <c r="D518" s="111"/>
      <c r="E518" s="111"/>
      <c r="F518" s="111"/>
      <c r="G518" s="111"/>
      <c r="H518" s="111"/>
      <c r="I518" s="104"/>
      <c r="J518" s="104"/>
      <c r="K518" s="111"/>
    </row>
    <row r="519" spans="2:11">
      <c r="B519" s="103"/>
      <c r="C519" s="111"/>
      <c r="D519" s="111"/>
      <c r="E519" s="111"/>
      <c r="F519" s="111"/>
      <c r="G519" s="111"/>
      <c r="H519" s="111"/>
      <c r="I519" s="104"/>
      <c r="J519" s="104"/>
      <c r="K519" s="111"/>
    </row>
    <row r="520" spans="2:11">
      <c r="B520" s="103"/>
      <c r="C520" s="111"/>
      <c r="D520" s="111"/>
      <c r="E520" s="111"/>
      <c r="F520" s="111"/>
      <c r="G520" s="111"/>
      <c r="H520" s="111"/>
      <c r="I520" s="104"/>
      <c r="J520" s="104"/>
      <c r="K520" s="111"/>
    </row>
    <row r="521" spans="2:11">
      <c r="B521" s="103"/>
      <c r="C521" s="111"/>
      <c r="D521" s="111"/>
      <c r="E521" s="111"/>
      <c r="F521" s="111"/>
      <c r="G521" s="111"/>
      <c r="H521" s="111"/>
      <c r="I521" s="104"/>
      <c r="J521" s="104"/>
      <c r="K521" s="111"/>
    </row>
    <row r="522" spans="2:11">
      <c r="B522" s="103"/>
      <c r="C522" s="111"/>
      <c r="D522" s="111"/>
      <c r="E522" s="111"/>
      <c r="F522" s="111"/>
      <c r="G522" s="111"/>
      <c r="H522" s="111"/>
      <c r="I522" s="104"/>
      <c r="J522" s="104"/>
      <c r="K522" s="111"/>
    </row>
    <row r="523" spans="2:11">
      <c r="B523" s="103"/>
      <c r="C523" s="111"/>
      <c r="D523" s="111"/>
      <c r="E523" s="111"/>
      <c r="F523" s="111"/>
      <c r="G523" s="111"/>
      <c r="H523" s="111"/>
      <c r="I523" s="104"/>
      <c r="J523" s="104"/>
      <c r="K523" s="111"/>
    </row>
    <row r="524" spans="2:11">
      <c r="B524" s="103"/>
      <c r="C524" s="111"/>
      <c r="D524" s="111"/>
      <c r="E524" s="111"/>
      <c r="F524" s="111"/>
      <c r="G524" s="111"/>
      <c r="H524" s="111"/>
      <c r="I524" s="104"/>
      <c r="J524" s="104"/>
      <c r="K524" s="111"/>
    </row>
    <row r="525" spans="2:11">
      <c r="B525" s="103"/>
      <c r="C525" s="111"/>
      <c r="D525" s="111"/>
      <c r="E525" s="111"/>
      <c r="F525" s="111"/>
      <c r="G525" s="111"/>
      <c r="H525" s="111"/>
      <c r="I525" s="104"/>
      <c r="J525" s="104"/>
      <c r="K525" s="111"/>
    </row>
    <row r="526" spans="2:11">
      <c r="B526" s="103"/>
      <c r="C526" s="111"/>
      <c r="D526" s="111"/>
      <c r="E526" s="111"/>
      <c r="F526" s="111"/>
      <c r="G526" s="111"/>
      <c r="H526" s="111"/>
      <c r="I526" s="104"/>
      <c r="J526" s="104"/>
      <c r="K526" s="111"/>
    </row>
    <row r="527" spans="2:11">
      <c r="B527" s="103"/>
      <c r="C527" s="111"/>
      <c r="D527" s="111"/>
      <c r="E527" s="111"/>
      <c r="F527" s="111"/>
      <c r="G527" s="111"/>
      <c r="H527" s="111"/>
      <c r="I527" s="104"/>
      <c r="J527" s="104"/>
      <c r="K527" s="111"/>
    </row>
    <row r="528" spans="2:11">
      <c r="B528" s="103"/>
      <c r="C528" s="111"/>
      <c r="D528" s="111"/>
      <c r="E528" s="111"/>
      <c r="F528" s="111"/>
      <c r="G528" s="111"/>
      <c r="H528" s="111"/>
      <c r="I528" s="104"/>
      <c r="J528" s="104"/>
      <c r="K528" s="111"/>
    </row>
    <row r="529" spans="2:11">
      <c r="B529" s="103"/>
      <c r="C529" s="111"/>
      <c r="D529" s="111"/>
      <c r="E529" s="111"/>
      <c r="F529" s="111"/>
      <c r="G529" s="111"/>
      <c r="H529" s="111"/>
      <c r="I529" s="104"/>
      <c r="J529" s="104"/>
      <c r="K529" s="111"/>
    </row>
    <row r="530" spans="2:11">
      <c r="B530" s="103"/>
      <c r="C530" s="111"/>
      <c r="D530" s="111"/>
      <c r="E530" s="111"/>
      <c r="F530" s="111"/>
      <c r="G530" s="111"/>
      <c r="H530" s="111"/>
      <c r="I530" s="104"/>
      <c r="J530" s="104"/>
      <c r="K530" s="111"/>
    </row>
    <row r="531" spans="2:11">
      <c r="B531" s="103"/>
      <c r="C531" s="111"/>
      <c r="D531" s="111"/>
      <c r="E531" s="111"/>
      <c r="F531" s="111"/>
      <c r="G531" s="111"/>
      <c r="H531" s="111"/>
      <c r="I531" s="104"/>
      <c r="J531" s="104"/>
      <c r="K531" s="111"/>
    </row>
    <row r="532" spans="2:11">
      <c r="B532" s="103"/>
      <c r="C532" s="111"/>
      <c r="D532" s="111"/>
      <c r="E532" s="111"/>
      <c r="F532" s="111"/>
      <c r="G532" s="111"/>
      <c r="H532" s="111"/>
      <c r="I532" s="104"/>
      <c r="J532" s="104"/>
      <c r="K532" s="111"/>
    </row>
    <row r="533" spans="2:11">
      <c r="B533" s="103"/>
      <c r="C533" s="111"/>
      <c r="D533" s="111"/>
      <c r="E533" s="111"/>
      <c r="F533" s="111"/>
      <c r="G533" s="111"/>
      <c r="H533" s="111"/>
      <c r="I533" s="104"/>
      <c r="J533" s="104"/>
      <c r="K533" s="111"/>
    </row>
    <row r="534" spans="2:11">
      <c r="B534" s="103"/>
      <c r="C534" s="111"/>
      <c r="D534" s="111"/>
      <c r="E534" s="111"/>
      <c r="F534" s="111"/>
      <c r="G534" s="111"/>
      <c r="H534" s="111"/>
      <c r="I534" s="104"/>
      <c r="J534" s="104"/>
      <c r="K534" s="111"/>
    </row>
    <row r="535" spans="2:11">
      <c r="B535" s="103"/>
      <c r="C535" s="111"/>
      <c r="D535" s="111"/>
      <c r="E535" s="111"/>
      <c r="F535" s="111"/>
      <c r="G535" s="111"/>
      <c r="H535" s="111"/>
      <c r="I535" s="104"/>
      <c r="J535" s="104"/>
      <c r="K535" s="111"/>
    </row>
    <row r="536" spans="2:11">
      <c r="B536" s="103"/>
      <c r="C536" s="111"/>
      <c r="D536" s="111"/>
      <c r="E536" s="111"/>
      <c r="F536" s="111"/>
      <c r="G536" s="111"/>
      <c r="H536" s="111"/>
      <c r="I536" s="104"/>
      <c r="J536" s="104"/>
      <c r="K536" s="111"/>
    </row>
    <row r="537" spans="2:11">
      <c r="B537" s="103"/>
      <c r="C537" s="111"/>
      <c r="D537" s="111"/>
      <c r="E537" s="111"/>
      <c r="F537" s="111"/>
      <c r="G537" s="111"/>
      <c r="H537" s="111"/>
      <c r="I537" s="104"/>
      <c r="J537" s="104"/>
      <c r="K537" s="111"/>
    </row>
    <row r="538" spans="2:11">
      <c r="B538" s="103"/>
      <c r="C538" s="111"/>
      <c r="D538" s="111"/>
      <c r="E538" s="111"/>
      <c r="F538" s="111"/>
      <c r="G538" s="111"/>
      <c r="H538" s="111"/>
      <c r="I538" s="104"/>
      <c r="J538" s="104"/>
      <c r="K538" s="111"/>
    </row>
    <row r="539" spans="2:11">
      <c r="B539" s="103"/>
      <c r="C539" s="111"/>
      <c r="D539" s="111"/>
      <c r="E539" s="111"/>
      <c r="F539" s="111"/>
      <c r="G539" s="111"/>
      <c r="H539" s="111"/>
      <c r="I539" s="104"/>
      <c r="J539" s="104"/>
      <c r="K539" s="111"/>
    </row>
    <row r="540" spans="2:11">
      <c r="B540" s="103"/>
      <c r="C540" s="111"/>
      <c r="D540" s="111"/>
      <c r="E540" s="111"/>
      <c r="F540" s="111"/>
      <c r="G540" s="111"/>
      <c r="H540" s="111"/>
      <c r="I540" s="104"/>
      <c r="J540" s="104"/>
      <c r="K540" s="111"/>
    </row>
    <row r="541" spans="2:11">
      <c r="B541" s="103"/>
      <c r="C541" s="111"/>
      <c r="D541" s="111"/>
      <c r="E541" s="111"/>
      <c r="F541" s="111"/>
      <c r="G541" s="111"/>
      <c r="H541" s="111"/>
      <c r="I541" s="104"/>
      <c r="J541" s="104"/>
      <c r="K541" s="111"/>
    </row>
    <row r="542" spans="2:11">
      <c r="B542" s="103"/>
      <c r="C542" s="111"/>
      <c r="D542" s="111"/>
      <c r="E542" s="111"/>
      <c r="F542" s="111"/>
      <c r="G542" s="111"/>
      <c r="H542" s="111"/>
      <c r="I542" s="104"/>
      <c r="J542" s="104"/>
      <c r="K542" s="111"/>
    </row>
    <row r="543" spans="2:11">
      <c r="B543" s="103"/>
      <c r="C543" s="111"/>
      <c r="D543" s="111"/>
      <c r="E543" s="111"/>
      <c r="F543" s="111"/>
      <c r="G543" s="111"/>
      <c r="H543" s="111"/>
      <c r="I543" s="104"/>
      <c r="J543" s="104"/>
      <c r="K543" s="111"/>
    </row>
    <row r="544" spans="2:11">
      <c r="B544" s="103"/>
      <c r="C544" s="111"/>
      <c r="D544" s="111"/>
      <c r="E544" s="111"/>
      <c r="F544" s="111"/>
      <c r="G544" s="111"/>
      <c r="H544" s="111"/>
      <c r="I544" s="104"/>
      <c r="J544" s="104"/>
      <c r="K544" s="111"/>
    </row>
    <row r="545" spans="2:11">
      <c r="B545" s="103"/>
      <c r="C545" s="111"/>
      <c r="D545" s="111"/>
      <c r="E545" s="111"/>
      <c r="F545" s="111"/>
      <c r="G545" s="111"/>
      <c r="H545" s="111"/>
      <c r="I545" s="104"/>
      <c r="J545" s="104"/>
      <c r="K545" s="111"/>
    </row>
    <row r="546" spans="2:11">
      <c r="B546" s="103"/>
      <c r="C546" s="111"/>
      <c r="D546" s="111"/>
      <c r="E546" s="111"/>
      <c r="F546" s="111"/>
      <c r="G546" s="111"/>
      <c r="H546" s="111"/>
      <c r="I546" s="104"/>
      <c r="J546" s="104"/>
      <c r="K546" s="111"/>
    </row>
    <row r="547" spans="2:11">
      <c r="B547" s="103"/>
      <c r="C547" s="111"/>
      <c r="D547" s="111"/>
      <c r="E547" s="111"/>
      <c r="F547" s="111"/>
      <c r="G547" s="111"/>
      <c r="H547" s="111"/>
      <c r="I547" s="104"/>
      <c r="J547" s="104"/>
      <c r="K547" s="111"/>
    </row>
    <row r="548" spans="2:11">
      <c r="B548" s="103"/>
      <c r="C548" s="111"/>
      <c r="D548" s="111"/>
      <c r="E548" s="111"/>
      <c r="F548" s="111"/>
      <c r="G548" s="111"/>
      <c r="H548" s="111"/>
      <c r="I548" s="104"/>
      <c r="J548" s="104"/>
      <c r="K548" s="111"/>
    </row>
    <row r="549" spans="2:11">
      <c r="B549" s="103"/>
      <c r="C549" s="111"/>
      <c r="D549" s="111"/>
      <c r="E549" s="111"/>
      <c r="F549" s="111"/>
      <c r="G549" s="111"/>
      <c r="H549" s="111"/>
      <c r="I549" s="104"/>
      <c r="J549" s="104"/>
      <c r="K549" s="111"/>
    </row>
    <row r="550" spans="2:11">
      <c r="B550" s="103"/>
      <c r="C550" s="111"/>
      <c r="D550" s="111"/>
      <c r="E550" s="111"/>
      <c r="F550" s="111"/>
      <c r="G550" s="111"/>
      <c r="H550" s="111"/>
      <c r="I550" s="104"/>
      <c r="J550" s="104"/>
      <c r="K550" s="111"/>
    </row>
    <row r="551" spans="2:11">
      <c r="B551" s="103"/>
      <c r="C551" s="111"/>
      <c r="D551" s="111"/>
      <c r="E551" s="111"/>
      <c r="F551" s="111"/>
      <c r="G551" s="111"/>
      <c r="H551" s="111"/>
      <c r="I551" s="104"/>
      <c r="J551" s="104"/>
      <c r="K551" s="111"/>
    </row>
    <row r="552" spans="2:11">
      <c r="B552" s="103"/>
      <c r="C552" s="111"/>
      <c r="D552" s="111"/>
      <c r="E552" s="111"/>
      <c r="F552" s="111"/>
      <c r="G552" s="111"/>
      <c r="H552" s="111"/>
      <c r="I552" s="104"/>
      <c r="J552" s="104"/>
      <c r="K552" s="111"/>
    </row>
    <row r="553" spans="2:11">
      <c r="B553" s="103"/>
      <c r="C553" s="111"/>
      <c r="D553" s="111"/>
      <c r="E553" s="111"/>
      <c r="F553" s="111"/>
      <c r="G553" s="111"/>
      <c r="H553" s="111"/>
      <c r="I553" s="104"/>
      <c r="J553" s="104"/>
      <c r="K553" s="111"/>
    </row>
    <row r="554" spans="2:11">
      <c r="B554" s="103"/>
      <c r="C554" s="111"/>
      <c r="D554" s="111"/>
      <c r="E554" s="111"/>
      <c r="F554" s="111"/>
      <c r="G554" s="111"/>
      <c r="H554" s="111"/>
      <c r="I554" s="104"/>
      <c r="J554" s="104"/>
      <c r="K554" s="111"/>
    </row>
    <row r="555" spans="2:11">
      <c r="B555" s="103"/>
      <c r="C555" s="111"/>
      <c r="D555" s="111"/>
      <c r="E555" s="111"/>
      <c r="F555" s="111"/>
      <c r="G555" s="111"/>
      <c r="H555" s="111"/>
      <c r="I555" s="104"/>
      <c r="J555" s="104"/>
      <c r="K555" s="111"/>
    </row>
    <row r="556" spans="2:11">
      <c r="B556" s="103"/>
      <c r="C556" s="111"/>
      <c r="D556" s="111"/>
      <c r="E556" s="111"/>
      <c r="F556" s="111"/>
      <c r="G556" s="111"/>
      <c r="H556" s="111"/>
      <c r="I556" s="104"/>
      <c r="J556" s="104"/>
      <c r="K556" s="111"/>
    </row>
    <row r="557" spans="2:11">
      <c r="B557" s="103"/>
      <c r="C557" s="111"/>
      <c r="D557" s="111"/>
      <c r="E557" s="111"/>
      <c r="F557" s="111"/>
      <c r="G557" s="111"/>
      <c r="H557" s="111"/>
      <c r="I557" s="104"/>
      <c r="J557" s="104"/>
      <c r="K557" s="111"/>
    </row>
    <row r="558" spans="2:11">
      <c r="B558" s="103"/>
      <c r="C558" s="111"/>
      <c r="D558" s="111"/>
      <c r="E558" s="111"/>
      <c r="F558" s="111"/>
      <c r="G558" s="111"/>
      <c r="H558" s="111"/>
      <c r="I558" s="104"/>
      <c r="J558" s="104"/>
      <c r="K558" s="111"/>
    </row>
    <row r="559" spans="2:11">
      <c r="B559" s="103"/>
      <c r="C559" s="111"/>
      <c r="D559" s="111"/>
      <c r="E559" s="111"/>
      <c r="F559" s="111"/>
      <c r="G559" s="111"/>
      <c r="H559" s="111"/>
      <c r="I559" s="104"/>
      <c r="J559" s="104"/>
      <c r="K559" s="111"/>
    </row>
    <row r="560" spans="2:11">
      <c r="B560" s="103"/>
      <c r="C560" s="111"/>
      <c r="D560" s="111"/>
      <c r="E560" s="111"/>
      <c r="F560" s="111"/>
      <c r="G560" s="111"/>
      <c r="H560" s="111"/>
      <c r="I560" s="104"/>
      <c r="J560" s="104"/>
      <c r="K560" s="111"/>
    </row>
    <row r="561" spans="2:11">
      <c r="B561" s="103"/>
      <c r="C561" s="111"/>
      <c r="D561" s="111"/>
      <c r="E561" s="111"/>
      <c r="F561" s="111"/>
      <c r="G561" s="111"/>
      <c r="H561" s="111"/>
      <c r="I561" s="104"/>
      <c r="J561" s="104"/>
      <c r="K561" s="111"/>
    </row>
    <row r="562" spans="2:11">
      <c r="B562" s="103"/>
      <c r="C562" s="111"/>
      <c r="D562" s="111"/>
      <c r="E562" s="111"/>
      <c r="F562" s="111"/>
      <c r="G562" s="111"/>
      <c r="H562" s="111"/>
      <c r="I562" s="104"/>
      <c r="J562" s="104"/>
      <c r="K562" s="111"/>
    </row>
    <row r="563" spans="2:11">
      <c r="B563" s="103"/>
      <c r="C563" s="111"/>
      <c r="D563" s="111"/>
      <c r="E563" s="111"/>
      <c r="F563" s="111"/>
      <c r="G563" s="111"/>
      <c r="H563" s="111"/>
      <c r="I563" s="104"/>
      <c r="J563" s="104"/>
      <c r="K563" s="111"/>
    </row>
    <row r="564" spans="2:11">
      <c r="B564" s="103"/>
      <c r="C564" s="111"/>
      <c r="D564" s="111"/>
      <c r="E564" s="111"/>
      <c r="F564" s="111"/>
      <c r="G564" s="111"/>
      <c r="H564" s="111"/>
      <c r="I564" s="104"/>
      <c r="J564" s="104"/>
      <c r="K564" s="111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115</v>
      </c>
      <c r="C1" s="67" t="s" vm="1">
        <v>185</v>
      </c>
    </row>
    <row r="2" spans="2:35">
      <c r="B2" s="46" t="s">
        <v>114</v>
      </c>
      <c r="C2" s="67" t="s">
        <v>186</v>
      </c>
    </row>
    <row r="3" spans="2:35">
      <c r="B3" s="46" t="s">
        <v>116</v>
      </c>
      <c r="C3" s="67" t="s">
        <v>187</v>
      </c>
      <c r="E3" s="2"/>
    </row>
    <row r="4" spans="2:35">
      <c r="B4" s="46" t="s">
        <v>117</v>
      </c>
      <c r="C4" s="67">
        <v>12146</v>
      </c>
    </row>
    <row r="6" spans="2:35" ht="26.25" customHeight="1">
      <c r="B6" s="119" t="s">
        <v>138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1"/>
    </row>
    <row r="7" spans="2:35" ht="26.25" customHeight="1">
      <c r="B7" s="119" t="s">
        <v>72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1"/>
    </row>
    <row r="8" spans="2:35" s="3" customFormat="1" ht="47.25">
      <c r="B8" s="21" t="s">
        <v>91</v>
      </c>
      <c r="C8" s="29" t="s">
        <v>32</v>
      </c>
      <c r="D8" s="12" t="s">
        <v>35</v>
      </c>
      <c r="E8" s="29" t="s">
        <v>14</v>
      </c>
      <c r="F8" s="29" t="s">
        <v>45</v>
      </c>
      <c r="G8" s="29" t="s">
        <v>79</v>
      </c>
      <c r="H8" s="29" t="s">
        <v>17</v>
      </c>
      <c r="I8" s="29" t="s">
        <v>78</v>
      </c>
      <c r="J8" s="29" t="s">
        <v>16</v>
      </c>
      <c r="K8" s="29" t="s">
        <v>18</v>
      </c>
      <c r="L8" s="29" t="s">
        <v>161</v>
      </c>
      <c r="M8" s="29" t="s">
        <v>160</v>
      </c>
      <c r="N8" s="29" t="s">
        <v>42</v>
      </c>
      <c r="O8" s="29" t="s">
        <v>41</v>
      </c>
      <c r="P8" s="29" t="s">
        <v>118</v>
      </c>
      <c r="Q8" s="30" t="s">
        <v>120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168</v>
      </c>
      <c r="M9" s="31"/>
      <c r="N9" s="31" t="s">
        <v>164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88</v>
      </c>
    </row>
    <row r="11" spans="2:35" s="4" customFormat="1" ht="18" customHeight="1">
      <c r="B11" s="106" t="s">
        <v>616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07">
        <v>0</v>
      </c>
      <c r="O11" s="88"/>
      <c r="P11" s="108">
        <v>0</v>
      </c>
      <c r="Q11" s="108">
        <v>0</v>
      </c>
      <c r="AI11" s="1"/>
    </row>
    <row r="12" spans="2:35" ht="21.75" customHeight="1">
      <c r="B12" s="109" t="s">
        <v>176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35">
      <c r="B13" s="109" t="s">
        <v>87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35">
      <c r="B14" s="109" t="s">
        <v>159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35">
      <c r="B15" s="109" t="s">
        <v>167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3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103"/>
      <c r="C111" s="103"/>
      <c r="D111" s="103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</row>
    <row r="112" spans="2:17">
      <c r="B112" s="103"/>
      <c r="C112" s="103"/>
      <c r="D112" s="103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</row>
    <row r="113" spans="2:17">
      <c r="B113" s="103"/>
      <c r="C113" s="103"/>
      <c r="D113" s="103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</row>
    <row r="114" spans="2:17">
      <c r="B114" s="103"/>
      <c r="C114" s="103"/>
      <c r="D114" s="103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</row>
    <row r="115" spans="2:17">
      <c r="B115" s="103"/>
      <c r="C115" s="103"/>
      <c r="D115" s="103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</row>
    <row r="116" spans="2:17">
      <c r="B116" s="103"/>
      <c r="C116" s="103"/>
      <c r="D116" s="103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</row>
    <row r="117" spans="2:17">
      <c r="B117" s="103"/>
      <c r="C117" s="103"/>
      <c r="D117" s="103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</row>
    <row r="118" spans="2:17">
      <c r="B118" s="103"/>
      <c r="C118" s="103"/>
      <c r="D118" s="103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</row>
    <row r="119" spans="2:17">
      <c r="B119" s="103"/>
      <c r="C119" s="103"/>
      <c r="D119" s="103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</row>
    <row r="120" spans="2:17">
      <c r="B120" s="103"/>
      <c r="C120" s="103"/>
      <c r="D120" s="103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</row>
    <row r="121" spans="2:17">
      <c r="B121" s="103"/>
      <c r="C121" s="103"/>
      <c r="D121" s="103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</row>
    <row r="122" spans="2:17">
      <c r="B122" s="103"/>
      <c r="C122" s="103"/>
      <c r="D122" s="103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</row>
    <row r="123" spans="2:17">
      <c r="B123" s="103"/>
      <c r="C123" s="103"/>
      <c r="D123" s="103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</row>
    <row r="124" spans="2:17">
      <c r="B124" s="103"/>
      <c r="C124" s="103"/>
      <c r="D124" s="103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</row>
    <row r="125" spans="2:17">
      <c r="B125" s="103"/>
      <c r="C125" s="103"/>
      <c r="D125" s="103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</row>
    <row r="126" spans="2:17">
      <c r="B126" s="103"/>
      <c r="C126" s="103"/>
      <c r="D126" s="103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</row>
    <row r="127" spans="2:17">
      <c r="B127" s="103"/>
      <c r="C127" s="103"/>
      <c r="D127" s="103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</row>
    <row r="128" spans="2:17">
      <c r="B128" s="103"/>
      <c r="C128" s="103"/>
      <c r="D128" s="103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</row>
    <row r="129" spans="2:17">
      <c r="B129" s="103"/>
      <c r="C129" s="103"/>
      <c r="D129" s="103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</row>
    <row r="130" spans="2:17">
      <c r="B130" s="103"/>
      <c r="C130" s="103"/>
      <c r="D130" s="103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</row>
    <row r="131" spans="2:17">
      <c r="B131" s="103"/>
      <c r="C131" s="103"/>
      <c r="D131" s="103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</row>
    <row r="132" spans="2:17">
      <c r="B132" s="103"/>
      <c r="C132" s="103"/>
      <c r="D132" s="103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</row>
    <row r="133" spans="2:17">
      <c r="B133" s="103"/>
      <c r="C133" s="103"/>
      <c r="D133" s="103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</row>
    <row r="134" spans="2:17">
      <c r="B134" s="103"/>
      <c r="C134" s="103"/>
      <c r="D134" s="103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</row>
    <row r="135" spans="2:17">
      <c r="B135" s="103"/>
      <c r="C135" s="103"/>
      <c r="D135" s="103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</row>
    <row r="136" spans="2:17">
      <c r="B136" s="103"/>
      <c r="C136" s="103"/>
      <c r="D136" s="103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</row>
    <row r="137" spans="2:17">
      <c r="B137" s="103"/>
      <c r="C137" s="103"/>
      <c r="D137" s="103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</row>
    <row r="138" spans="2:17">
      <c r="B138" s="103"/>
      <c r="C138" s="103"/>
      <c r="D138" s="103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</row>
    <row r="139" spans="2:17">
      <c r="B139" s="103"/>
      <c r="C139" s="103"/>
      <c r="D139" s="103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</row>
    <row r="140" spans="2:17">
      <c r="B140" s="103"/>
      <c r="C140" s="103"/>
      <c r="D140" s="103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</row>
    <row r="141" spans="2:17">
      <c r="B141" s="103"/>
      <c r="C141" s="103"/>
      <c r="D141" s="103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</row>
    <row r="142" spans="2:17">
      <c r="B142" s="103"/>
      <c r="C142" s="103"/>
      <c r="D142" s="103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</row>
    <row r="143" spans="2:17">
      <c r="B143" s="103"/>
      <c r="C143" s="103"/>
      <c r="D143" s="103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</row>
    <row r="144" spans="2:17">
      <c r="B144" s="103"/>
      <c r="C144" s="103"/>
      <c r="D144" s="103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</row>
    <row r="145" spans="2:17">
      <c r="B145" s="103"/>
      <c r="C145" s="103"/>
      <c r="D145" s="103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</row>
    <row r="146" spans="2:17">
      <c r="B146" s="103"/>
      <c r="C146" s="103"/>
      <c r="D146" s="103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</row>
    <row r="147" spans="2:17">
      <c r="B147" s="103"/>
      <c r="C147" s="103"/>
      <c r="D147" s="103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</row>
    <row r="148" spans="2:17">
      <c r="B148" s="103"/>
      <c r="C148" s="103"/>
      <c r="D148" s="103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</row>
    <row r="149" spans="2:17">
      <c r="B149" s="103"/>
      <c r="C149" s="103"/>
      <c r="D149" s="103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</row>
    <row r="150" spans="2:17">
      <c r="B150" s="103"/>
      <c r="C150" s="103"/>
      <c r="D150" s="103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</row>
    <row r="151" spans="2:17">
      <c r="B151" s="103"/>
      <c r="C151" s="103"/>
      <c r="D151" s="103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</row>
    <row r="152" spans="2:17">
      <c r="B152" s="103"/>
      <c r="C152" s="103"/>
      <c r="D152" s="103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</row>
    <row r="153" spans="2:17">
      <c r="B153" s="103"/>
      <c r="C153" s="103"/>
      <c r="D153" s="103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</row>
    <row r="154" spans="2:17">
      <c r="B154" s="103"/>
      <c r="C154" s="103"/>
      <c r="D154" s="103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</row>
    <row r="155" spans="2:17">
      <c r="B155" s="103"/>
      <c r="C155" s="103"/>
      <c r="D155" s="103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</row>
    <row r="156" spans="2:17">
      <c r="B156" s="103"/>
      <c r="C156" s="103"/>
      <c r="D156" s="103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</row>
    <row r="157" spans="2:17">
      <c r="B157" s="103"/>
      <c r="C157" s="103"/>
      <c r="D157" s="103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</row>
    <row r="158" spans="2:17">
      <c r="B158" s="103"/>
      <c r="C158" s="103"/>
      <c r="D158" s="103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</row>
    <row r="159" spans="2:17">
      <c r="B159" s="103"/>
      <c r="C159" s="103"/>
      <c r="D159" s="103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</row>
    <row r="160" spans="2:17">
      <c r="B160" s="103"/>
      <c r="C160" s="103"/>
      <c r="D160" s="103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</row>
    <row r="161" spans="2:17">
      <c r="B161" s="103"/>
      <c r="C161" s="103"/>
      <c r="D161" s="103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</row>
    <row r="162" spans="2:17">
      <c r="B162" s="103"/>
      <c r="C162" s="103"/>
      <c r="D162" s="103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</row>
    <row r="163" spans="2:17">
      <c r="B163" s="103"/>
      <c r="C163" s="103"/>
      <c r="D163" s="103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</row>
    <row r="164" spans="2:17">
      <c r="B164" s="103"/>
      <c r="C164" s="103"/>
      <c r="D164" s="103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</row>
    <row r="165" spans="2:17">
      <c r="B165" s="103"/>
      <c r="C165" s="103"/>
      <c r="D165" s="103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</row>
    <row r="166" spans="2:17">
      <c r="B166" s="103"/>
      <c r="C166" s="103"/>
      <c r="D166" s="103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</row>
    <row r="167" spans="2:17">
      <c r="B167" s="103"/>
      <c r="C167" s="103"/>
      <c r="D167" s="103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</row>
    <row r="168" spans="2:17">
      <c r="B168" s="103"/>
      <c r="C168" s="103"/>
      <c r="D168" s="103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</row>
    <row r="169" spans="2:17">
      <c r="B169" s="103"/>
      <c r="C169" s="103"/>
      <c r="D169" s="103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</row>
    <row r="170" spans="2:17">
      <c r="B170" s="103"/>
      <c r="C170" s="103"/>
      <c r="D170" s="103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</row>
    <row r="171" spans="2:17">
      <c r="B171" s="103"/>
      <c r="C171" s="103"/>
      <c r="D171" s="103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</row>
    <row r="172" spans="2:17">
      <c r="B172" s="103"/>
      <c r="C172" s="103"/>
      <c r="D172" s="103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</row>
    <row r="173" spans="2:17">
      <c r="B173" s="103"/>
      <c r="C173" s="103"/>
      <c r="D173" s="103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</row>
    <row r="174" spans="2:17">
      <c r="B174" s="103"/>
      <c r="C174" s="103"/>
      <c r="D174" s="103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</row>
    <row r="175" spans="2:17">
      <c r="B175" s="103"/>
      <c r="C175" s="103"/>
      <c r="D175" s="103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</row>
    <row r="176" spans="2:17">
      <c r="B176" s="103"/>
      <c r="C176" s="103"/>
      <c r="D176" s="103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5.42578125" style="2" bestFit="1" customWidth="1"/>
    <col min="3" max="3" width="42.85546875" style="2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3.140625" style="1" bestFit="1" customWidth="1"/>
    <col min="12" max="12" width="7.28515625" style="1" bestFit="1" customWidth="1"/>
    <col min="13" max="13" width="10.140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115</v>
      </c>
      <c r="C1" s="67" t="s" vm="1">
        <v>185</v>
      </c>
    </row>
    <row r="2" spans="2:16">
      <c r="B2" s="46" t="s">
        <v>114</v>
      </c>
      <c r="C2" s="67" t="s">
        <v>186</v>
      </c>
    </row>
    <row r="3" spans="2:16">
      <c r="B3" s="46" t="s">
        <v>116</v>
      </c>
      <c r="C3" s="67" t="s">
        <v>187</v>
      </c>
    </row>
    <row r="4" spans="2:16">
      <c r="B4" s="46" t="s">
        <v>117</v>
      </c>
      <c r="C4" s="67">
        <v>12146</v>
      </c>
    </row>
    <row r="6" spans="2:16" ht="26.25" customHeight="1">
      <c r="B6" s="119" t="s">
        <v>139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1"/>
    </row>
    <row r="7" spans="2:16" ht="26.25" customHeight="1">
      <c r="B7" s="119" t="s">
        <v>64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1"/>
    </row>
    <row r="8" spans="2:16" s="3" customFormat="1" ht="78.75">
      <c r="B8" s="21" t="s">
        <v>91</v>
      </c>
      <c r="C8" s="29" t="s">
        <v>32</v>
      </c>
      <c r="D8" s="29" t="s">
        <v>14</v>
      </c>
      <c r="E8" s="29" t="s">
        <v>45</v>
      </c>
      <c r="F8" s="29" t="s">
        <v>79</v>
      </c>
      <c r="G8" s="29" t="s">
        <v>17</v>
      </c>
      <c r="H8" s="29" t="s">
        <v>78</v>
      </c>
      <c r="I8" s="29" t="s">
        <v>16</v>
      </c>
      <c r="J8" s="29" t="s">
        <v>18</v>
      </c>
      <c r="K8" s="29" t="s">
        <v>161</v>
      </c>
      <c r="L8" s="29" t="s">
        <v>160</v>
      </c>
      <c r="M8" s="29" t="s">
        <v>86</v>
      </c>
      <c r="N8" s="29" t="s">
        <v>41</v>
      </c>
      <c r="O8" s="29" t="s">
        <v>118</v>
      </c>
      <c r="P8" s="30" t="s">
        <v>120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168</v>
      </c>
      <c r="L9" s="31"/>
      <c r="M9" s="31" t="s">
        <v>164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68" t="s">
        <v>25</v>
      </c>
      <c r="C11" s="69"/>
      <c r="D11" s="69"/>
      <c r="E11" s="69"/>
      <c r="F11" s="69"/>
      <c r="G11" s="77">
        <v>6.2321157981689002</v>
      </c>
      <c r="H11" s="69"/>
      <c r="I11" s="69"/>
      <c r="J11" s="90">
        <v>4.8745112190158223E-2</v>
      </c>
      <c r="K11" s="77"/>
      <c r="L11" s="79"/>
      <c r="M11" s="77">
        <v>42447.394349210008</v>
      </c>
      <c r="N11" s="69"/>
      <c r="O11" s="78">
        <f>IFERROR(M11/$M$11,0)</f>
        <v>1</v>
      </c>
      <c r="P11" s="78">
        <f>M11/'סכום נכסי הקרן'!$C$42</f>
        <v>0.61147645660281236</v>
      </c>
    </row>
    <row r="12" spans="2:16" ht="21.75" customHeight="1">
      <c r="B12" s="70" t="s">
        <v>158</v>
      </c>
      <c r="C12" s="71"/>
      <c r="D12" s="71"/>
      <c r="E12" s="71"/>
      <c r="F12" s="71"/>
      <c r="G12" s="80">
        <v>6.2321157981688957</v>
      </c>
      <c r="H12" s="71"/>
      <c r="I12" s="71"/>
      <c r="J12" s="91">
        <v>4.8745112190158243E-2</v>
      </c>
      <c r="K12" s="80"/>
      <c r="L12" s="82"/>
      <c r="M12" s="80">
        <v>42447.394349210022</v>
      </c>
      <c r="N12" s="71"/>
      <c r="O12" s="81">
        <f t="shared" ref="O12:O77" si="0">IFERROR(M12/$M$11,0)</f>
        <v>1.0000000000000004</v>
      </c>
      <c r="P12" s="81">
        <f>M12/'סכום נכסי הקרן'!$C$42</f>
        <v>0.61147645660281258</v>
      </c>
    </row>
    <row r="13" spans="2:16">
      <c r="B13" s="94" t="s">
        <v>628</v>
      </c>
      <c r="C13" s="71"/>
      <c r="D13" s="71"/>
      <c r="E13" s="71"/>
      <c r="F13" s="71"/>
      <c r="G13" s="80">
        <f>AVERAGE(G14:G20)</f>
        <v>4.6500000000199666</v>
      </c>
      <c r="H13" s="71"/>
      <c r="I13" s="71"/>
      <c r="J13" s="112">
        <v>5.1400000000000071E-2</v>
      </c>
      <c r="K13" s="80"/>
      <c r="L13" s="82"/>
      <c r="M13" s="80">
        <f>SUM(M14:M20)</f>
        <v>3577.0968794490009</v>
      </c>
      <c r="N13" s="71"/>
      <c r="O13" s="81">
        <f t="shared" si="0"/>
        <v>8.427129472354937E-2</v>
      </c>
      <c r="P13" s="81">
        <f>M13/'סכום נכסי הקרן'!$C$42</f>
        <v>5.1529912690887247E-2</v>
      </c>
    </row>
    <row r="14" spans="2:16">
      <c r="B14" s="76" t="s">
        <v>292</v>
      </c>
      <c r="C14" s="73">
        <v>9444</v>
      </c>
      <c r="D14" s="73" t="s">
        <v>190</v>
      </c>
      <c r="E14" s="73"/>
      <c r="F14" s="92">
        <v>44958</v>
      </c>
      <c r="G14" s="83">
        <v>4.3400000000002708</v>
      </c>
      <c r="H14" s="86" t="s">
        <v>102</v>
      </c>
      <c r="I14" s="87">
        <v>5.1500000000000004E-2</v>
      </c>
      <c r="J14" s="87">
        <v>5.1399999999989225E-2</v>
      </c>
      <c r="K14" s="83">
        <v>139335.57002700004</v>
      </c>
      <c r="L14" s="85">
        <f>M14/K14*100000</f>
        <v>106.44252954594472</v>
      </c>
      <c r="M14" s="83">
        <v>148.312305294</v>
      </c>
      <c r="N14" s="73"/>
      <c r="O14" s="84">
        <f t="shared" si="0"/>
        <v>3.4940261367718147E-3</v>
      </c>
      <c r="P14" s="84">
        <f>M14/'סכום נכסי הקרן'!$C$42</f>
        <v>2.1365147213908424E-3</v>
      </c>
    </row>
    <row r="15" spans="2:16">
      <c r="B15" s="76" t="s">
        <v>293</v>
      </c>
      <c r="C15" s="73">
        <v>9499</v>
      </c>
      <c r="D15" s="73" t="s">
        <v>190</v>
      </c>
      <c r="E15" s="73"/>
      <c r="F15" s="92">
        <v>44986</v>
      </c>
      <c r="G15" s="83">
        <v>4.4200000001480406</v>
      </c>
      <c r="H15" s="86" t="s">
        <v>102</v>
      </c>
      <c r="I15" s="87">
        <v>5.1500000000000004E-2</v>
      </c>
      <c r="J15" s="87">
        <v>5.1400000001578017E-2</v>
      </c>
      <c r="K15" s="83">
        <v>11630.605878</v>
      </c>
      <c r="L15" s="85">
        <f t="shared" ref="L15:L20" si="1">M15/K15*100000</f>
        <v>105.70327726653281</v>
      </c>
      <c r="M15" s="83">
        <v>12.293931579000002</v>
      </c>
      <c r="N15" s="73"/>
      <c r="O15" s="84">
        <f t="shared" si="0"/>
        <v>2.8962747342885621E-4</v>
      </c>
      <c r="P15" s="84">
        <f>M15/'סכום נכסי הקרן'!$C$42</f>
        <v>1.7710038118710217E-4</v>
      </c>
    </row>
    <row r="16" spans="2:16">
      <c r="B16" s="76" t="s">
        <v>294</v>
      </c>
      <c r="C16" s="73">
        <v>9528</v>
      </c>
      <c r="D16" s="73" t="s">
        <v>190</v>
      </c>
      <c r="E16" s="73"/>
      <c r="F16" s="92">
        <v>45047</v>
      </c>
      <c r="G16" s="83">
        <v>4.5899999999997032</v>
      </c>
      <c r="H16" s="86" t="s">
        <v>102</v>
      </c>
      <c r="I16" s="87">
        <v>5.1500000000000004E-2</v>
      </c>
      <c r="J16" s="87">
        <v>5.1399999999987137E-2</v>
      </c>
      <c r="K16" s="83">
        <v>778295.93708400009</v>
      </c>
      <c r="L16" s="85">
        <f t="shared" si="1"/>
        <v>103.90682105651521</v>
      </c>
      <c r="M16" s="83">
        <v>808.70256663600014</v>
      </c>
      <c r="N16" s="73"/>
      <c r="O16" s="84">
        <f t="shared" si="0"/>
        <v>1.9051877719110242E-2</v>
      </c>
      <c r="P16" s="84">
        <f>M16/'סכום נכסי הקרן'!$C$42</f>
        <v>1.1649774679311602E-2</v>
      </c>
    </row>
    <row r="17" spans="2:16">
      <c r="B17" s="76" t="s">
        <v>295</v>
      </c>
      <c r="C17" s="73">
        <v>9586</v>
      </c>
      <c r="D17" s="73" t="s">
        <v>190</v>
      </c>
      <c r="E17" s="73"/>
      <c r="F17" s="92">
        <v>45078</v>
      </c>
      <c r="G17" s="83">
        <v>4.6699999999991046</v>
      </c>
      <c r="H17" s="86" t="s">
        <v>102</v>
      </c>
      <c r="I17" s="87">
        <v>5.1500000000000004E-2</v>
      </c>
      <c r="J17" s="87">
        <v>5.1399999999982106E-2</v>
      </c>
      <c r="K17" s="83">
        <v>435442.48991400003</v>
      </c>
      <c r="L17" s="85">
        <f t="shared" si="1"/>
        <v>102.66576532489803</v>
      </c>
      <c r="M17" s="83">
        <v>447.05036482000008</v>
      </c>
      <c r="N17" s="73"/>
      <c r="O17" s="84">
        <f t="shared" si="0"/>
        <v>1.0531868249489387E-2</v>
      </c>
      <c r="P17" s="84">
        <f>M17/'סכום נכסי הקרן'!$C$42</f>
        <v>6.4399894786054341E-3</v>
      </c>
    </row>
    <row r="18" spans="2:16">
      <c r="B18" s="76" t="s">
        <v>296</v>
      </c>
      <c r="C18" s="73">
        <v>9636</v>
      </c>
      <c r="D18" s="73" t="s">
        <v>190</v>
      </c>
      <c r="E18" s="73"/>
      <c r="F18" s="92">
        <v>45108</v>
      </c>
      <c r="G18" s="83">
        <v>4.7599999999963591</v>
      </c>
      <c r="H18" s="86" t="s">
        <v>102</v>
      </c>
      <c r="I18" s="87">
        <v>5.1500000000000004E-2</v>
      </c>
      <c r="J18" s="87">
        <v>5.1399999999961352E-2</v>
      </c>
      <c r="K18" s="83">
        <v>613713.45661600016</v>
      </c>
      <c r="L18" s="85">
        <f t="shared" si="1"/>
        <v>102.04083356034944</v>
      </c>
      <c r="M18" s="83">
        <v>626.23832680300006</v>
      </c>
      <c r="N18" s="73"/>
      <c r="O18" s="84">
        <f t="shared" si="0"/>
        <v>1.4753280770334377E-2</v>
      </c>
      <c r="P18" s="84">
        <f>M18/'סכום נכסי הקרן'!$C$42</f>
        <v>9.0212838487104732E-3</v>
      </c>
    </row>
    <row r="19" spans="2:16">
      <c r="B19" s="76" t="s">
        <v>297</v>
      </c>
      <c r="C19" s="73">
        <v>9689</v>
      </c>
      <c r="D19" s="73" t="s">
        <v>190</v>
      </c>
      <c r="E19" s="73"/>
      <c r="F19" s="92">
        <v>45139</v>
      </c>
      <c r="G19" s="83">
        <v>4.8400000000005159</v>
      </c>
      <c r="H19" s="86" t="s">
        <v>102</v>
      </c>
      <c r="I19" s="87">
        <v>5.1500000000000004E-2</v>
      </c>
      <c r="J19" s="87">
        <v>5.1400000000005913E-2</v>
      </c>
      <c r="K19" s="83">
        <v>1295913.6080670003</v>
      </c>
      <c r="L19" s="85">
        <f t="shared" si="1"/>
        <v>101.61470435033183</v>
      </c>
      <c r="M19" s="83">
        <v>1316.8387814730004</v>
      </c>
      <c r="N19" s="73"/>
      <c r="O19" s="84">
        <f t="shared" si="0"/>
        <v>3.1022841370179608E-2</v>
      </c>
      <c r="P19" s="84">
        <f>M19/'סכום נכסי הקרן'!$C$42</f>
        <v>1.8969737114788564E-2</v>
      </c>
    </row>
    <row r="20" spans="2:16">
      <c r="B20" s="76" t="s">
        <v>298</v>
      </c>
      <c r="C20" s="73">
        <v>9731</v>
      </c>
      <c r="D20" s="73" t="s">
        <v>190</v>
      </c>
      <c r="E20" s="73"/>
      <c r="F20" s="92">
        <v>45170</v>
      </c>
      <c r="G20" s="83">
        <v>4.9299999999957738</v>
      </c>
      <c r="H20" s="86" t="s">
        <v>102</v>
      </c>
      <c r="I20" s="87">
        <v>5.1500000000000004E-2</v>
      </c>
      <c r="J20" s="87">
        <v>5.1399999999946704E-2</v>
      </c>
      <c r="K20" s="83">
        <v>215719.50449400005</v>
      </c>
      <c r="L20" s="85">
        <f t="shared" si="1"/>
        <v>100.89982514773206</v>
      </c>
      <c r="M20" s="83">
        <v>217.66060284400004</v>
      </c>
      <c r="N20" s="73"/>
      <c r="O20" s="84">
        <f t="shared" si="0"/>
        <v>5.1277730042350866E-3</v>
      </c>
      <c r="P20" s="84">
        <f>M20/'סכום נכסי הקרן'!$C$42</f>
        <v>3.1355124668932285E-3</v>
      </c>
    </row>
    <row r="21" spans="2:16">
      <c r="B21" s="76"/>
      <c r="C21" s="73"/>
      <c r="D21" s="73"/>
      <c r="E21" s="73"/>
      <c r="F21" s="92"/>
      <c r="G21" s="83"/>
      <c r="H21" s="86"/>
      <c r="I21" s="87"/>
      <c r="J21" s="87"/>
      <c r="K21" s="83"/>
      <c r="L21" s="85"/>
      <c r="M21" s="83"/>
      <c r="N21" s="73"/>
      <c r="O21" s="84"/>
      <c r="P21" s="84"/>
    </row>
    <row r="22" spans="2:16">
      <c r="B22" s="89" t="s">
        <v>46</v>
      </c>
      <c r="C22" s="73"/>
      <c r="D22" s="73"/>
      <c r="E22" s="73"/>
      <c r="F22" s="92"/>
      <c r="G22" s="113">
        <f>AVERAGE(G23:G165)</f>
        <v>5.5549999997614696</v>
      </c>
      <c r="H22" s="86"/>
      <c r="I22" s="87"/>
      <c r="J22" s="114">
        <f>AVERAGE(J23:J165)</f>
        <v>4.8480882351322314E-2</v>
      </c>
      <c r="K22" s="83"/>
      <c r="L22" s="83"/>
      <c r="M22" s="115">
        <f>SUM(M23:M163)</f>
        <v>38870.297469761012</v>
      </c>
      <c r="N22" s="73"/>
      <c r="O22" s="81">
        <f>IFERROR(M22/$M$11,0)</f>
        <v>0.91572870527645078</v>
      </c>
      <c r="P22" s="81">
        <f>M22/'סכום נכסי הקרן'!$C$42</f>
        <v>0.55994654391192511</v>
      </c>
    </row>
    <row r="23" spans="2:16">
      <c r="B23" s="76" t="s">
        <v>299</v>
      </c>
      <c r="C23" s="73" t="s">
        <v>300</v>
      </c>
      <c r="D23" s="73" t="s">
        <v>190</v>
      </c>
      <c r="E23" s="73"/>
      <c r="F23" s="92">
        <v>39845</v>
      </c>
      <c r="G23" s="83">
        <v>0.34000000007594056</v>
      </c>
      <c r="H23" s="86" t="s">
        <v>102</v>
      </c>
      <c r="I23" s="87">
        <v>4.8000000000000001E-2</v>
      </c>
      <c r="J23" s="87">
        <v>4.7600000004303283E-2</v>
      </c>
      <c r="K23" s="83">
        <v>3754.0546950000003</v>
      </c>
      <c r="L23" s="85">
        <v>126.27812299999999</v>
      </c>
      <c r="M23" s="83">
        <v>4.7405497960000016</v>
      </c>
      <c r="N23" s="73"/>
      <c r="O23" s="84">
        <f t="shared" si="0"/>
        <v>1.1168058413668514E-4</v>
      </c>
      <c r="P23" s="84">
        <f>M23/'סכום נכסי הקרן'!$C$42</f>
        <v>6.8290047859232485E-5</v>
      </c>
    </row>
    <row r="24" spans="2:16">
      <c r="B24" s="76" t="s">
        <v>301</v>
      </c>
      <c r="C24" s="73" t="s">
        <v>302</v>
      </c>
      <c r="D24" s="73" t="s">
        <v>190</v>
      </c>
      <c r="E24" s="73"/>
      <c r="F24" s="92">
        <v>39873</v>
      </c>
      <c r="G24" s="83">
        <v>0.41999999999931226</v>
      </c>
      <c r="H24" s="86" t="s">
        <v>102</v>
      </c>
      <c r="I24" s="87">
        <v>4.8000000000000001E-2</v>
      </c>
      <c r="J24" s="87">
        <v>4.8100000000048132E-2</v>
      </c>
      <c r="K24" s="83">
        <v>137988.41515500002</v>
      </c>
      <c r="L24" s="85">
        <v>126.45051599999999</v>
      </c>
      <c r="M24" s="83">
        <v>174.48706343600003</v>
      </c>
      <c r="N24" s="73"/>
      <c r="O24" s="84">
        <f t="shared" si="0"/>
        <v>4.1106660635165096E-3</v>
      </c>
      <c r="P24" s="84">
        <f>M24/'סכום נכסי הקרן'!$C$42</f>
        <v>2.5135755187965063E-3</v>
      </c>
    </row>
    <row r="25" spans="2:16">
      <c r="B25" s="76" t="s">
        <v>303</v>
      </c>
      <c r="C25" s="73" t="s">
        <v>304</v>
      </c>
      <c r="D25" s="73" t="s">
        <v>190</v>
      </c>
      <c r="E25" s="73"/>
      <c r="F25" s="92">
        <v>39934</v>
      </c>
      <c r="G25" s="83">
        <v>0.5700000000010379</v>
      </c>
      <c r="H25" s="86" t="s">
        <v>102</v>
      </c>
      <c r="I25" s="87">
        <v>4.8000000000000001E-2</v>
      </c>
      <c r="J25" s="87">
        <v>4.8300000000041511E-2</v>
      </c>
      <c r="K25" s="83">
        <v>150580.00839</v>
      </c>
      <c r="L25" s="85">
        <v>127.956633</v>
      </c>
      <c r="M25" s="83">
        <v>192.67710904000003</v>
      </c>
      <c r="N25" s="73"/>
      <c r="O25" s="84">
        <f t="shared" si="0"/>
        <v>4.5391975642807853E-3</v>
      </c>
      <c r="P25" s="84">
        <f>M25/'סכום נכסי הקרן'!$C$42</f>
        <v>2.775612442426531E-3</v>
      </c>
    </row>
    <row r="26" spans="2:16">
      <c r="B26" s="76" t="s">
        <v>305</v>
      </c>
      <c r="C26" s="73" t="s">
        <v>306</v>
      </c>
      <c r="D26" s="73" t="s">
        <v>190</v>
      </c>
      <c r="E26" s="73"/>
      <c r="F26" s="92">
        <v>40148</v>
      </c>
      <c r="G26" s="83">
        <v>1.1400000000006494</v>
      </c>
      <c r="H26" s="86" t="s">
        <v>102</v>
      </c>
      <c r="I26" s="87">
        <v>4.8000000000000001E-2</v>
      </c>
      <c r="J26" s="87">
        <v>4.8299999999960236E-2</v>
      </c>
      <c r="K26" s="83">
        <v>200651.37467100003</v>
      </c>
      <c r="L26" s="85">
        <v>122.834204</v>
      </c>
      <c r="M26" s="83">
        <v>246.46851830600005</v>
      </c>
      <c r="N26" s="73"/>
      <c r="O26" s="84">
        <f t="shared" si="0"/>
        <v>5.8064463575391899E-3</v>
      </c>
      <c r="P26" s="84">
        <f>M26/'סכום נכסי הקרן'!$C$42</f>
        <v>3.5505052441623703E-3</v>
      </c>
    </row>
    <row r="27" spans="2:16">
      <c r="B27" s="76" t="s">
        <v>307</v>
      </c>
      <c r="C27" s="73" t="s">
        <v>308</v>
      </c>
      <c r="D27" s="73" t="s">
        <v>190</v>
      </c>
      <c r="E27" s="73"/>
      <c r="F27" s="92">
        <v>40269</v>
      </c>
      <c r="G27" s="83">
        <v>1.4399999999980251</v>
      </c>
      <c r="H27" s="86" t="s">
        <v>102</v>
      </c>
      <c r="I27" s="87">
        <v>4.8000000000000001E-2</v>
      </c>
      <c r="J27" s="87">
        <v>4.8499999999968263E-2</v>
      </c>
      <c r="K27" s="83">
        <v>227499.51288600004</v>
      </c>
      <c r="L27" s="85">
        <v>124.639751</v>
      </c>
      <c r="M27" s="83">
        <v>283.55482747400004</v>
      </c>
      <c r="N27" s="73"/>
      <c r="O27" s="84">
        <f t="shared" si="0"/>
        <v>6.6801468457928399E-3</v>
      </c>
      <c r="P27" s="84">
        <f>M27/'סכום נכסי הקרן'!$C$42</f>
        <v>4.0847525228518587E-3</v>
      </c>
    </row>
    <row r="28" spans="2:16">
      <c r="B28" s="76" t="s">
        <v>309</v>
      </c>
      <c r="C28" s="73" t="s">
        <v>310</v>
      </c>
      <c r="D28" s="73" t="s">
        <v>190</v>
      </c>
      <c r="E28" s="73"/>
      <c r="F28" s="92">
        <v>40391</v>
      </c>
      <c r="G28" s="83">
        <v>1.7699999999984326</v>
      </c>
      <c r="H28" s="86" t="s">
        <v>102</v>
      </c>
      <c r="I28" s="87">
        <v>4.8000000000000001E-2</v>
      </c>
      <c r="J28" s="87">
        <v>4.840000000001729E-2</v>
      </c>
      <c r="K28" s="83">
        <v>153269.25364200003</v>
      </c>
      <c r="L28" s="85">
        <v>120.715659</v>
      </c>
      <c r="M28" s="83">
        <v>185.01998907700005</v>
      </c>
      <c r="N28" s="73"/>
      <c r="O28" s="84">
        <f t="shared" si="0"/>
        <v>4.3588067515961315E-3</v>
      </c>
      <c r="P28" s="84">
        <f>M28/'סכום נכסי הקרן'!$C$42</f>
        <v>2.6653077074824173E-3</v>
      </c>
    </row>
    <row r="29" spans="2:16">
      <c r="B29" s="76" t="s">
        <v>311</v>
      </c>
      <c r="C29" s="73" t="s">
        <v>312</v>
      </c>
      <c r="D29" s="73" t="s">
        <v>190</v>
      </c>
      <c r="E29" s="73"/>
      <c r="F29" s="92">
        <v>40452</v>
      </c>
      <c r="G29" s="83">
        <v>1.8899999999987032</v>
      </c>
      <c r="H29" s="86" t="s">
        <v>102</v>
      </c>
      <c r="I29" s="87">
        <v>4.8000000000000001E-2</v>
      </c>
      <c r="J29" s="87">
        <v>4.8499999999927067E-2</v>
      </c>
      <c r="K29" s="83">
        <v>203169.69331800003</v>
      </c>
      <c r="L29" s="85">
        <v>121.478971</v>
      </c>
      <c r="M29" s="83">
        <v>246.80845318800007</v>
      </c>
      <c r="N29" s="73"/>
      <c r="O29" s="84">
        <f t="shared" si="0"/>
        <v>5.8144547379642263E-3</v>
      </c>
      <c r="P29" s="84">
        <f>M29/'סכום נכסי הקרן'!$C$42</f>
        <v>3.5554021802477989E-3</v>
      </c>
    </row>
    <row r="30" spans="2:16">
      <c r="B30" s="76" t="s">
        <v>313</v>
      </c>
      <c r="C30" s="73" t="s">
        <v>314</v>
      </c>
      <c r="D30" s="73" t="s">
        <v>190</v>
      </c>
      <c r="E30" s="73"/>
      <c r="F30" s="92">
        <v>40909</v>
      </c>
      <c r="G30" s="83">
        <v>3.0200000000047602</v>
      </c>
      <c r="H30" s="86" t="s">
        <v>102</v>
      </c>
      <c r="I30" s="87">
        <v>4.8000000000000001E-2</v>
      </c>
      <c r="J30" s="87">
        <v>4.8500000000089256E-2</v>
      </c>
      <c r="K30" s="83">
        <v>144481.09389900003</v>
      </c>
      <c r="L30" s="85">
        <v>116.314379</v>
      </c>
      <c r="M30" s="83">
        <v>168.05228751000001</v>
      </c>
      <c r="N30" s="73"/>
      <c r="O30" s="84">
        <f t="shared" si="0"/>
        <v>3.9590719309518145E-3</v>
      </c>
      <c r="P30" s="84">
        <f>M30/'סכום נכסי הקרן'!$C$42</f>
        <v>2.4208792757740697E-3</v>
      </c>
    </row>
    <row r="31" spans="2:16">
      <c r="B31" s="76" t="s">
        <v>315</v>
      </c>
      <c r="C31" s="73">
        <v>8790</v>
      </c>
      <c r="D31" s="73" t="s">
        <v>190</v>
      </c>
      <c r="E31" s="73"/>
      <c r="F31" s="92">
        <v>41030</v>
      </c>
      <c r="G31" s="83">
        <v>3.2700000000052714</v>
      </c>
      <c r="H31" s="86" t="s">
        <v>102</v>
      </c>
      <c r="I31" s="87">
        <v>4.8000000000000001E-2</v>
      </c>
      <c r="J31" s="87">
        <v>4.8600000000048854E-2</v>
      </c>
      <c r="K31" s="83">
        <v>199842.32207400003</v>
      </c>
      <c r="L31" s="85">
        <v>116.762669</v>
      </c>
      <c r="M31" s="83">
        <v>233.34122915100005</v>
      </c>
      <c r="N31" s="73"/>
      <c r="O31" s="84">
        <f t="shared" si="0"/>
        <v>5.4971861695756307E-3</v>
      </c>
      <c r="P31" s="84">
        <f>M31/'סכום נכסי הקרן'!$C$42</f>
        <v>3.3613999202580934E-3</v>
      </c>
    </row>
    <row r="32" spans="2:16">
      <c r="B32" s="76" t="s">
        <v>316</v>
      </c>
      <c r="C32" s="73" t="s">
        <v>317</v>
      </c>
      <c r="D32" s="73" t="s">
        <v>190</v>
      </c>
      <c r="E32" s="73"/>
      <c r="F32" s="92">
        <v>41091</v>
      </c>
      <c r="G32" s="83">
        <v>3.4399999999777151</v>
      </c>
      <c r="H32" s="86" t="s">
        <v>102</v>
      </c>
      <c r="I32" s="87">
        <v>4.8000000000000001E-2</v>
      </c>
      <c r="J32" s="87">
        <v>4.8599999999724378E-2</v>
      </c>
      <c r="K32" s="83">
        <v>29694.382719000005</v>
      </c>
      <c r="L32" s="85">
        <v>114.85022499999999</v>
      </c>
      <c r="M32" s="83">
        <v>34.104065379000005</v>
      </c>
      <c r="N32" s="73"/>
      <c r="O32" s="84">
        <f t="shared" si="0"/>
        <v>8.0344308294708598E-4</v>
      </c>
      <c r="P32" s="84">
        <f>M32/'סכום נכסי הקרן'!$C$42</f>
        <v>4.9128652944252353E-4</v>
      </c>
    </row>
    <row r="33" spans="2:16">
      <c r="B33" s="76" t="s">
        <v>318</v>
      </c>
      <c r="C33" s="73" t="s">
        <v>319</v>
      </c>
      <c r="D33" s="73" t="s">
        <v>190</v>
      </c>
      <c r="E33" s="73"/>
      <c r="F33" s="92">
        <v>41122</v>
      </c>
      <c r="G33" s="83">
        <v>3.5199999999934213</v>
      </c>
      <c r="H33" s="86" t="s">
        <v>102</v>
      </c>
      <c r="I33" s="87">
        <v>4.8000000000000001E-2</v>
      </c>
      <c r="J33" s="87">
        <v>4.8499999999990863E-2</v>
      </c>
      <c r="K33" s="83">
        <v>95384.642328000016</v>
      </c>
      <c r="L33" s="85">
        <v>114.747176</v>
      </c>
      <c r="M33" s="83">
        <v>109.45118368600002</v>
      </c>
      <c r="N33" s="73"/>
      <c r="O33" s="84">
        <f t="shared" si="0"/>
        <v>2.5785136016961904E-3</v>
      </c>
      <c r="P33" s="84">
        <f>M33/'סכום נכסי הקרן'!$C$42</f>
        <v>1.5767003604673421E-3</v>
      </c>
    </row>
    <row r="34" spans="2:16">
      <c r="B34" s="76" t="s">
        <v>320</v>
      </c>
      <c r="C34" s="73" t="s">
        <v>321</v>
      </c>
      <c r="D34" s="73" t="s">
        <v>190</v>
      </c>
      <c r="E34" s="73"/>
      <c r="F34" s="92">
        <v>41154</v>
      </c>
      <c r="G34" s="83">
        <v>3.6100000000097885</v>
      </c>
      <c r="H34" s="86" t="s">
        <v>102</v>
      </c>
      <c r="I34" s="87">
        <v>4.8000000000000001E-2</v>
      </c>
      <c r="J34" s="87">
        <v>4.8500000000110524E-2</v>
      </c>
      <c r="K34" s="83">
        <v>166411.61038200004</v>
      </c>
      <c r="L34" s="85">
        <v>114.180622</v>
      </c>
      <c r="M34" s="83">
        <v>190.00981157400003</v>
      </c>
      <c r="N34" s="73"/>
      <c r="O34" s="84">
        <f t="shared" si="0"/>
        <v>4.4763598446305175E-3</v>
      </c>
      <c r="P34" s="84">
        <f>M34/'סכום נכסי הקרן'!$C$42</f>
        <v>2.7371886562737847E-3</v>
      </c>
    </row>
    <row r="35" spans="2:16">
      <c r="B35" s="76" t="s">
        <v>322</v>
      </c>
      <c r="C35" s="73" t="s">
        <v>323</v>
      </c>
      <c r="D35" s="73" t="s">
        <v>190</v>
      </c>
      <c r="E35" s="73"/>
      <c r="F35" s="92">
        <v>41184</v>
      </c>
      <c r="G35" s="83">
        <v>3.6100000000031591</v>
      </c>
      <c r="H35" s="86" t="s">
        <v>102</v>
      </c>
      <c r="I35" s="87">
        <v>4.8000000000000001E-2</v>
      </c>
      <c r="J35" s="87">
        <v>4.8500000000037166E-2</v>
      </c>
      <c r="K35" s="83">
        <v>186813.91640399999</v>
      </c>
      <c r="L35" s="85">
        <v>115.248625</v>
      </c>
      <c r="M35" s="83">
        <v>215.30046931199999</v>
      </c>
      <c r="N35" s="73"/>
      <c r="O35" s="84">
        <f t="shared" si="0"/>
        <v>5.0721716282687906E-3</v>
      </c>
      <c r="P35" s="84">
        <f>M35/'סכום נכסי הקרן'!$C$42</f>
        <v>3.1015135345351173E-3</v>
      </c>
    </row>
    <row r="36" spans="2:16">
      <c r="B36" s="76" t="s">
        <v>324</v>
      </c>
      <c r="C36" s="73" t="s">
        <v>325</v>
      </c>
      <c r="D36" s="73" t="s">
        <v>190</v>
      </c>
      <c r="E36" s="73"/>
      <c r="F36" s="92">
        <v>41214</v>
      </c>
      <c r="G36" s="83">
        <v>3.6900000000079745</v>
      </c>
      <c r="H36" s="86" t="s">
        <v>102</v>
      </c>
      <c r="I36" s="87">
        <v>4.8000000000000001E-2</v>
      </c>
      <c r="J36" s="87">
        <v>4.8500000000088618E-2</v>
      </c>
      <c r="K36" s="83">
        <v>196630.16802300003</v>
      </c>
      <c r="L36" s="85">
        <v>114.804287</v>
      </c>
      <c r="M36" s="83">
        <v>225.73986317999999</v>
      </c>
      <c r="N36" s="73"/>
      <c r="O36" s="84">
        <f t="shared" si="0"/>
        <v>5.3181088413310641E-3</v>
      </c>
      <c r="P36" s="84">
        <f>M36/'סכום נכסי הקרן'!$C$42</f>
        <v>3.2518983501252071E-3</v>
      </c>
    </row>
    <row r="37" spans="2:16">
      <c r="B37" s="76" t="s">
        <v>326</v>
      </c>
      <c r="C37" s="73" t="s">
        <v>327</v>
      </c>
      <c r="D37" s="73" t="s">
        <v>190</v>
      </c>
      <c r="E37" s="73"/>
      <c r="F37" s="92">
        <v>41245</v>
      </c>
      <c r="G37" s="83">
        <v>3.7699999999983</v>
      </c>
      <c r="H37" s="86" t="s">
        <v>102</v>
      </c>
      <c r="I37" s="87">
        <v>4.8000000000000001E-2</v>
      </c>
      <c r="J37" s="87">
        <v>4.8500000000000008E-2</v>
      </c>
      <c r="K37" s="83">
        <v>205372.74733800002</v>
      </c>
      <c r="L37" s="85">
        <v>114.55219099999999</v>
      </c>
      <c r="M37" s="83">
        <v>235.25898232000003</v>
      </c>
      <c r="N37" s="73"/>
      <c r="O37" s="84">
        <f t="shared" si="0"/>
        <v>5.5423656958669939E-3</v>
      </c>
      <c r="P37" s="84">
        <f>M37/'סכום נכסי הקרן'!$C$42</f>
        <v>3.3890261369057297E-3</v>
      </c>
    </row>
    <row r="38" spans="2:16">
      <c r="B38" s="76" t="s">
        <v>328</v>
      </c>
      <c r="C38" s="73" t="s">
        <v>329</v>
      </c>
      <c r="D38" s="73" t="s">
        <v>190</v>
      </c>
      <c r="E38" s="73"/>
      <c r="F38" s="92">
        <v>41275</v>
      </c>
      <c r="G38" s="83">
        <v>3.859999999997052</v>
      </c>
      <c r="H38" s="86" t="s">
        <v>102</v>
      </c>
      <c r="I38" s="87">
        <v>4.8000000000000001E-2</v>
      </c>
      <c r="J38" s="87">
        <v>4.8499999999943644E-2</v>
      </c>
      <c r="K38" s="83">
        <v>201184.41245400003</v>
      </c>
      <c r="L38" s="85">
        <v>114.645945</v>
      </c>
      <c r="M38" s="83">
        <v>230.64977043800005</v>
      </c>
      <c r="N38" s="73"/>
      <c r="O38" s="84">
        <f t="shared" si="0"/>
        <v>5.4337792454460208E-3</v>
      </c>
      <c r="P38" s="84">
        <f>M38/'סכום נכסי הקרן'!$C$42</f>
        <v>3.3226280789672362E-3</v>
      </c>
    </row>
    <row r="39" spans="2:16">
      <c r="B39" s="76" t="s">
        <v>330</v>
      </c>
      <c r="C39" s="73" t="s">
        <v>331</v>
      </c>
      <c r="D39" s="73" t="s">
        <v>190</v>
      </c>
      <c r="E39" s="73"/>
      <c r="F39" s="92">
        <v>41306</v>
      </c>
      <c r="G39" s="83">
        <v>3.9400000000007442</v>
      </c>
      <c r="H39" s="86" t="s">
        <v>102</v>
      </c>
      <c r="I39" s="87">
        <v>4.8000000000000001E-2</v>
      </c>
      <c r="J39" s="87">
        <v>4.8500000000018598E-2</v>
      </c>
      <c r="K39" s="83">
        <v>236100.28642500003</v>
      </c>
      <c r="L39" s="85">
        <v>113.978167</v>
      </c>
      <c r="M39" s="83">
        <v>269.10277876999999</v>
      </c>
      <c r="N39" s="73"/>
      <c r="O39" s="84">
        <f t="shared" si="0"/>
        <v>6.3396772144862709E-3</v>
      </c>
      <c r="P39" s="84">
        <f>M39/'סכום נכסי הקרן'!$C$42</f>
        <v>3.8765633591196524E-3</v>
      </c>
    </row>
    <row r="40" spans="2:16">
      <c r="B40" s="76" t="s">
        <v>332</v>
      </c>
      <c r="C40" s="73" t="s">
        <v>333</v>
      </c>
      <c r="D40" s="73" t="s">
        <v>190</v>
      </c>
      <c r="E40" s="73"/>
      <c r="F40" s="92">
        <v>41334</v>
      </c>
      <c r="G40" s="83">
        <v>4.020000000005254</v>
      </c>
      <c r="H40" s="86" t="s">
        <v>102</v>
      </c>
      <c r="I40" s="87">
        <v>4.8000000000000001E-2</v>
      </c>
      <c r="J40" s="87">
        <v>4.8500000000101615E-2</v>
      </c>
      <c r="K40" s="83">
        <v>177393.96128400002</v>
      </c>
      <c r="L40" s="85">
        <v>113.72683600000001</v>
      </c>
      <c r="M40" s="83">
        <v>201.74453864700004</v>
      </c>
      <c r="N40" s="73"/>
      <c r="O40" s="84">
        <f t="shared" si="0"/>
        <v>4.7528132583891979E-3</v>
      </c>
      <c r="P40" s="84">
        <f>M40/'סכום נכסי הקרן'!$C$42</f>
        <v>2.9062334101346934E-3</v>
      </c>
    </row>
    <row r="41" spans="2:16">
      <c r="B41" s="76" t="s">
        <v>334</v>
      </c>
      <c r="C41" s="73" t="s">
        <v>335</v>
      </c>
      <c r="D41" s="73" t="s">
        <v>190</v>
      </c>
      <c r="E41" s="73"/>
      <c r="F41" s="92">
        <v>41366</v>
      </c>
      <c r="G41" s="83">
        <v>4.0100000000032967</v>
      </c>
      <c r="H41" s="86" t="s">
        <v>102</v>
      </c>
      <c r="I41" s="87">
        <v>4.8000000000000001E-2</v>
      </c>
      <c r="J41" s="87">
        <v>4.850000000003156E-2</v>
      </c>
      <c r="K41" s="83">
        <v>245851.96577100002</v>
      </c>
      <c r="L41" s="85">
        <v>115.99018</v>
      </c>
      <c r="M41" s="83">
        <v>285.16413650600009</v>
      </c>
      <c r="N41" s="73"/>
      <c r="O41" s="84">
        <f t="shared" si="0"/>
        <v>6.7180598686455602E-3</v>
      </c>
      <c r="P41" s="84">
        <f>M41/'סכום נכסי הקרן'!$C$42</f>
        <v>4.1079354437249423E-3</v>
      </c>
    </row>
    <row r="42" spans="2:16">
      <c r="B42" s="76" t="s">
        <v>336</v>
      </c>
      <c r="C42" s="73">
        <v>2704</v>
      </c>
      <c r="D42" s="73" t="s">
        <v>190</v>
      </c>
      <c r="E42" s="73"/>
      <c r="F42" s="92">
        <v>41395</v>
      </c>
      <c r="G42" s="83">
        <v>4.0899999999951575</v>
      </c>
      <c r="H42" s="86" t="s">
        <v>102</v>
      </c>
      <c r="I42" s="87">
        <v>4.8000000000000001E-2</v>
      </c>
      <c r="J42" s="87">
        <v>4.8499999999943338E-2</v>
      </c>
      <c r="K42" s="83">
        <v>168348.77857200004</v>
      </c>
      <c r="L42" s="85">
        <v>115.308914</v>
      </c>
      <c r="M42" s="83">
        <v>194.121148366</v>
      </c>
      <c r="N42" s="73"/>
      <c r="O42" s="84">
        <f t="shared" si="0"/>
        <v>4.5732170688496648E-3</v>
      </c>
      <c r="P42" s="84">
        <f>M42/'סכום נכסי הקרן'!$C$42</f>
        <v>2.7964145685356926E-3</v>
      </c>
    </row>
    <row r="43" spans="2:16">
      <c r="B43" s="76" t="s">
        <v>337</v>
      </c>
      <c r="C43" s="73" t="s">
        <v>338</v>
      </c>
      <c r="D43" s="73" t="s">
        <v>190</v>
      </c>
      <c r="E43" s="73"/>
      <c r="F43" s="92">
        <v>41427</v>
      </c>
      <c r="G43" s="83">
        <v>4.1799999999994224</v>
      </c>
      <c r="H43" s="86" t="s">
        <v>102</v>
      </c>
      <c r="I43" s="87">
        <v>4.8000000000000001E-2</v>
      </c>
      <c r="J43" s="87">
        <v>4.8499999999982932E-2</v>
      </c>
      <c r="K43" s="83">
        <v>332813.09178000008</v>
      </c>
      <c r="L43" s="85">
        <v>114.392796</v>
      </c>
      <c r="M43" s="83">
        <v>380.71420072900003</v>
      </c>
      <c r="N43" s="73"/>
      <c r="O43" s="84">
        <f t="shared" si="0"/>
        <v>8.9690829452782547E-3</v>
      </c>
      <c r="P43" s="84">
        <f>M43/'סכום נכסי הקרן'!$C$42</f>
        <v>5.4843830583554626E-3</v>
      </c>
    </row>
    <row r="44" spans="2:16">
      <c r="B44" s="76" t="s">
        <v>339</v>
      </c>
      <c r="C44" s="73">
        <v>8805</v>
      </c>
      <c r="D44" s="73" t="s">
        <v>190</v>
      </c>
      <c r="E44" s="73"/>
      <c r="F44" s="92">
        <v>41487</v>
      </c>
      <c r="G44" s="83">
        <v>4.3399999999968584</v>
      </c>
      <c r="H44" s="86" t="s">
        <v>102</v>
      </c>
      <c r="I44" s="87">
        <v>4.8000000000000001E-2</v>
      </c>
      <c r="J44" s="87">
        <v>4.8499999999946794E-2</v>
      </c>
      <c r="K44" s="83">
        <v>175422.60777300003</v>
      </c>
      <c r="L44" s="85">
        <v>112.49448599999999</v>
      </c>
      <c r="M44" s="83">
        <v>197.34076079300002</v>
      </c>
      <c r="N44" s="73"/>
      <c r="O44" s="84">
        <f t="shared" si="0"/>
        <v>4.6490665403275278E-3</v>
      </c>
      <c r="P44" s="84">
        <f>M44/'סכום נכסי הקרן'!$C$42</f>
        <v>2.8427947345901722E-3</v>
      </c>
    </row>
    <row r="45" spans="2:16">
      <c r="B45" s="76" t="s">
        <v>340</v>
      </c>
      <c r="C45" s="73" t="s">
        <v>341</v>
      </c>
      <c r="D45" s="73" t="s">
        <v>190</v>
      </c>
      <c r="E45" s="73"/>
      <c r="F45" s="92">
        <v>41518</v>
      </c>
      <c r="G45" s="83">
        <v>4.4300000000014101</v>
      </c>
      <c r="H45" s="86" t="s">
        <v>102</v>
      </c>
      <c r="I45" s="87">
        <v>4.8000000000000001E-2</v>
      </c>
      <c r="J45" s="87">
        <v>4.8499999999929502E-2</v>
      </c>
      <c r="K45" s="83">
        <v>19043.756043000005</v>
      </c>
      <c r="L45" s="85">
        <v>111.72451100000001</v>
      </c>
      <c r="M45" s="83">
        <v>21.276543379000003</v>
      </c>
      <c r="N45" s="73"/>
      <c r="O45" s="84">
        <f t="shared" si="0"/>
        <v>5.0124498111616084E-4</v>
      </c>
      <c r="P45" s="84">
        <f>M45/'סכום נכסי הקרן'!$C$42</f>
        <v>3.0649950494285365E-4</v>
      </c>
    </row>
    <row r="46" spans="2:16">
      <c r="B46" s="76" t="s">
        <v>342</v>
      </c>
      <c r="C46" s="73" t="s">
        <v>343</v>
      </c>
      <c r="D46" s="73" t="s">
        <v>190</v>
      </c>
      <c r="E46" s="73"/>
      <c r="F46" s="92">
        <v>41548</v>
      </c>
      <c r="G46" s="83">
        <v>4.4099999999961659</v>
      </c>
      <c r="H46" s="86" t="s">
        <v>102</v>
      </c>
      <c r="I46" s="87">
        <v>4.8000000000000001E-2</v>
      </c>
      <c r="J46" s="87">
        <v>4.8499999999952824E-2</v>
      </c>
      <c r="K46" s="83">
        <v>437977.26816000009</v>
      </c>
      <c r="L46" s="85">
        <v>113.724965</v>
      </c>
      <c r="M46" s="83">
        <v>498.08949395100007</v>
      </c>
      <c r="N46" s="73"/>
      <c r="O46" s="84">
        <f t="shared" si="0"/>
        <v>1.1734277252763103E-2</v>
      </c>
      <c r="P46" s="84">
        <f>M46/'סכום נכסי הקרן'!$C$42</f>
        <v>7.1752342753145654E-3</v>
      </c>
    </row>
    <row r="47" spans="2:16">
      <c r="B47" s="76" t="s">
        <v>344</v>
      </c>
      <c r="C47" s="73" t="s">
        <v>345</v>
      </c>
      <c r="D47" s="73" t="s">
        <v>190</v>
      </c>
      <c r="E47" s="73"/>
      <c r="F47" s="92">
        <v>41579</v>
      </c>
      <c r="G47" s="83">
        <v>4.4899999999932607</v>
      </c>
      <c r="H47" s="86" t="s">
        <v>102</v>
      </c>
      <c r="I47" s="87">
        <v>4.8000000000000001E-2</v>
      </c>
      <c r="J47" s="87">
        <v>4.8499999999918678E-2</v>
      </c>
      <c r="K47" s="83">
        <v>303912.56818200008</v>
      </c>
      <c r="L47" s="85">
        <v>113.27663200000001</v>
      </c>
      <c r="M47" s="83">
        <v>344.26192046799997</v>
      </c>
      <c r="N47" s="73"/>
      <c r="O47" s="84">
        <f t="shared" si="0"/>
        <v>8.1103192727401668E-3</v>
      </c>
      <c r="P47" s="84">
        <f>M47/'סכום נכסי הקרן'!$C$42</f>
        <v>4.9592692908126549E-3</v>
      </c>
    </row>
    <row r="48" spans="2:16">
      <c r="B48" s="76" t="s">
        <v>346</v>
      </c>
      <c r="C48" s="73" t="s">
        <v>347</v>
      </c>
      <c r="D48" s="73" t="s">
        <v>190</v>
      </c>
      <c r="E48" s="73"/>
      <c r="F48" s="92">
        <v>41609</v>
      </c>
      <c r="G48" s="83">
        <v>4.5700000000024721</v>
      </c>
      <c r="H48" s="86" t="s">
        <v>102</v>
      </c>
      <c r="I48" s="87">
        <v>4.8000000000000001E-2</v>
      </c>
      <c r="J48" s="87">
        <v>4.8500000000033169E-2</v>
      </c>
      <c r="K48" s="83">
        <v>294773.69236800005</v>
      </c>
      <c r="L48" s="85">
        <v>112.507336</v>
      </c>
      <c r="M48" s="83">
        <v>331.64202767400008</v>
      </c>
      <c r="N48" s="73"/>
      <c r="O48" s="84">
        <f t="shared" si="0"/>
        <v>7.8130126185277215E-3</v>
      </c>
      <c r="P48" s="84">
        <f>M48/'סכום נכסי הקרן'!$C$42</f>
        <v>4.7774732713703914E-3</v>
      </c>
    </row>
    <row r="49" spans="2:16">
      <c r="B49" s="76" t="s">
        <v>348</v>
      </c>
      <c r="C49" s="73" t="s">
        <v>349</v>
      </c>
      <c r="D49" s="73" t="s">
        <v>190</v>
      </c>
      <c r="E49" s="73"/>
      <c r="F49" s="92">
        <v>41672</v>
      </c>
      <c r="G49" s="83">
        <v>4.7399999999777318</v>
      </c>
      <c r="H49" s="86" t="s">
        <v>102</v>
      </c>
      <c r="I49" s="87">
        <v>4.8000000000000001E-2</v>
      </c>
      <c r="J49" s="87">
        <v>4.8499999999785132E-2</v>
      </c>
      <c r="K49" s="83">
        <v>91462.193274000019</v>
      </c>
      <c r="L49" s="85">
        <v>111.9455</v>
      </c>
      <c r="M49" s="83">
        <v>102.38780957200001</v>
      </c>
      <c r="N49" s="73"/>
      <c r="O49" s="84">
        <f t="shared" si="0"/>
        <v>2.4121105934010187E-3</v>
      </c>
      <c r="P49" s="84">
        <f>M49/'סכום נכסי הקרן'!$C$42</f>
        <v>1.474948838586962E-3</v>
      </c>
    </row>
    <row r="50" spans="2:16">
      <c r="B50" s="76" t="s">
        <v>350</v>
      </c>
      <c r="C50" s="73" t="s">
        <v>351</v>
      </c>
      <c r="D50" s="73" t="s">
        <v>190</v>
      </c>
      <c r="E50" s="73"/>
      <c r="F50" s="92">
        <v>41700</v>
      </c>
      <c r="G50" s="83">
        <v>4.8200000000036463</v>
      </c>
      <c r="H50" s="86" t="s">
        <v>102</v>
      </c>
      <c r="I50" s="87">
        <v>4.8000000000000001E-2</v>
      </c>
      <c r="J50" s="87">
        <v>4.8500000000019139E-2</v>
      </c>
      <c r="K50" s="83">
        <v>396214.20100500004</v>
      </c>
      <c r="L50" s="85">
        <v>112.16221</v>
      </c>
      <c r="M50" s="83">
        <v>444.40260575900004</v>
      </c>
      <c r="N50" s="73"/>
      <c r="O50" s="84">
        <f t="shared" si="0"/>
        <v>1.0469490826761923E-2</v>
      </c>
      <c r="P50" s="84">
        <f>M50/'סכום נכסי הקרן'!$C$42</f>
        <v>6.4018471531840284E-3</v>
      </c>
    </row>
    <row r="51" spans="2:16">
      <c r="B51" s="76" t="s">
        <v>352</v>
      </c>
      <c r="C51" s="73" t="s">
        <v>353</v>
      </c>
      <c r="D51" s="73" t="s">
        <v>190</v>
      </c>
      <c r="E51" s="73"/>
      <c r="F51" s="92">
        <v>41730</v>
      </c>
      <c r="G51" s="83">
        <v>4.7899999999933085</v>
      </c>
      <c r="H51" s="86" t="s">
        <v>102</v>
      </c>
      <c r="I51" s="87">
        <v>4.8000000000000001E-2</v>
      </c>
      <c r="J51" s="87">
        <v>4.8499999999908755E-2</v>
      </c>
      <c r="K51" s="83">
        <v>229420.22147700004</v>
      </c>
      <c r="L51" s="85">
        <v>114.63317600000001</v>
      </c>
      <c r="M51" s="83">
        <v>262.991686544</v>
      </c>
      <c r="N51" s="73"/>
      <c r="O51" s="84">
        <f t="shared" si="0"/>
        <v>6.195708607703845E-3</v>
      </c>
      <c r="P51" s="84">
        <f>M51/'סכום נכסי הקרן'!$C$42</f>
        <v>3.7885299455822914E-3</v>
      </c>
    </row>
    <row r="52" spans="2:16">
      <c r="B52" s="76" t="s">
        <v>354</v>
      </c>
      <c r="C52" s="73" t="s">
        <v>355</v>
      </c>
      <c r="D52" s="73" t="s">
        <v>190</v>
      </c>
      <c r="E52" s="73"/>
      <c r="F52" s="92">
        <v>41760</v>
      </c>
      <c r="G52" s="83">
        <v>4.8700000000100063</v>
      </c>
      <c r="H52" s="86" t="s">
        <v>102</v>
      </c>
      <c r="I52" s="87">
        <v>4.8000000000000001E-2</v>
      </c>
      <c r="J52" s="87">
        <v>4.8600000000091723E-2</v>
      </c>
      <c r="K52" s="83">
        <v>84303.533832000016</v>
      </c>
      <c r="L52" s="85">
        <v>113.79331999999999</v>
      </c>
      <c r="M52" s="83">
        <v>95.931790292000017</v>
      </c>
      <c r="N52" s="73"/>
      <c r="O52" s="84">
        <f t="shared" si="0"/>
        <v>2.2600159977495867E-3</v>
      </c>
      <c r="P52" s="84">
        <f>M52/'סכום נכסי הקרן'!$C$42</f>
        <v>1.3819465741695867E-3</v>
      </c>
    </row>
    <row r="53" spans="2:16">
      <c r="B53" s="76" t="s">
        <v>356</v>
      </c>
      <c r="C53" s="73" t="s">
        <v>357</v>
      </c>
      <c r="D53" s="73" t="s">
        <v>190</v>
      </c>
      <c r="E53" s="73"/>
      <c r="F53" s="92">
        <v>41791</v>
      </c>
      <c r="G53" s="83">
        <v>4.9599999999946647</v>
      </c>
      <c r="H53" s="86" t="s">
        <v>102</v>
      </c>
      <c r="I53" s="87">
        <v>4.8000000000000001E-2</v>
      </c>
      <c r="J53" s="87">
        <v>4.8499999999950305E-2</v>
      </c>
      <c r="K53" s="83">
        <v>337548.39179999998</v>
      </c>
      <c r="L53" s="85">
        <v>113.273286</v>
      </c>
      <c r="M53" s="83">
        <v>382.35215417400008</v>
      </c>
      <c r="N53" s="73"/>
      <c r="O53" s="84">
        <f t="shared" si="0"/>
        <v>9.0076707895997404E-3</v>
      </c>
      <c r="P53" s="84">
        <f>M53/'סכום נכסי הקרן'!$C$42</f>
        <v>5.5079786166691066E-3</v>
      </c>
    </row>
    <row r="54" spans="2:16">
      <c r="B54" s="76" t="s">
        <v>358</v>
      </c>
      <c r="C54" s="73" t="s">
        <v>359</v>
      </c>
      <c r="D54" s="73" t="s">
        <v>190</v>
      </c>
      <c r="E54" s="73"/>
      <c r="F54" s="92">
        <v>41821</v>
      </c>
      <c r="G54" s="83">
        <v>5.0400000000054934</v>
      </c>
      <c r="H54" s="86" t="s">
        <v>102</v>
      </c>
      <c r="I54" s="87">
        <v>4.8000000000000001E-2</v>
      </c>
      <c r="J54" s="87">
        <v>4.8600000000050089E-2</v>
      </c>
      <c r="K54" s="83">
        <v>219701.46132900004</v>
      </c>
      <c r="L54" s="85">
        <v>112.711184</v>
      </c>
      <c r="M54" s="83">
        <v>247.62811851600003</v>
      </c>
      <c r="N54" s="73"/>
      <c r="O54" s="84">
        <f t="shared" si="0"/>
        <v>5.8337648826872843E-3</v>
      </c>
      <c r="P54" s="84">
        <f>M54/'סכום נכסי הקרן'!$C$42</f>
        <v>3.5672098791195419E-3</v>
      </c>
    </row>
    <row r="55" spans="2:16">
      <c r="B55" s="76" t="s">
        <v>360</v>
      </c>
      <c r="C55" s="73" t="s">
        <v>361</v>
      </c>
      <c r="D55" s="73" t="s">
        <v>190</v>
      </c>
      <c r="E55" s="73"/>
      <c r="F55" s="92">
        <v>41852</v>
      </c>
      <c r="G55" s="83">
        <v>5.1299999999891712</v>
      </c>
      <c r="H55" s="86" t="s">
        <v>102</v>
      </c>
      <c r="I55" s="87">
        <v>4.8000000000000001E-2</v>
      </c>
      <c r="J55" s="87">
        <v>4.8499999999878439E-2</v>
      </c>
      <c r="K55" s="83">
        <v>161673.778116</v>
      </c>
      <c r="L55" s="85">
        <v>111.94590100000001</v>
      </c>
      <c r="M55" s="83">
        <v>180.98716799200002</v>
      </c>
      <c r="N55" s="73"/>
      <c r="O55" s="84">
        <f t="shared" si="0"/>
        <v>4.2637992453208942E-3</v>
      </c>
      <c r="P55" s="84">
        <f>M55/'סכום נכסי הקרן'!$C$42</f>
        <v>2.607212854194566E-3</v>
      </c>
    </row>
    <row r="56" spans="2:16">
      <c r="B56" s="76" t="s">
        <v>362</v>
      </c>
      <c r="C56" s="73" t="s">
        <v>363</v>
      </c>
      <c r="D56" s="73" t="s">
        <v>190</v>
      </c>
      <c r="E56" s="73"/>
      <c r="F56" s="92">
        <v>41883</v>
      </c>
      <c r="G56" s="83">
        <v>5.2100000000015347</v>
      </c>
      <c r="H56" s="86" t="s">
        <v>102</v>
      </c>
      <c r="I56" s="87">
        <v>4.8000000000000001E-2</v>
      </c>
      <c r="J56" s="87">
        <v>4.8500000000008529E-2</v>
      </c>
      <c r="K56" s="83">
        <v>263187.72188700008</v>
      </c>
      <c r="L56" s="85">
        <v>111.396208</v>
      </c>
      <c r="M56" s="83">
        <v>293.18114295500004</v>
      </c>
      <c r="N56" s="73"/>
      <c r="O56" s="84">
        <f t="shared" si="0"/>
        <v>6.9069290930564853E-3</v>
      </c>
      <c r="P56" s="84">
        <f>M56/'סכום נכסי הקרן'!$C$42</f>
        <v>4.2234245278290556E-3</v>
      </c>
    </row>
    <row r="57" spans="2:16">
      <c r="B57" s="76" t="s">
        <v>364</v>
      </c>
      <c r="C57" s="73" t="s">
        <v>365</v>
      </c>
      <c r="D57" s="73" t="s">
        <v>190</v>
      </c>
      <c r="E57" s="73"/>
      <c r="F57" s="92">
        <v>41913</v>
      </c>
      <c r="G57" s="83">
        <v>5.1699999999970423</v>
      </c>
      <c r="H57" s="86" t="s">
        <v>102</v>
      </c>
      <c r="I57" s="87">
        <v>4.8000000000000001E-2</v>
      </c>
      <c r="J57" s="87">
        <v>4.8499999999967354E-2</v>
      </c>
      <c r="K57" s="83">
        <v>228889.71594000005</v>
      </c>
      <c r="L57" s="85">
        <v>113.735879</v>
      </c>
      <c r="M57" s="83">
        <v>260.32972928100003</v>
      </c>
      <c r="N57" s="73"/>
      <c r="O57" s="84">
        <f t="shared" si="0"/>
        <v>6.1329966956109533E-3</v>
      </c>
      <c r="P57" s="84">
        <f>M57/'סכום נכסי הקרן'!$C$42</f>
        <v>3.7501830877889426E-3</v>
      </c>
    </row>
    <row r="58" spans="2:16">
      <c r="B58" s="76" t="s">
        <v>366</v>
      </c>
      <c r="C58" s="73" t="s">
        <v>367</v>
      </c>
      <c r="D58" s="73" t="s">
        <v>190</v>
      </c>
      <c r="E58" s="73"/>
      <c r="F58" s="92">
        <v>41945</v>
      </c>
      <c r="G58" s="83">
        <v>5.2499999999982112</v>
      </c>
      <c r="H58" s="86" t="s">
        <v>102</v>
      </c>
      <c r="I58" s="87">
        <v>4.8000000000000001E-2</v>
      </c>
      <c r="J58" s="87">
        <v>4.8500000000010729E-2</v>
      </c>
      <c r="K58" s="83">
        <v>123017.77680300002</v>
      </c>
      <c r="L58" s="85">
        <v>113.602268</v>
      </c>
      <c r="M58" s="83">
        <v>139.75098402100002</v>
      </c>
      <c r="N58" s="73"/>
      <c r="O58" s="84">
        <f t="shared" si="0"/>
        <v>3.2923336323375744E-3</v>
      </c>
      <c r="P58" s="84">
        <f>M58/'סכום נכסי הקרן'!$C$42</f>
        <v>2.0131845034560463E-3</v>
      </c>
    </row>
    <row r="59" spans="2:16">
      <c r="B59" s="76" t="s">
        <v>368</v>
      </c>
      <c r="C59" s="73" t="s">
        <v>369</v>
      </c>
      <c r="D59" s="73" t="s">
        <v>190</v>
      </c>
      <c r="E59" s="73"/>
      <c r="F59" s="92">
        <v>41974</v>
      </c>
      <c r="G59" s="83">
        <v>5.3300000000027437</v>
      </c>
      <c r="H59" s="86" t="s">
        <v>102</v>
      </c>
      <c r="I59" s="87">
        <v>4.8000000000000001E-2</v>
      </c>
      <c r="J59" s="87">
        <v>4.8500000000022324E-2</v>
      </c>
      <c r="K59" s="83">
        <v>416686.14379200002</v>
      </c>
      <c r="L59" s="85">
        <v>112.837969</v>
      </c>
      <c r="M59" s="83">
        <v>470.18018078700004</v>
      </c>
      <c r="N59" s="73"/>
      <c r="O59" s="84">
        <f t="shared" si="0"/>
        <v>1.1076773686480725E-2</v>
      </c>
      <c r="P59" s="84">
        <f>M59/'סכום נכסי הקרן'!$C$42</f>
        <v>6.7731863244005052E-3</v>
      </c>
    </row>
    <row r="60" spans="2:16">
      <c r="B60" s="76" t="s">
        <v>370</v>
      </c>
      <c r="C60" s="73" t="s">
        <v>371</v>
      </c>
      <c r="D60" s="73" t="s">
        <v>190</v>
      </c>
      <c r="E60" s="73"/>
      <c r="F60" s="92">
        <v>42005</v>
      </c>
      <c r="G60" s="83">
        <v>5.420000000053256</v>
      </c>
      <c r="H60" s="86" t="s">
        <v>102</v>
      </c>
      <c r="I60" s="87">
        <v>4.8000000000000001E-2</v>
      </c>
      <c r="J60" s="87">
        <v>4.8500000000609715E-2</v>
      </c>
      <c r="K60" s="83">
        <v>35683.144509000005</v>
      </c>
      <c r="L60" s="85">
        <v>112.611615</v>
      </c>
      <c r="M60" s="83">
        <v>40.183365383000002</v>
      </c>
      <c r="N60" s="73"/>
      <c r="O60" s="84">
        <f t="shared" si="0"/>
        <v>9.4666271037548047E-4</v>
      </c>
      <c r="P60" s="84">
        <f>M60/'סכום נכסי הקרן'!$C$42</f>
        <v>5.7886195973841327E-4</v>
      </c>
    </row>
    <row r="61" spans="2:16">
      <c r="B61" s="76" t="s">
        <v>372</v>
      </c>
      <c r="C61" s="73" t="s">
        <v>373</v>
      </c>
      <c r="D61" s="73" t="s">
        <v>190</v>
      </c>
      <c r="E61" s="73"/>
      <c r="F61" s="92">
        <v>42036</v>
      </c>
      <c r="G61" s="83">
        <v>5.4999999999945572</v>
      </c>
      <c r="H61" s="86" t="s">
        <v>102</v>
      </c>
      <c r="I61" s="87">
        <v>4.8000000000000001E-2</v>
      </c>
      <c r="J61" s="87">
        <v>4.8599999999976058E-2</v>
      </c>
      <c r="K61" s="83">
        <v>245864.62700100002</v>
      </c>
      <c r="L61" s="85">
        <v>112.10796999999999</v>
      </c>
      <c r="M61" s="83">
        <v>275.63384183100004</v>
      </c>
      <c r="N61" s="73"/>
      <c r="O61" s="84">
        <f t="shared" si="0"/>
        <v>6.4935397344626378E-3</v>
      </c>
      <c r="P61" s="84">
        <f>M61/'סכום נכסי הקרן'!$C$42</f>
        <v>3.9706466676387806E-3</v>
      </c>
    </row>
    <row r="62" spans="2:16">
      <c r="B62" s="76" t="s">
        <v>374</v>
      </c>
      <c r="C62" s="73" t="s">
        <v>375</v>
      </c>
      <c r="D62" s="73" t="s">
        <v>190</v>
      </c>
      <c r="E62" s="73"/>
      <c r="F62" s="92">
        <v>42064</v>
      </c>
      <c r="G62" s="83">
        <v>5.5800000000034062</v>
      </c>
      <c r="H62" s="86" t="s">
        <v>102</v>
      </c>
      <c r="I62" s="87">
        <v>4.8000000000000001E-2</v>
      </c>
      <c r="J62" s="87">
        <v>4.86000000000259E-2</v>
      </c>
      <c r="K62" s="83">
        <v>609548.32976700016</v>
      </c>
      <c r="L62" s="85">
        <v>112.708994</v>
      </c>
      <c r="M62" s="83">
        <v>687.01579207700013</v>
      </c>
      <c r="N62" s="73"/>
      <c r="O62" s="84">
        <f t="shared" si="0"/>
        <v>1.6185111067713542E-2</v>
      </c>
      <c r="P62" s="84">
        <f>M62/'סכום נכסי הקרן'!$C$42</f>
        <v>9.8968143654084365E-3</v>
      </c>
    </row>
    <row r="63" spans="2:16">
      <c r="B63" s="76" t="s">
        <v>376</v>
      </c>
      <c r="C63" s="73" t="s">
        <v>377</v>
      </c>
      <c r="D63" s="73" t="s">
        <v>190</v>
      </c>
      <c r="E63" s="73"/>
      <c r="F63" s="92">
        <v>42095</v>
      </c>
      <c r="G63" s="83">
        <v>5.5400000000058789</v>
      </c>
      <c r="H63" s="86" t="s">
        <v>102</v>
      </c>
      <c r="I63" s="87">
        <v>4.8000000000000001E-2</v>
      </c>
      <c r="J63" s="87">
        <v>4.8500000000040296E-2</v>
      </c>
      <c r="K63" s="83">
        <v>364282.57894500007</v>
      </c>
      <c r="L63" s="85">
        <v>115.80719999999999</v>
      </c>
      <c r="M63" s="83">
        <v>421.86545373800004</v>
      </c>
      <c r="N63" s="73"/>
      <c r="O63" s="84">
        <f t="shared" si="0"/>
        <v>9.9385477060702412E-3</v>
      </c>
      <c r="P63" s="84">
        <f>M63/'סכום נכסי הקרן'!$C$42</f>
        <v>6.0771879350858399E-3</v>
      </c>
    </row>
    <row r="64" spans="2:16">
      <c r="B64" s="76" t="s">
        <v>378</v>
      </c>
      <c r="C64" s="73" t="s">
        <v>379</v>
      </c>
      <c r="D64" s="73" t="s">
        <v>190</v>
      </c>
      <c r="E64" s="73"/>
      <c r="F64" s="92">
        <v>42125</v>
      </c>
      <c r="G64" s="83">
        <v>5.6200000000016574</v>
      </c>
      <c r="H64" s="86" t="s">
        <v>102</v>
      </c>
      <c r="I64" s="87">
        <v>4.8000000000000001E-2</v>
      </c>
      <c r="J64" s="87">
        <v>4.8500000000026355E-2</v>
      </c>
      <c r="K64" s="83">
        <v>346354.27726500004</v>
      </c>
      <c r="L64" s="85">
        <v>115.000742</v>
      </c>
      <c r="M64" s="83">
        <v>398.30998890700005</v>
      </c>
      <c r="N64" s="73"/>
      <c r="O64" s="84">
        <f t="shared" si="0"/>
        <v>9.3836145896294115E-3</v>
      </c>
      <c r="P64" s="84">
        <f>M64/'סכום נכסי הקרן'!$C$42</f>
        <v>5.7378593993930452E-3</v>
      </c>
    </row>
    <row r="65" spans="2:16">
      <c r="B65" s="76" t="s">
        <v>380</v>
      </c>
      <c r="C65" s="73" t="s">
        <v>381</v>
      </c>
      <c r="D65" s="73" t="s">
        <v>190</v>
      </c>
      <c r="E65" s="73"/>
      <c r="F65" s="92">
        <v>42156</v>
      </c>
      <c r="G65" s="83">
        <v>5.7000000000148265</v>
      </c>
      <c r="H65" s="86" t="s">
        <v>102</v>
      </c>
      <c r="I65" s="87">
        <v>4.8000000000000001E-2</v>
      </c>
      <c r="J65" s="87">
        <v>4.8500000000175222E-2</v>
      </c>
      <c r="K65" s="83">
        <v>130322.04039000001</v>
      </c>
      <c r="L65" s="85">
        <v>113.852953</v>
      </c>
      <c r="M65" s="83">
        <v>148.37549074400005</v>
      </c>
      <c r="N65" s="73"/>
      <c r="O65" s="84">
        <f t="shared" si="0"/>
        <v>3.495514695750965E-3</v>
      </c>
      <c r="P65" s="84">
        <f>M65/'סכום נכסי הקרן'!$C$42</f>
        <v>2.1374249401608578E-3</v>
      </c>
    </row>
    <row r="66" spans="2:16">
      <c r="B66" s="76" t="s">
        <v>382</v>
      </c>
      <c r="C66" s="73" t="s">
        <v>383</v>
      </c>
      <c r="D66" s="73" t="s">
        <v>190</v>
      </c>
      <c r="E66" s="73"/>
      <c r="F66" s="92">
        <v>42218</v>
      </c>
      <c r="G66" s="83">
        <v>5.869999999988047</v>
      </c>
      <c r="H66" s="86" t="s">
        <v>102</v>
      </c>
      <c r="I66" s="87">
        <v>4.8000000000000001E-2</v>
      </c>
      <c r="J66" s="87">
        <v>4.8499999999928774E-2</v>
      </c>
      <c r="K66" s="83">
        <v>143670.77517900002</v>
      </c>
      <c r="L66" s="85">
        <v>112.378744</v>
      </c>
      <c r="M66" s="83">
        <v>161.45541333900002</v>
      </c>
      <c r="N66" s="73"/>
      <c r="O66" s="84">
        <f t="shared" si="0"/>
        <v>3.8036589951958941E-3</v>
      </c>
      <c r="P66" s="84">
        <f>M66/'סכום נכסי הקרן'!$C$42</f>
        <v>2.3258479245077991E-3</v>
      </c>
    </row>
    <row r="67" spans="2:16">
      <c r="B67" s="76" t="s">
        <v>384</v>
      </c>
      <c r="C67" s="73" t="s">
        <v>385</v>
      </c>
      <c r="D67" s="73" t="s">
        <v>190</v>
      </c>
      <c r="E67" s="73"/>
      <c r="F67" s="92">
        <v>42309</v>
      </c>
      <c r="G67" s="83">
        <v>5.980000000002093</v>
      </c>
      <c r="H67" s="86" t="s">
        <v>102</v>
      </c>
      <c r="I67" s="87">
        <v>4.8000000000000001E-2</v>
      </c>
      <c r="J67" s="87">
        <v>4.8500000000015565E-2</v>
      </c>
      <c r="K67" s="83">
        <v>309670.89558600006</v>
      </c>
      <c r="L67" s="85">
        <v>114.19153</v>
      </c>
      <c r="M67" s="83">
        <v>353.61793233699996</v>
      </c>
      <c r="N67" s="73"/>
      <c r="O67" s="84">
        <f t="shared" si="0"/>
        <v>8.3307335528731031E-3</v>
      </c>
      <c r="P67" s="84">
        <f>M67/'סכום נכסי הקרן'!$C$42</f>
        <v>5.0940474338130029E-3</v>
      </c>
    </row>
    <row r="68" spans="2:16">
      <c r="B68" s="76" t="s">
        <v>386</v>
      </c>
      <c r="C68" s="73" t="s">
        <v>387</v>
      </c>
      <c r="D68" s="73" t="s">
        <v>190</v>
      </c>
      <c r="E68" s="73"/>
      <c r="F68" s="92">
        <v>42339</v>
      </c>
      <c r="G68" s="83">
        <v>6.0599999999985767</v>
      </c>
      <c r="H68" s="86" t="s">
        <v>102</v>
      </c>
      <c r="I68" s="87">
        <v>4.8000000000000001E-2</v>
      </c>
      <c r="J68" s="87">
        <v>4.8499999999982203E-2</v>
      </c>
      <c r="K68" s="83">
        <v>247292.81374500002</v>
      </c>
      <c r="L68" s="85">
        <v>113.626412</v>
      </c>
      <c r="M68" s="83">
        <v>280.98995099000007</v>
      </c>
      <c r="N68" s="73"/>
      <c r="O68" s="84">
        <f t="shared" si="0"/>
        <v>6.6197220182310102E-3</v>
      </c>
      <c r="P68" s="84">
        <f>M68/'סכום נכסי הקרן'!$C$42</f>
        <v>4.0478041634035159E-3</v>
      </c>
    </row>
    <row r="69" spans="2:16">
      <c r="B69" s="76" t="s">
        <v>388</v>
      </c>
      <c r="C69" s="73" t="s">
        <v>389</v>
      </c>
      <c r="D69" s="73" t="s">
        <v>190</v>
      </c>
      <c r="E69" s="73"/>
      <c r="F69" s="92">
        <v>42370</v>
      </c>
      <c r="G69" s="83">
        <v>6.1399999999953279</v>
      </c>
      <c r="H69" s="86" t="s">
        <v>102</v>
      </c>
      <c r="I69" s="87">
        <v>4.8000000000000001E-2</v>
      </c>
      <c r="J69" s="87">
        <v>4.8499999999949937E-2</v>
      </c>
      <c r="K69" s="83">
        <v>131819.86389900002</v>
      </c>
      <c r="L69" s="85">
        <v>113.634435</v>
      </c>
      <c r="M69" s="83">
        <v>149.79275735500002</v>
      </c>
      <c r="N69" s="73"/>
      <c r="O69" s="84">
        <f t="shared" si="0"/>
        <v>3.5289034733833511E-3</v>
      </c>
      <c r="P69" s="84">
        <f>M69/'סכום נכסי הקרן'!$C$42</f>
        <v>2.1578413915978082E-3</v>
      </c>
    </row>
    <row r="70" spans="2:16">
      <c r="B70" s="76" t="s">
        <v>390</v>
      </c>
      <c r="C70" s="73" t="s">
        <v>391</v>
      </c>
      <c r="D70" s="73" t="s">
        <v>190</v>
      </c>
      <c r="E70" s="73"/>
      <c r="F70" s="92">
        <v>42461</v>
      </c>
      <c r="G70" s="83">
        <v>6.2400000000065274</v>
      </c>
      <c r="H70" s="86" t="s">
        <v>102</v>
      </c>
      <c r="I70" s="87">
        <v>4.8000000000000001E-2</v>
      </c>
      <c r="J70" s="87">
        <v>4.8500000000049191E-2</v>
      </c>
      <c r="K70" s="83">
        <v>359120.59547400003</v>
      </c>
      <c r="L70" s="85">
        <v>116.038843</v>
      </c>
      <c r="M70" s="83">
        <v>416.71938554700006</v>
      </c>
      <c r="N70" s="73"/>
      <c r="O70" s="84">
        <f t="shared" si="0"/>
        <v>9.8173136875892991E-3</v>
      </c>
      <c r="P70" s="84">
        <f>M70/'סכום נכסי הקרן'!$C$42</f>
        <v>6.0030561870453936E-3</v>
      </c>
    </row>
    <row r="71" spans="2:16">
      <c r="B71" s="76" t="s">
        <v>392</v>
      </c>
      <c r="C71" s="73" t="s">
        <v>393</v>
      </c>
      <c r="D71" s="73" t="s">
        <v>190</v>
      </c>
      <c r="E71" s="73"/>
      <c r="F71" s="92">
        <v>42491</v>
      </c>
      <c r="G71" s="83">
        <v>6.3300000000033307</v>
      </c>
      <c r="H71" s="86" t="s">
        <v>102</v>
      </c>
      <c r="I71" s="87">
        <v>4.8000000000000001E-2</v>
      </c>
      <c r="J71" s="87">
        <v>4.8500000000023469E-2</v>
      </c>
      <c r="K71" s="83">
        <v>386116.87008000008</v>
      </c>
      <c r="L71" s="85">
        <v>115.82038900000001</v>
      </c>
      <c r="M71" s="83">
        <v>447.20206044700012</v>
      </c>
      <c r="N71" s="73"/>
      <c r="O71" s="84">
        <f t="shared" si="0"/>
        <v>1.053544198185449E-2</v>
      </c>
      <c r="P71" s="84">
        <f>M71/'סכום נכסי הקרן'!$C$42</f>
        <v>6.442174731808894E-3</v>
      </c>
    </row>
    <row r="72" spans="2:16">
      <c r="B72" s="76" t="s">
        <v>394</v>
      </c>
      <c r="C72" s="73" t="s">
        <v>395</v>
      </c>
      <c r="D72" s="73" t="s">
        <v>190</v>
      </c>
      <c r="E72" s="73"/>
      <c r="F72" s="92">
        <v>42522</v>
      </c>
      <c r="G72" s="83">
        <v>6.4100000000057014</v>
      </c>
      <c r="H72" s="86" t="s">
        <v>102</v>
      </c>
      <c r="I72" s="87">
        <v>4.8000000000000001E-2</v>
      </c>
      <c r="J72" s="87">
        <v>4.8500000000055409E-2</v>
      </c>
      <c r="K72" s="83">
        <v>219874.92018000002</v>
      </c>
      <c r="L72" s="85">
        <v>114.894851</v>
      </c>
      <c r="M72" s="83">
        <v>252.62496171600003</v>
      </c>
      <c r="N72" s="73"/>
      <c r="O72" s="84">
        <f t="shared" si="0"/>
        <v>5.9514833734594513E-3</v>
      </c>
      <c r="P72" s="84">
        <f>M72/'סכום נכסי הקרן'!$C$42</f>
        <v>3.6391919647335374E-3</v>
      </c>
    </row>
    <row r="73" spans="2:16">
      <c r="B73" s="76" t="s">
        <v>396</v>
      </c>
      <c r="C73" s="73" t="s">
        <v>397</v>
      </c>
      <c r="D73" s="73" t="s">
        <v>190</v>
      </c>
      <c r="E73" s="73"/>
      <c r="F73" s="92">
        <v>42552</v>
      </c>
      <c r="G73" s="83">
        <v>6.4900000000009053</v>
      </c>
      <c r="H73" s="86" t="s">
        <v>102</v>
      </c>
      <c r="I73" s="87">
        <v>4.8000000000000001E-2</v>
      </c>
      <c r="J73" s="87">
        <v>4.8500000000071222E-2</v>
      </c>
      <c r="K73" s="83">
        <v>67679.338842000012</v>
      </c>
      <c r="L73" s="85">
        <v>114.09575</v>
      </c>
      <c r="M73" s="83">
        <v>77.219249557000012</v>
      </c>
      <c r="N73" s="73"/>
      <c r="O73" s="84">
        <f t="shared" si="0"/>
        <v>1.8191752577726163E-3</v>
      </c>
      <c r="P73" s="84">
        <f>M73/'סכום נכסי הקרן'!$C$42</f>
        <v>1.1123828405623071E-3</v>
      </c>
    </row>
    <row r="74" spans="2:16">
      <c r="B74" s="76" t="s">
        <v>398</v>
      </c>
      <c r="C74" s="73" t="s">
        <v>399</v>
      </c>
      <c r="D74" s="73" t="s">
        <v>190</v>
      </c>
      <c r="E74" s="73"/>
      <c r="F74" s="92">
        <v>42583</v>
      </c>
      <c r="G74" s="83">
        <v>6.5800000000011867</v>
      </c>
      <c r="H74" s="86" t="s">
        <v>102</v>
      </c>
      <c r="I74" s="87">
        <v>4.8000000000000001E-2</v>
      </c>
      <c r="J74" s="87">
        <v>4.8500000000012956E-2</v>
      </c>
      <c r="K74" s="83">
        <v>579408.27175200009</v>
      </c>
      <c r="L74" s="85">
        <v>113.30896799999999</v>
      </c>
      <c r="M74" s="83">
        <v>656.52153465900017</v>
      </c>
      <c r="N74" s="73"/>
      <c r="O74" s="84">
        <f t="shared" si="0"/>
        <v>1.5466709905863015E-2</v>
      </c>
      <c r="P74" s="84">
        <f>M74/'סכום נכסי הקרן'!$C$42</f>
        <v>9.4575289685407335E-3</v>
      </c>
    </row>
    <row r="75" spans="2:16">
      <c r="B75" s="76" t="s">
        <v>400</v>
      </c>
      <c r="C75" s="73" t="s">
        <v>401</v>
      </c>
      <c r="D75" s="73" t="s">
        <v>190</v>
      </c>
      <c r="E75" s="73"/>
      <c r="F75" s="92">
        <v>42614</v>
      </c>
      <c r="G75" s="83">
        <v>6.659999999989374</v>
      </c>
      <c r="H75" s="86" t="s">
        <v>102</v>
      </c>
      <c r="I75" s="87">
        <v>4.8000000000000001E-2</v>
      </c>
      <c r="J75" s="87">
        <v>4.8499999999914785E-2</v>
      </c>
      <c r="K75" s="83">
        <v>177495.25112400003</v>
      </c>
      <c r="L75" s="85">
        <v>112.39967900000001</v>
      </c>
      <c r="M75" s="83">
        <v>199.50409338200001</v>
      </c>
      <c r="N75" s="73"/>
      <c r="O75" s="84">
        <f t="shared" si="0"/>
        <v>4.7000315670898893E-3</v>
      </c>
      <c r="P75" s="84">
        <f>M75/'סכום נכסי הקרן'!$C$42</f>
        <v>2.8739586485654884E-3</v>
      </c>
    </row>
    <row r="76" spans="2:16">
      <c r="B76" s="76" t="s">
        <v>402</v>
      </c>
      <c r="C76" s="73" t="s">
        <v>403</v>
      </c>
      <c r="D76" s="73" t="s">
        <v>190</v>
      </c>
      <c r="E76" s="73"/>
      <c r="F76" s="92">
        <v>42644</v>
      </c>
      <c r="G76" s="83">
        <v>6.5899999999829282</v>
      </c>
      <c r="H76" s="86" t="s">
        <v>102</v>
      </c>
      <c r="I76" s="87">
        <v>4.8000000000000001E-2</v>
      </c>
      <c r="J76" s="87">
        <v>4.849999999985987E-2</v>
      </c>
      <c r="K76" s="83">
        <v>136527.309213</v>
      </c>
      <c r="L76" s="85">
        <v>114.988511</v>
      </c>
      <c r="M76" s="83">
        <v>156.99071995200003</v>
      </c>
      <c r="N76" s="73"/>
      <c r="O76" s="84">
        <f t="shared" si="0"/>
        <v>3.698477194158369E-3</v>
      </c>
      <c r="P76" s="84">
        <f>M76/'סכום נכסי הקרן'!$C$42</f>
        <v>2.261531729510271E-3</v>
      </c>
    </row>
    <row r="77" spans="2:16">
      <c r="B77" s="76" t="s">
        <v>404</v>
      </c>
      <c r="C77" s="73" t="s">
        <v>405</v>
      </c>
      <c r="D77" s="73" t="s">
        <v>190</v>
      </c>
      <c r="E77" s="73"/>
      <c r="F77" s="92">
        <v>42675</v>
      </c>
      <c r="G77" s="83">
        <v>6.6699999999940873</v>
      </c>
      <c r="H77" s="86" t="s">
        <v>102</v>
      </c>
      <c r="I77" s="87">
        <v>4.8000000000000001E-2</v>
      </c>
      <c r="J77" s="87">
        <v>4.8499999999989052E-2</v>
      </c>
      <c r="K77" s="83">
        <v>199133.29319400003</v>
      </c>
      <c r="L77" s="85">
        <v>114.640314</v>
      </c>
      <c r="M77" s="83">
        <v>228.28703160500004</v>
      </c>
      <c r="N77" s="73"/>
      <c r="O77" s="84">
        <f t="shared" si="0"/>
        <v>5.3781164923082892E-3</v>
      </c>
      <c r="P77" s="84">
        <f>M77/'סכום נכסי הקרן'!$C$42</f>
        <v>3.2885916159138191E-3</v>
      </c>
    </row>
    <row r="78" spans="2:16">
      <c r="B78" s="76" t="s">
        <v>406</v>
      </c>
      <c r="C78" s="73" t="s">
        <v>407</v>
      </c>
      <c r="D78" s="73" t="s">
        <v>190</v>
      </c>
      <c r="E78" s="73"/>
      <c r="F78" s="92">
        <v>42705</v>
      </c>
      <c r="G78" s="83">
        <v>6.7499999999930953</v>
      </c>
      <c r="H78" s="86" t="s">
        <v>102</v>
      </c>
      <c r="I78" s="87">
        <v>4.8000000000000001E-2</v>
      </c>
      <c r="J78" s="87">
        <v>4.8599999999967641E-2</v>
      </c>
      <c r="K78" s="83">
        <v>222481.86743700004</v>
      </c>
      <c r="L78" s="85">
        <v>113.94152699999999</v>
      </c>
      <c r="M78" s="83">
        <v>253.49923743700006</v>
      </c>
      <c r="N78" s="73"/>
      <c r="O78" s="84">
        <f t="shared" ref="O78:O141" si="2">IFERROR(M78/$M$11,0)</f>
        <v>5.9720800610631114E-3</v>
      </c>
      <c r="P78" s="84">
        <f>M78/'סכום נכסי הקרן'!$C$42</f>
        <v>3.6517863542871783E-3</v>
      </c>
    </row>
    <row r="79" spans="2:16">
      <c r="B79" s="76" t="s">
        <v>408</v>
      </c>
      <c r="C79" s="73" t="s">
        <v>409</v>
      </c>
      <c r="D79" s="73" t="s">
        <v>190</v>
      </c>
      <c r="E79" s="73"/>
      <c r="F79" s="92">
        <v>42736</v>
      </c>
      <c r="G79" s="83">
        <v>6.8400000000061523</v>
      </c>
      <c r="H79" s="86" t="s">
        <v>102</v>
      </c>
      <c r="I79" s="87">
        <v>4.8000000000000001E-2</v>
      </c>
      <c r="J79" s="87">
        <v>4.8500000000041864E-2</v>
      </c>
      <c r="K79" s="83">
        <v>450642.29652900004</v>
      </c>
      <c r="L79" s="85">
        <v>113.977953</v>
      </c>
      <c r="M79" s="83">
        <v>513.6328648010001</v>
      </c>
      <c r="N79" s="73"/>
      <c r="O79" s="84">
        <f t="shared" si="2"/>
        <v>1.2100456875524548E-2</v>
      </c>
      <c r="P79" s="84">
        <f>M79/'סכום נכסי הקרן'!$C$42</f>
        <v>7.3991444935208889E-3</v>
      </c>
    </row>
    <row r="80" spans="2:16">
      <c r="B80" s="76" t="s">
        <v>410</v>
      </c>
      <c r="C80" s="73" t="s">
        <v>411</v>
      </c>
      <c r="D80" s="73" t="s">
        <v>190</v>
      </c>
      <c r="E80" s="73"/>
      <c r="F80" s="92">
        <v>42767</v>
      </c>
      <c r="G80" s="83">
        <v>6.9200000000007149</v>
      </c>
      <c r="H80" s="86" t="s">
        <v>102</v>
      </c>
      <c r="I80" s="87">
        <v>4.8000000000000001E-2</v>
      </c>
      <c r="J80" s="87">
        <v>4.8499999999999995E-2</v>
      </c>
      <c r="K80" s="83">
        <v>246335.62475700007</v>
      </c>
      <c r="L80" s="85">
        <v>113.519475</v>
      </c>
      <c r="M80" s="83">
        <v>279.63890674000004</v>
      </c>
      <c r="N80" s="73"/>
      <c r="O80" s="84">
        <f t="shared" si="2"/>
        <v>6.5878933448645103E-3</v>
      </c>
      <c r="P80" s="84">
        <f>M80/'סכום נכסי הקרן'!$C$42</f>
        <v>4.0283416789950004E-3</v>
      </c>
    </row>
    <row r="81" spans="2:16">
      <c r="B81" s="76" t="s">
        <v>412</v>
      </c>
      <c r="C81" s="73" t="s">
        <v>413</v>
      </c>
      <c r="D81" s="73" t="s">
        <v>190</v>
      </c>
      <c r="E81" s="73"/>
      <c r="F81" s="92">
        <v>42795</v>
      </c>
      <c r="G81" s="83">
        <v>6.9999999999971081</v>
      </c>
      <c r="H81" s="86" t="s">
        <v>102</v>
      </c>
      <c r="I81" s="87">
        <v>4.8000000000000001E-2</v>
      </c>
      <c r="J81" s="87">
        <v>4.8499999999981211E-2</v>
      </c>
      <c r="K81" s="83">
        <v>305200.21527300007</v>
      </c>
      <c r="L81" s="85">
        <v>113.307041</v>
      </c>
      <c r="M81" s="83">
        <v>345.81333194900009</v>
      </c>
      <c r="N81" s="73"/>
      <c r="O81" s="84">
        <f t="shared" si="2"/>
        <v>8.1468683119635607E-3</v>
      </c>
      <c r="P81" s="84">
        <f>M81/'סכום נכסי הקרן'!$C$42</f>
        <v>4.9816181678092129E-3</v>
      </c>
    </row>
    <row r="82" spans="2:16">
      <c r="B82" s="76" t="s">
        <v>414</v>
      </c>
      <c r="C82" s="73" t="s">
        <v>415</v>
      </c>
      <c r="D82" s="73" t="s">
        <v>190</v>
      </c>
      <c r="E82" s="73"/>
      <c r="F82" s="92">
        <v>42826</v>
      </c>
      <c r="G82" s="83">
        <v>6.9199999999856976</v>
      </c>
      <c r="H82" s="86" t="s">
        <v>102</v>
      </c>
      <c r="I82" s="87">
        <v>4.8000000000000001E-2</v>
      </c>
      <c r="J82" s="87">
        <v>4.8499999999917644E-2</v>
      </c>
      <c r="K82" s="83">
        <v>215389.04639100004</v>
      </c>
      <c r="L82" s="85">
        <v>115.56882</v>
      </c>
      <c r="M82" s="83">
        <v>248.92257979300004</v>
      </c>
      <c r="N82" s="73"/>
      <c r="O82" s="84">
        <f t="shared" si="2"/>
        <v>5.864260542005042E-3</v>
      </c>
      <c r="P82" s="84">
        <f>M82/'סכום נכסי הקרן'!$C$42</f>
        <v>3.5858572568209309E-3</v>
      </c>
    </row>
    <row r="83" spans="2:16">
      <c r="B83" s="76" t="s">
        <v>416</v>
      </c>
      <c r="C83" s="73" t="s">
        <v>417</v>
      </c>
      <c r="D83" s="73" t="s">
        <v>190</v>
      </c>
      <c r="E83" s="73"/>
      <c r="F83" s="92">
        <v>42856</v>
      </c>
      <c r="G83" s="83">
        <v>6.9999999999932854</v>
      </c>
      <c r="H83" s="86" t="s">
        <v>102</v>
      </c>
      <c r="I83" s="87">
        <v>4.8000000000000001E-2</v>
      </c>
      <c r="J83" s="87">
        <v>4.8499999999955232E-2</v>
      </c>
      <c r="K83" s="83">
        <v>389259.38736600004</v>
      </c>
      <c r="L83" s="85">
        <v>114.76474</v>
      </c>
      <c r="M83" s="83">
        <v>446.73252300000007</v>
      </c>
      <c r="N83" s="73"/>
      <c r="O83" s="84">
        <f t="shared" si="2"/>
        <v>1.0524380350058265E-2</v>
      </c>
      <c r="P83" s="84">
        <f>M83/'סכום נכסי הקרן'!$C$42</f>
        <v>6.4354108043938943E-3</v>
      </c>
    </row>
    <row r="84" spans="2:16">
      <c r="B84" s="76" t="s">
        <v>418</v>
      </c>
      <c r="C84" s="73" t="s">
        <v>419</v>
      </c>
      <c r="D84" s="73" t="s">
        <v>190</v>
      </c>
      <c r="E84" s="73"/>
      <c r="F84" s="92">
        <v>42887</v>
      </c>
      <c r="G84" s="83">
        <v>7.0899999999926173</v>
      </c>
      <c r="H84" s="86" t="s">
        <v>102</v>
      </c>
      <c r="I84" s="87">
        <v>4.8000000000000001E-2</v>
      </c>
      <c r="J84" s="87">
        <v>4.8499999999969248E-2</v>
      </c>
      <c r="K84" s="83">
        <v>341831.68590900005</v>
      </c>
      <c r="L84" s="85">
        <v>114.095292</v>
      </c>
      <c r="M84" s="83">
        <v>390.01386083199998</v>
      </c>
      <c r="N84" s="73"/>
      <c r="O84" s="84">
        <f t="shared" si="2"/>
        <v>9.1881696582692251E-3</v>
      </c>
      <c r="P84" s="84">
        <f>M84/'סכום נכסי הקרן'!$C$42</f>
        <v>5.6183494253039395E-3</v>
      </c>
    </row>
    <row r="85" spans="2:16">
      <c r="B85" s="76" t="s">
        <v>420</v>
      </c>
      <c r="C85" s="73" t="s">
        <v>421</v>
      </c>
      <c r="D85" s="73" t="s">
        <v>190</v>
      </c>
      <c r="E85" s="73"/>
      <c r="F85" s="92">
        <v>42918</v>
      </c>
      <c r="G85" s="83">
        <v>7.169999999979872</v>
      </c>
      <c r="H85" s="86" t="s">
        <v>102</v>
      </c>
      <c r="I85" s="87">
        <v>4.8000000000000001E-2</v>
      </c>
      <c r="J85" s="87">
        <v>4.8499999999886863E-2</v>
      </c>
      <c r="K85" s="83">
        <v>148404.80907600003</v>
      </c>
      <c r="L85" s="85">
        <v>113.15503200000001</v>
      </c>
      <c r="M85" s="83">
        <v>167.927509114</v>
      </c>
      <c r="N85" s="73"/>
      <c r="O85" s="84">
        <f t="shared" si="2"/>
        <v>3.9561323301138106E-3</v>
      </c>
      <c r="P85" s="84">
        <f>M85/'סכום נכסי הקרן'!$C$42</f>
        <v>2.4190817790698208E-3</v>
      </c>
    </row>
    <row r="86" spans="2:16">
      <c r="B86" s="76" t="s">
        <v>422</v>
      </c>
      <c r="C86" s="73" t="s">
        <v>423</v>
      </c>
      <c r="D86" s="73" t="s">
        <v>190</v>
      </c>
      <c r="E86" s="73"/>
      <c r="F86" s="92">
        <v>42949</v>
      </c>
      <c r="G86" s="83">
        <v>7.2599999999972846</v>
      </c>
      <c r="H86" s="86" t="s">
        <v>102</v>
      </c>
      <c r="I86" s="87">
        <v>4.8000000000000001E-2</v>
      </c>
      <c r="J86" s="87">
        <v>4.8499999999983029E-2</v>
      </c>
      <c r="K86" s="83">
        <v>363397.55896800006</v>
      </c>
      <c r="L86" s="85">
        <v>113.521998</v>
      </c>
      <c r="M86" s="83">
        <v>412.53616866200008</v>
      </c>
      <c r="N86" s="73"/>
      <c r="O86" s="84">
        <f t="shared" si="2"/>
        <v>9.7187630710170517E-3</v>
      </c>
      <c r="P86" s="84">
        <f>M86/'סכום נכסי הקרן'!$C$42</f>
        <v>5.9427948052277729E-3</v>
      </c>
    </row>
    <row r="87" spans="2:16">
      <c r="B87" s="76" t="s">
        <v>424</v>
      </c>
      <c r="C87" s="73" t="s">
        <v>425</v>
      </c>
      <c r="D87" s="73" t="s">
        <v>190</v>
      </c>
      <c r="E87" s="73"/>
      <c r="F87" s="92">
        <v>42979</v>
      </c>
      <c r="G87" s="83">
        <v>7.3399999999874446</v>
      </c>
      <c r="H87" s="86" t="s">
        <v>102</v>
      </c>
      <c r="I87" s="87">
        <v>4.8000000000000001E-2</v>
      </c>
      <c r="J87" s="87">
        <v>4.8499999999929641E-2</v>
      </c>
      <c r="K87" s="83">
        <v>163233.64165200002</v>
      </c>
      <c r="L87" s="85">
        <v>113.203413</v>
      </c>
      <c r="M87" s="83">
        <v>184.78605379800004</v>
      </c>
      <c r="N87" s="73"/>
      <c r="O87" s="84">
        <f t="shared" si="2"/>
        <v>4.3532955704603596E-3</v>
      </c>
      <c r="P87" s="84">
        <f>M87/'סכום נכסי הקרן'!$C$42</f>
        <v>2.6619377499698194E-3</v>
      </c>
    </row>
    <row r="88" spans="2:16">
      <c r="B88" s="76" t="s">
        <v>426</v>
      </c>
      <c r="C88" s="73" t="s">
        <v>427</v>
      </c>
      <c r="D88" s="73" t="s">
        <v>190</v>
      </c>
      <c r="E88" s="73"/>
      <c r="F88" s="92">
        <v>43009</v>
      </c>
      <c r="G88" s="83">
        <v>7.2500000000069615</v>
      </c>
      <c r="H88" s="86" t="s">
        <v>102</v>
      </c>
      <c r="I88" s="87">
        <v>4.8000000000000001E-2</v>
      </c>
      <c r="J88" s="87">
        <v>4.8500000000036209E-2</v>
      </c>
      <c r="K88" s="83">
        <v>311980.30393800006</v>
      </c>
      <c r="L88" s="85">
        <v>115.116557</v>
      </c>
      <c r="M88" s="83">
        <v>359.14098304200002</v>
      </c>
      <c r="N88" s="73"/>
      <c r="O88" s="84">
        <f t="shared" si="2"/>
        <v>8.4608487410884857E-3</v>
      </c>
      <c r="P88" s="84">
        <f>M88/'סכום נכסי הקרן'!$C$42</f>
        <v>5.1736098080531531E-3</v>
      </c>
    </row>
    <row r="89" spans="2:16">
      <c r="B89" s="76" t="s">
        <v>428</v>
      </c>
      <c r="C89" s="73" t="s">
        <v>429</v>
      </c>
      <c r="D89" s="73" t="s">
        <v>190</v>
      </c>
      <c r="E89" s="73"/>
      <c r="F89" s="92">
        <v>43040</v>
      </c>
      <c r="G89" s="83">
        <v>7.3299999999997656</v>
      </c>
      <c r="H89" s="86" t="s">
        <v>102</v>
      </c>
      <c r="I89" s="87">
        <v>4.8000000000000001E-2</v>
      </c>
      <c r="J89" s="87">
        <v>4.849999999999869E-2</v>
      </c>
      <c r="K89" s="83">
        <v>334705.94566500006</v>
      </c>
      <c r="L89" s="85">
        <v>114.533733</v>
      </c>
      <c r="M89" s="83">
        <v>383.35121277300004</v>
      </c>
      <c r="N89" s="73"/>
      <c r="O89" s="84">
        <f t="shared" si="2"/>
        <v>9.0312071836309224E-3</v>
      </c>
      <c r="P89" s="84">
        <f>M89/'סכום נכסי הקרן'!$C$42</f>
        <v>5.5223705674925004E-3</v>
      </c>
    </row>
    <row r="90" spans="2:16">
      <c r="B90" s="76" t="s">
        <v>430</v>
      </c>
      <c r="C90" s="73" t="s">
        <v>431</v>
      </c>
      <c r="D90" s="73" t="s">
        <v>190</v>
      </c>
      <c r="E90" s="73"/>
      <c r="F90" s="92">
        <v>43070</v>
      </c>
      <c r="G90" s="83">
        <v>7.4099999999949979</v>
      </c>
      <c r="H90" s="86" t="s">
        <v>102</v>
      </c>
      <c r="I90" s="87">
        <v>4.8000000000000001E-2</v>
      </c>
      <c r="J90" s="87">
        <v>4.8499999999955114E-2</v>
      </c>
      <c r="K90" s="83">
        <v>342762.28631400003</v>
      </c>
      <c r="L90" s="85">
        <v>113.754755</v>
      </c>
      <c r="M90" s="83">
        <v>389.90839839500006</v>
      </c>
      <c r="N90" s="73"/>
      <c r="O90" s="84">
        <f t="shared" si="2"/>
        <v>9.1856851138439003E-3</v>
      </c>
      <c r="P90" s="84">
        <f>M90/'סכום נכסי הקרן'!$C$42</f>
        <v>5.6168301848824693E-3</v>
      </c>
    </row>
    <row r="91" spans="2:16">
      <c r="B91" s="76" t="s">
        <v>432</v>
      </c>
      <c r="C91" s="73" t="s">
        <v>433</v>
      </c>
      <c r="D91" s="73" t="s">
        <v>190</v>
      </c>
      <c r="E91" s="73"/>
      <c r="F91" s="92">
        <v>43101</v>
      </c>
      <c r="G91" s="83">
        <v>7.4999999999971783</v>
      </c>
      <c r="H91" s="86" t="s">
        <v>102</v>
      </c>
      <c r="I91" s="87">
        <v>4.8000000000000001E-2</v>
      </c>
      <c r="J91" s="87">
        <v>4.8499999999991543E-2</v>
      </c>
      <c r="K91" s="83">
        <v>467955.26243100013</v>
      </c>
      <c r="L91" s="85">
        <v>113.634485</v>
      </c>
      <c r="M91" s="83">
        <v>531.75855129700017</v>
      </c>
      <c r="N91" s="73"/>
      <c r="O91" s="84">
        <f t="shared" si="2"/>
        <v>1.252747216760307E-2</v>
      </c>
      <c r="P91" s="84">
        <f>M91/'סכום נכסי הקרן'!$C$42</f>
        <v>7.6602542912362773E-3</v>
      </c>
    </row>
    <row r="92" spans="2:16">
      <c r="B92" s="76" t="s">
        <v>434</v>
      </c>
      <c r="C92" s="73" t="s">
        <v>435</v>
      </c>
      <c r="D92" s="73" t="s">
        <v>190</v>
      </c>
      <c r="E92" s="73"/>
      <c r="F92" s="92">
        <v>43132</v>
      </c>
      <c r="G92" s="83">
        <v>7.590000000002342</v>
      </c>
      <c r="H92" s="86" t="s">
        <v>102</v>
      </c>
      <c r="I92" s="87">
        <v>4.8000000000000001E-2</v>
      </c>
      <c r="J92" s="87">
        <v>4.8500000000016731E-2</v>
      </c>
      <c r="K92" s="83">
        <v>449250.82735200005</v>
      </c>
      <c r="L92" s="85">
        <v>113.069627</v>
      </c>
      <c r="M92" s="83">
        <v>507.96623465900012</v>
      </c>
      <c r="N92" s="73"/>
      <c r="O92" s="84">
        <f t="shared" si="2"/>
        <v>1.1966959160791314E-2</v>
      </c>
      <c r="P92" s="84">
        <f>M92/'סכום נכסי הקרן'!$C$42</f>
        <v>7.3175137839512367E-3</v>
      </c>
    </row>
    <row r="93" spans="2:16">
      <c r="B93" s="76" t="s">
        <v>436</v>
      </c>
      <c r="C93" s="73" t="s">
        <v>437</v>
      </c>
      <c r="D93" s="73" t="s">
        <v>190</v>
      </c>
      <c r="E93" s="73"/>
      <c r="F93" s="92">
        <v>43161</v>
      </c>
      <c r="G93" s="83">
        <v>7.6700000000058521</v>
      </c>
      <c r="H93" s="86" t="s">
        <v>102</v>
      </c>
      <c r="I93" s="87">
        <v>4.8000000000000001E-2</v>
      </c>
      <c r="J93" s="87">
        <v>4.8500000000041801E-2</v>
      </c>
      <c r="K93" s="83">
        <v>105676.95619500002</v>
      </c>
      <c r="L93" s="85">
        <v>113.18722</v>
      </c>
      <c r="M93" s="83">
        <v>119.61280859000001</v>
      </c>
      <c r="N93" s="73"/>
      <c r="O93" s="84">
        <f t="shared" si="2"/>
        <v>2.8179069745944522E-3</v>
      </c>
      <c r="P93" s="84">
        <f>M93/'סכום נכסי הקרן'!$C$42</f>
        <v>1.7230837718613667E-3</v>
      </c>
    </row>
    <row r="94" spans="2:16">
      <c r="B94" s="76" t="s">
        <v>438</v>
      </c>
      <c r="C94" s="73" t="s">
        <v>439</v>
      </c>
      <c r="D94" s="73" t="s">
        <v>190</v>
      </c>
      <c r="E94" s="73"/>
      <c r="F94" s="92">
        <v>43221</v>
      </c>
      <c r="G94" s="83">
        <v>7.649999999998979</v>
      </c>
      <c r="H94" s="86" t="s">
        <v>102</v>
      </c>
      <c r="I94" s="87">
        <v>4.8000000000000001E-2</v>
      </c>
      <c r="J94" s="87">
        <v>4.8499999999989801E-2</v>
      </c>
      <c r="K94" s="83">
        <v>427724.20410600008</v>
      </c>
      <c r="L94" s="85">
        <v>114.535849</v>
      </c>
      <c r="M94" s="83">
        <v>489.89754911000006</v>
      </c>
      <c r="N94" s="73"/>
      <c r="O94" s="84">
        <f t="shared" si="2"/>
        <v>1.1541286729632148E-2</v>
      </c>
      <c r="P94" s="84">
        <f>M94/'סכום נכסי הקרן'!$C$42</f>
        <v>7.057225114072526E-3</v>
      </c>
    </row>
    <row r="95" spans="2:16">
      <c r="B95" s="76" t="s">
        <v>440</v>
      </c>
      <c r="C95" s="73" t="s">
        <v>441</v>
      </c>
      <c r="D95" s="73" t="s">
        <v>190</v>
      </c>
      <c r="E95" s="73"/>
      <c r="F95" s="92">
        <v>43252</v>
      </c>
      <c r="G95" s="83">
        <v>7.729999999987113</v>
      </c>
      <c r="H95" s="86" t="s">
        <v>102</v>
      </c>
      <c r="I95" s="87">
        <v>4.8000000000000001E-2</v>
      </c>
      <c r="J95" s="87">
        <v>4.8499999999924305E-2</v>
      </c>
      <c r="K95" s="83">
        <v>238356.51761100002</v>
      </c>
      <c r="L95" s="85">
        <v>113.632942</v>
      </c>
      <c r="M95" s="83">
        <v>270.85152271300007</v>
      </c>
      <c r="N95" s="73"/>
      <c r="O95" s="84">
        <f t="shared" si="2"/>
        <v>6.3808751247422775E-3</v>
      </c>
      <c r="P95" s="84">
        <f>M95/'סכום נכסי הקרן'!$C$42</f>
        <v>3.9017549113024362E-3</v>
      </c>
    </row>
    <row r="96" spans="2:16">
      <c r="B96" s="76" t="s">
        <v>442</v>
      </c>
      <c r="C96" s="73" t="s">
        <v>443</v>
      </c>
      <c r="D96" s="73" t="s">
        <v>190</v>
      </c>
      <c r="E96" s="73"/>
      <c r="F96" s="92">
        <v>43282</v>
      </c>
      <c r="G96" s="83">
        <v>7.8099999999970366</v>
      </c>
      <c r="H96" s="86" t="s">
        <v>102</v>
      </c>
      <c r="I96" s="87">
        <v>4.8000000000000001E-2</v>
      </c>
      <c r="J96" s="87">
        <v>4.8500000000007287E-2</v>
      </c>
      <c r="K96" s="83">
        <v>182807.90323200001</v>
      </c>
      <c r="L96" s="85">
        <v>112.631793</v>
      </c>
      <c r="M96" s="83">
        <v>205.89981868100003</v>
      </c>
      <c r="N96" s="73"/>
      <c r="O96" s="84">
        <f t="shared" si="2"/>
        <v>4.8507057226430681E-3</v>
      </c>
      <c r="P96" s="84">
        <f>M96/'סכום נכסי הקרן'!$C$42</f>
        <v>2.9660923473047679E-3</v>
      </c>
    </row>
    <row r="97" spans="2:16">
      <c r="B97" s="76" t="s">
        <v>444</v>
      </c>
      <c r="C97" s="73" t="s">
        <v>445</v>
      </c>
      <c r="D97" s="73" t="s">
        <v>190</v>
      </c>
      <c r="E97" s="73"/>
      <c r="F97" s="92">
        <v>43313</v>
      </c>
      <c r="G97" s="83">
        <v>7.9000000000027644</v>
      </c>
      <c r="H97" s="86" t="s">
        <v>102</v>
      </c>
      <c r="I97" s="87">
        <v>4.8000000000000001E-2</v>
      </c>
      <c r="J97" s="87">
        <v>4.8600000000011058E-2</v>
      </c>
      <c r="K97" s="83">
        <v>516468.03129900008</v>
      </c>
      <c r="L97" s="85">
        <v>112.043087</v>
      </c>
      <c r="M97" s="83">
        <v>578.66672532600012</v>
      </c>
      <c r="N97" s="73"/>
      <c r="O97" s="84">
        <f t="shared" si="2"/>
        <v>1.3632561767287129E-2</v>
      </c>
      <c r="P97" s="84">
        <f>M97/'סכום נכסי הקרן'!$C$42</f>
        <v>8.3359905638797083E-3</v>
      </c>
    </row>
    <row r="98" spans="2:16">
      <c r="B98" s="76" t="s">
        <v>446</v>
      </c>
      <c r="C98" s="73" t="s">
        <v>447</v>
      </c>
      <c r="D98" s="73" t="s">
        <v>190</v>
      </c>
      <c r="E98" s="73"/>
      <c r="F98" s="92">
        <v>43345</v>
      </c>
      <c r="G98" s="83">
        <v>7.9899999999992533</v>
      </c>
      <c r="H98" s="86" t="s">
        <v>102</v>
      </c>
      <c r="I98" s="87">
        <v>4.8000000000000001E-2</v>
      </c>
      <c r="J98" s="87">
        <v>4.8499999999999995E-2</v>
      </c>
      <c r="K98" s="83">
        <v>479360.49841500004</v>
      </c>
      <c r="L98" s="85">
        <v>111.59798000000001</v>
      </c>
      <c r="M98" s="83">
        <v>534.9566309600001</v>
      </c>
      <c r="N98" s="73"/>
      <c r="O98" s="84">
        <f t="shared" si="2"/>
        <v>1.2602814357907843E-2</v>
      </c>
      <c r="P98" s="84">
        <f>M98/'סכום נכסי הקרן'!$C$42</f>
        <v>7.706324266796535E-3</v>
      </c>
    </row>
    <row r="99" spans="2:16">
      <c r="B99" s="76" t="s">
        <v>448</v>
      </c>
      <c r="C99" s="73" t="s">
        <v>449</v>
      </c>
      <c r="D99" s="73" t="s">
        <v>190</v>
      </c>
      <c r="E99" s="73"/>
      <c r="F99" s="92">
        <v>43375</v>
      </c>
      <c r="G99" s="83">
        <v>7.8800000000177768</v>
      </c>
      <c r="H99" s="86" t="s">
        <v>102</v>
      </c>
      <c r="I99" s="87">
        <v>4.8000000000000001E-2</v>
      </c>
      <c r="J99" s="87">
        <v>4.8500000000107277E-2</v>
      </c>
      <c r="K99" s="83">
        <v>172139.55083400002</v>
      </c>
      <c r="L99" s="85">
        <v>113.71819000000001</v>
      </c>
      <c r="M99" s="83">
        <v>195.75398125400005</v>
      </c>
      <c r="N99" s="73"/>
      <c r="O99" s="84">
        <f t="shared" si="2"/>
        <v>4.6116842801599018E-3</v>
      </c>
      <c r="P99" s="84">
        <f>M99/'סכום נכסי הקרן'!$C$42</f>
        <v>2.8199363626030681E-3</v>
      </c>
    </row>
    <row r="100" spans="2:16">
      <c r="B100" s="76" t="s">
        <v>450</v>
      </c>
      <c r="C100" s="73" t="s">
        <v>451</v>
      </c>
      <c r="D100" s="73" t="s">
        <v>190</v>
      </c>
      <c r="E100" s="73"/>
      <c r="F100" s="92">
        <v>43405</v>
      </c>
      <c r="G100" s="83">
        <v>7.9599999745169585</v>
      </c>
      <c r="H100" s="86" t="s">
        <v>102</v>
      </c>
      <c r="I100" s="87">
        <v>4.8000000000000001E-2</v>
      </c>
      <c r="J100" s="87">
        <v>4.8499999821770397E-2</v>
      </c>
      <c r="K100" s="83">
        <v>116.48331600000002</v>
      </c>
      <c r="L100" s="85">
        <v>113.194228</v>
      </c>
      <c r="M100" s="83">
        <v>0.13185239100000001</v>
      </c>
      <c r="N100" s="73"/>
      <c r="O100" s="84">
        <f t="shared" si="2"/>
        <v>3.106254059207145E-6</v>
      </c>
      <c r="P100" s="84">
        <f>M100/'סכום נכסי הקרן'!$C$42</f>
        <v>1.8994012254320875E-6</v>
      </c>
    </row>
    <row r="101" spans="2:16">
      <c r="B101" s="76" t="s">
        <v>452</v>
      </c>
      <c r="C101" s="73" t="s">
        <v>453</v>
      </c>
      <c r="D101" s="73" t="s">
        <v>190</v>
      </c>
      <c r="E101" s="73"/>
      <c r="F101" s="92">
        <v>43435</v>
      </c>
      <c r="G101" s="83">
        <v>8.0399999999823031</v>
      </c>
      <c r="H101" s="86" t="s">
        <v>102</v>
      </c>
      <c r="I101" s="87">
        <v>4.8000000000000001E-2</v>
      </c>
      <c r="J101" s="87">
        <v>4.8599999999904359E-2</v>
      </c>
      <c r="K101" s="83">
        <v>199158.61565399999</v>
      </c>
      <c r="L101" s="85">
        <v>112.351983</v>
      </c>
      <c r="M101" s="83">
        <v>223.75865459900004</v>
      </c>
      <c r="N101" s="73"/>
      <c r="O101" s="84">
        <f t="shared" si="2"/>
        <v>5.2714343961413127E-3</v>
      </c>
      <c r="P101" s="84">
        <f>M101/'סכום נכסי הקרן'!$C$42</f>
        <v>3.2233580257666761E-3</v>
      </c>
    </row>
    <row r="102" spans="2:16">
      <c r="B102" s="76" t="s">
        <v>454</v>
      </c>
      <c r="C102" s="73" t="s">
        <v>455</v>
      </c>
      <c r="D102" s="73" t="s">
        <v>190</v>
      </c>
      <c r="E102" s="73"/>
      <c r="F102" s="92">
        <v>43497</v>
      </c>
      <c r="G102" s="83">
        <v>8.2099999999952527</v>
      </c>
      <c r="H102" s="86" t="s">
        <v>102</v>
      </c>
      <c r="I102" s="87">
        <v>4.8000000000000001E-2</v>
      </c>
      <c r="J102" s="87">
        <v>4.8599999999952528E-2</v>
      </c>
      <c r="K102" s="83">
        <v>300586.46306100005</v>
      </c>
      <c r="L102" s="85">
        <v>112.144031</v>
      </c>
      <c r="M102" s="83">
        <v>337.08977636000009</v>
      </c>
      <c r="N102" s="73"/>
      <c r="O102" s="84">
        <f t="shared" si="2"/>
        <v>7.941353798699629E-3</v>
      </c>
      <c r="P102" s="84">
        <f>M102/'סכום נכסי הקרן'!$C$42</f>
        <v>4.8559508814581334E-3</v>
      </c>
    </row>
    <row r="103" spans="2:16">
      <c r="B103" s="76" t="s">
        <v>456</v>
      </c>
      <c r="C103" s="73" t="s">
        <v>457</v>
      </c>
      <c r="D103" s="73" t="s">
        <v>190</v>
      </c>
      <c r="E103" s="73"/>
      <c r="F103" s="92">
        <v>43525</v>
      </c>
      <c r="G103" s="83">
        <v>8.2900000000065646</v>
      </c>
      <c r="H103" s="86" t="s">
        <v>102</v>
      </c>
      <c r="I103" s="87">
        <v>4.8000000000000001E-2</v>
      </c>
      <c r="J103" s="87">
        <v>4.8700000000045145E-2</v>
      </c>
      <c r="K103" s="83">
        <v>471677.66405100009</v>
      </c>
      <c r="L103" s="85">
        <v>111.744664</v>
      </c>
      <c r="M103" s="83">
        <v>527.07461902600016</v>
      </c>
      <c r="N103" s="73"/>
      <c r="O103" s="84">
        <f t="shared" si="2"/>
        <v>1.241712541151091E-2</v>
      </c>
      <c r="P103" s="84">
        <f>M103/'סכום נכסי הקרן'!$C$42</f>
        <v>7.5927798478234287E-3</v>
      </c>
    </row>
    <row r="104" spans="2:16">
      <c r="B104" s="76" t="s">
        <v>458</v>
      </c>
      <c r="C104" s="73" t="s">
        <v>459</v>
      </c>
      <c r="D104" s="73" t="s">
        <v>190</v>
      </c>
      <c r="E104" s="73"/>
      <c r="F104" s="92">
        <v>43556</v>
      </c>
      <c r="G104" s="83">
        <v>8.1800000000057196</v>
      </c>
      <c r="H104" s="86" t="s">
        <v>102</v>
      </c>
      <c r="I104" s="87">
        <v>4.8000000000000001E-2</v>
      </c>
      <c r="J104" s="87">
        <v>4.870000000001011E-2</v>
      </c>
      <c r="K104" s="83">
        <v>208860.91620300003</v>
      </c>
      <c r="L104" s="85">
        <v>113.839721</v>
      </c>
      <c r="M104" s="83">
        <v>237.76668334800002</v>
      </c>
      <c r="N104" s="73"/>
      <c r="O104" s="84">
        <f t="shared" si="2"/>
        <v>5.6014435513266105E-3</v>
      </c>
      <c r="P104" s="84">
        <f>M104/'סכום נכסי הקרן'!$C$42</f>
        <v>3.4251508546258693E-3</v>
      </c>
    </row>
    <row r="105" spans="2:16">
      <c r="B105" s="76" t="s">
        <v>460</v>
      </c>
      <c r="C105" s="73" t="s">
        <v>461</v>
      </c>
      <c r="D105" s="73" t="s">
        <v>190</v>
      </c>
      <c r="E105" s="73"/>
      <c r="F105" s="92">
        <v>43586</v>
      </c>
      <c r="G105" s="83">
        <v>8.2600000000035152</v>
      </c>
      <c r="H105" s="86" t="s">
        <v>102</v>
      </c>
      <c r="I105" s="87">
        <v>4.8000000000000001E-2</v>
      </c>
      <c r="J105" s="87">
        <v>4.8500000000025217E-2</v>
      </c>
      <c r="K105" s="83">
        <v>508839.64022400009</v>
      </c>
      <c r="L105" s="85">
        <v>112.97477499999999</v>
      </c>
      <c r="M105" s="83">
        <v>574.86043742300012</v>
      </c>
      <c r="N105" s="73"/>
      <c r="O105" s="84">
        <f t="shared" si="2"/>
        <v>1.354289105931184E-2</v>
      </c>
      <c r="P105" s="84">
        <f>M105/'סכום נכסי הקרן'!$C$42</f>
        <v>8.2811590371059118E-3</v>
      </c>
    </row>
    <row r="106" spans="2:16">
      <c r="B106" s="76" t="s">
        <v>462</v>
      </c>
      <c r="C106" s="73" t="s">
        <v>463</v>
      </c>
      <c r="D106" s="73" t="s">
        <v>190</v>
      </c>
      <c r="E106" s="73"/>
      <c r="F106" s="92">
        <v>43617</v>
      </c>
      <c r="G106" s="83">
        <v>8.3499999853617695</v>
      </c>
      <c r="H106" s="86" t="s">
        <v>102</v>
      </c>
      <c r="I106" s="87">
        <v>4.8000000000000001E-2</v>
      </c>
      <c r="J106" s="87">
        <v>4.8499999923323565E-2</v>
      </c>
      <c r="K106" s="83">
        <v>127.87842300000003</v>
      </c>
      <c r="L106" s="85">
        <v>112.184653</v>
      </c>
      <c r="M106" s="83">
        <v>0.14345996600000002</v>
      </c>
      <c r="N106" s="73"/>
      <c r="O106" s="84">
        <f t="shared" si="2"/>
        <v>3.379711951687088E-6</v>
      </c>
      <c r="P106" s="84">
        <f>M106/'סכום נכסי הקרן'!$C$42</f>
        <v>2.0666142885557959E-6</v>
      </c>
    </row>
    <row r="107" spans="2:16">
      <c r="B107" s="76" t="s">
        <v>464</v>
      </c>
      <c r="C107" s="73" t="s">
        <v>465</v>
      </c>
      <c r="D107" s="73" t="s">
        <v>190</v>
      </c>
      <c r="E107" s="73"/>
      <c r="F107" s="92">
        <v>43647</v>
      </c>
      <c r="G107" s="83">
        <v>8.4300000000059914</v>
      </c>
      <c r="H107" s="86" t="s">
        <v>102</v>
      </c>
      <c r="I107" s="87">
        <v>4.8000000000000001E-2</v>
      </c>
      <c r="J107" s="87">
        <v>4.8500000000042801E-2</v>
      </c>
      <c r="K107" s="83">
        <v>157938.71526600004</v>
      </c>
      <c r="L107" s="85">
        <v>110.971515</v>
      </c>
      <c r="M107" s="83">
        <v>175.26698526500002</v>
      </c>
      <c r="N107" s="73"/>
      <c r="O107" s="84">
        <f t="shared" si="2"/>
        <v>4.1290399081530885E-3</v>
      </c>
      <c r="P107" s="84">
        <f>M107/'סכום נכסי הקרן'!$C$42</f>
        <v>2.5248106922090524E-3</v>
      </c>
    </row>
    <row r="108" spans="2:16">
      <c r="B108" s="76" t="s">
        <v>466</v>
      </c>
      <c r="C108" s="73" t="s">
        <v>467</v>
      </c>
      <c r="D108" s="73" t="s">
        <v>190</v>
      </c>
      <c r="E108" s="73"/>
      <c r="F108" s="92">
        <v>43678</v>
      </c>
      <c r="G108" s="83">
        <v>8.5199999999970579</v>
      </c>
      <c r="H108" s="86" t="s">
        <v>102</v>
      </c>
      <c r="I108" s="87">
        <v>4.8000000000000001E-2</v>
      </c>
      <c r="J108" s="87">
        <v>4.8499999999979712E-2</v>
      </c>
      <c r="K108" s="83">
        <v>354746.14050900005</v>
      </c>
      <c r="L108" s="85">
        <v>111.19022699999999</v>
      </c>
      <c r="M108" s="83">
        <v>394.44303960800011</v>
      </c>
      <c r="N108" s="73"/>
      <c r="O108" s="84">
        <f t="shared" si="2"/>
        <v>9.2925147857831018E-3</v>
      </c>
      <c r="P108" s="84">
        <f>M108/'סכום נכסי הקרן'!$C$42</f>
        <v>5.6821540141398933E-3</v>
      </c>
    </row>
    <row r="109" spans="2:16">
      <c r="B109" s="76" t="s">
        <v>468</v>
      </c>
      <c r="C109" s="73" t="s">
        <v>469</v>
      </c>
      <c r="D109" s="73" t="s">
        <v>190</v>
      </c>
      <c r="E109" s="73"/>
      <c r="F109" s="92">
        <v>43709</v>
      </c>
      <c r="G109" s="83">
        <v>8.6000000188038292</v>
      </c>
      <c r="H109" s="86" t="s">
        <v>102</v>
      </c>
      <c r="I109" s="87">
        <v>4.8000000000000001E-2</v>
      </c>
      <c r="J109" s="87">
        <v>4.8500000099895343E-2</v>
      </c>
      <c r="K109" s="83">
        <v>153.20088300000003</v>
      </c>
      <c r="L109" s="85">
        <v>111.08166900000001</v>
      </c>
      <c r="M109" s="83">
        <v>0.17017809800000003</v>
      </c>
      <c r="N109" s="73"/>
      <c r="O109" s="84">
        <f t="shared" si="2"/>
        <v>4.0091529906397475E-6</v>
      </c>
      <c r="P109" s="84">
        <f>M109/'סכום נכסי הקרן'!$C$42</f>
        <v>2.451502664694961E-6</v>
      </c>
    </row>
    <row r="110" spans="2:16">
      <c r="B110" s="76" t="s">
        <v>470</v>
      </c>
      <c r="C110" s="73" t="s">
        <v>471</v>
      </c>
      <c r="D110" s="73" t="s">
        <v>190</v>
      </c>
      <c r="E110" s="73"/>
      <c r="F110" s="92">
        <v>43740</v>
      </c>
      <c r="G110" s="83">
        <v>8.4799999999937068</v>
      </c>
      <c r="H110" s="86" t="s">
        <v>102</v>
      </c>
      <c r="I110" s="87">
        <v>4.8000000000000001E-2</v>
      </c>
      <c r="J110" s="87">
        <v>4.8499999999970497E-2</v>
      </c>
      <c r="K110" s="83">
        <v>404759.26513199997</v>
      </c>
      <c r="L110" s="85">
        <v>113.039812</v>
      </c>
      <c r="M110" s="83">
        <v>457.53911063100009</v>
      </c>
      <c r="N110" s="73"/>
      <c r="O110" s="84">
        <f t="shared" si="2"/>
        <v>1.0778968123858829E-2</v>
      </c>
      <c r="P110" s="84">
        <f>M110/'סכום נכסי הקרן'!$C$42</f>
        <v>6.5910852342118608E-3</v>
      </c>
    </row>
    <row r="111" spans="2:16">
      <c r="B111" s="76" t="s">
        <v>472</v>
      </c>
      <c r="C111" s="73" t="s">
        <v>473</v>
      </c>
      <c r="D111" s="73" t="s">
        <v>190</v>
      </c>
      <c r="E111" s="73"/>
      <c r="F111" s="92">
        <v>43770</v>
      </c>
      <c r="G111" s="83">
        <v>8.5599999999976468</v>
      </c>
      <c r="H111" s="86" t="s">
        <v>102</v>
      </c>
      <c r="I111" s="87">
        <v>4.8000000000000001E-2</v>
      </c>
      <c r="J111" s="87">
        <v>4.8499999999983397E-2</v>
      </c>
      <c r="K111" s="83">
        <v>587438.02381799999</v>
      </c>
      <c r="L111" s="85">
        <v>112.832279</v>
      </c>
      <c r="M111" s="83">
        <v>662.81971162600007</v>
      </c>
      <c r="N111" s="73"/>
      <c r="O111" s="84">
        <f t="shared" si="2"/>
        <v>1.5615085962004069E-2</v>
      </c>
      <c r="P111" s="84">
        <f>M111/'סכום נכסי הקרן'!$C$42</f>
        <v>9.5482574335945657E-3</v>
      </c>
    </row>
    <row r="112" spans="2:16">
      <c r="B112" s="76" t="s">
        <v>474</v>
      </c>
      <c r="C112" s="73" t="s">
        <v>475</v>
      </c>
      <c r="D112" s="73" t="s">
        <v>190</v>
      </c>
      <c r="E112" s="73"/>
      <c r="F112" s="92">
        <v>43800</v>
      </c>
      <c r="G112" s="83">
        <v>8.6400000000138402</v>
      </c>
      <c r="H112" s="86" t="s">
        <v>102</v>
      </c>
      <c r="I112" s="87">
        <v>4.8000000000000001E-2</v>
      </c>
      <c r="J112" s="87">
        <v>4.8500000000083116E-2</v>
      </c>
      <c r="K112" s="83">
        <v>263306.73744900001</v>
      </c>
      <c r="L112" s="85">
        <v>111.957993</v>
      </c>
      <c r="M112" s="83">
        <v>294.79293770300001</v>
      </c>
      <c r="N112" s="73"/>
      <c r="O112" s="84">
        <f t="shared" si="2"/>
        <v>6.9449006758287961E-3</v>
      </c>
      <c r="P112" s="84">
        <f>M112/'סכום נכסי הקרן'!$C$42</f>
        <v>4.2466432567142692E-3</v>
      </c>
    </row>
    <row r="113" spans="2:16">
      <c r="B113" s="76" t="s">
        <v>476</v>
      </c>
      <c r="C113" s="73" t="s">
        <v>477</v>
      </c>
      <c r="D113" s="73" t="s">
        <v>190</v>
      </c>
      <c r="E113" s="73"/>
      <c r="F113" s="92">
        <v>43831</v>
      </c>
      <c r="G113" s="83">
        <v>8.7300000000096389</v>
      </c>
      <c r="H113" s="86" t="s">
        <v>102</v>
      </c>
      <c r="I113" s="87">
        <v>4.8000000000000001E-2</v>
      </c>
      <c r="J113" s="87">
        <v>4.8600000000051838E-2</v>
      </c>
      <c r="K113" s="83">
        <v>355018.35695400008</v>
      </c>
      <c r="L113" s="85">
        <v>111.92920599999999</v>
      </c>
      <c r="M113" s="83">
        <v>397.36922702900006</v>
      </c>
      <c r="N113" s="73"/>
      <c r="O113" s="84">
        <f t="shared" si="2"/>
        <v>9.3614515831027811E-3</v>
      </c>
      <c r="P113" s="84">
        <f>M113/'סכום נכסי הקרן'!$C$42</f>
        <v>5.7243072426944762E-3</v>
      </c>
    </row>
    <row r="114" spans="2:16">
      <c r="B114" s="76" t="s">
        <v>478</v>
      </c>
      <c r="C114" s="73" t="s">
        <v>479</v>
      </c>
      <c r="D114" s="73" t="s">
        <v>190</v>
      </c>
      <c r="E114" s="73"/>
      <c r="F114" s="92">
        <v>43863</v>
      </c>
      <c r="G114" s="83">
        <v>8.8099999999908469</v>
      </c>
      <c r="H114" s="86" t="s">
        <v>102</v>
      </c>
      <c r="I114" s="87">
        <v>4.8000000000000001E-2</v>
      </c>
      <c r="J114" s="87">
        <v>4.8799999999934729E-2</v>
      </c>
      <c r="K114" s="83">
        <v>380000.22986700007</v>
      </c>
      <c r="L114" s="85">
        <v>111.27704900000001</v>
      </c>
      <c r="M114" s="83">
        <v>422.85304032700009</v>
      </c>
      <c r="N114" s="73"/>
      <c r="O114" s="84">
        <f t="shared" si="2"/>
        <v>9.9618138359267704E-3</v>
      </c>
      <c r="P114" s="84">
        <f>M114/'סכום נכסי הקרן'!$C$42</f>
        <v>6.0914146257293718E-3</v>
      </c>
    </row>
    <row r="115" spans="2:16">
      <c r="B115" s="76" t="s">
        <v>480</v>
      </c>
      <c r="C115" s="73" t="s">
        <v>481</v>
      </c>
      <c r="D115" s="73" t="s">
        <v>190</v>
      </c>
      <c r="E115" s="73"/>
      <c r="F115" s="92">
        <v>43891</v>
      </c>
      <c r="G115" s="83">
        <v>8.8899999895629005</v>
      </c>
      <c r="H115" s="86" t="s">
        <v>102</v>
      </c>
      <c r="I115" s="87">
        <v>4.8000000000000001E-2</v>
      </c>
      <c r="J115" s="87">
        <v>4.8499999925449296E-2</v>
      </c>
      <c r="K115" s="83">
        <v>192.45069600000002</v>
      </c>
      <c r="L115" s="85">
        <v>111.518961</v>
      </c>
      <c r="M115" s="83">
        <v>0.21461901600000002</v>
      </c>
      <c r="N115" s="73"/>
      <c r="O115" s="84">
        <f t="shared" si="2"/>
        <v>5.056117561288996E-6</v>
      </c>
      <c r="P115" s="84">
        <f>M115/'סכום נכסי הקרן'!$C$42</f>
        <v>3.0916968505442481E-6</v>
      </c>
    </row>
    <row r="116" spans="2:16">
      <c r="B116" s="76" t="s">
        <v>482</v>
      </c>
      <c r="C116" s="73" t="s">
        <v>483</v>
      </c>
      <c r="D116" s="73" t="s">
        <v>190</v>
      </c>
      <c r="E116" s="73"/>
      <c r="F116" s="92">
        <v>44045</v>
      </c>
      <c r="G116" s="83">
        <v>9.1100000000268935</v>
      </c>
      <c r="H116" s="86" t="s">
        <v>102</v>
      </c>
      <c r="I116" s="87">
        <v>4.8000000000000001E-2</v>
      </c>
      <c r="J116" s="87">
        <v>4.8500000000109941E-2</v>
      </c>
      <c r="K116" s="83">
        <v>52601.080035000006</v>
      </c>
      <c r="L116" s="85">
        <v>112.398383</v>
      </c>
      <c r="M116" s="83">
        <v>59.122763631000012</v>
      </c>
      <c r="N116" s="73"/>
      <c r="O116" s="84">
        <f t="shared" si="2"/>
        <v>1.3928478894276429E-3</v>
      </c>
      <c r="P116" s="84">
        <f>M116/'סכום נכסי הקרן'!$C$42</f>
        <v>8.5169369201392082E-4</v>
      </c>
    </row>
    <row r="117" spans="2:16">
      <c r="B117" s="76" t="s">
        <v>484</v>
      </c>
      <c r="C117" s="73" t="s">
        <v>485</v>
      </c>
      <c r="D117" s="73" t="s">
        <v>190</v>
      </c>
      <c r="E117" s="73"/>
      <c r="F117" s="92">
        <v>44075</v>
      </c>
      <c r="G117" s="83">
        <v>9.1900000000030015</v>
      </c>
      <c r="H117" s="86" t="s">
        <v>102</v>
      </c>
      <c r="I117" s="87">
        <v>4.8000000000000001E-2</v>
      </c>
      <c r="J117" s="87">
        <v>4.860000000001314E-2</v>
      </c>
      <c r="K117" s="83">
        <v>694939.46325600008</v>
      </c>
      <c r="L117" s="85">
        <v>111.70957199999999</v>
      </c>
      <c r="M117" s="83">
        <v>776.31390129300007</v>
      </c>
      <c r="N117" s="73"/>
      <c r="O117" s="84">
        <f t="shared" si="2"/>
        <v>1.8288847011582187E-2</v>
      </c>
      <c r="P117" s="84">
        <f>M117/'סכום נכסי הקרן'!$C$42</f>
        <v>1.1183199365993209E-2</v>
      </c>
    </row>
    <row r="118" spans="2:16">
      <c r="B118" s="76" t="s">
        <v>486</v>
      </c>
      <c r="C118" s="73" t="s">
        <v>487</v>
      </c>
      <c r="D118" s="73" t="s">
        <v>190</v>
      </c>
      <c r="E118" s="73"/>
      <c r="F118" s="92">
        <v>44166</v>
      </c>
      <c r="G118" s="83">
        <v>9.2199999999967446</v>
      </c>
      <c r="H118" s="86" t="s">
        <v>102</v>
      </c>
      <c r="I118" s="87">
        <v>4.8000000000000001E-2</v>
      </c>
      <c r="J118" s="87">
        <v>4.849999999998568E-2</v>
      </c>
      <c r="K118" s="83">
        <v>1268621.0606790003</v>
      </c>
      <c r="L118" s="85">
        <v>112.834079</v>
      </c>
      <c r="M118" s="83">
        <v>1431.4368875530001</v>
      </c>
      <c r="N118" s="73"/>
      <c r="O118" s="84">
        <f t="shared" si="2"/>
        <v>3.3722609114159696E-2</v>
      </c>
      <c r="P118" s="84">
        <f>M118/'סכום נכסי הקרן'!$C$42</f>
        <v>2.0620581528528074E-2</v>
      </c>
    </row>
    <row r="119" spans="2:16">
      <c r="B119" s="76" t="s">
        <v>488</v>
      </c>
      <c r="C119" s="73" t="s">
        <v>489</v>
      </c>
      <c r="D119" s="73" t="s">
        <v>190</v>
      </c>
      <c r="E119" s="73"/>
      <c r="F119" s="92">
        <v>44197</v>
      </c>
      <c r="G119" s="83">
        <v>9.2999999999946628</v>
      </c>
      <c r="H119" s="86" t="s">
        <v>102</v>
      </c>
      <c r="I119" s="87">
        <v>4.8000000000000001E-2</v>
      </c>
      <c r="J119" s="87">
        <v>4.8499999999980281E-2</v>
      </c>
      <c r="K119" s="83">
        <v>382610.97549300006</v>
      </c>
      <c r="L119" s="85">
        <v>112.612784</v>
      </c>
      <c r="M119" s="83">
        <v>430.86887142100005</v>
      </c>
      <c r="N119" s="73"/>
      <c r="O119" s="84">
        <f t="shared" si="2"/>
        <v>1.0150655370652191E-2</v>
      </c>
      <c r="P119" s="84">
        <f>M119/'סכום נכסי הקרן'!$C$42</f>
        <v>6.206886778242709E-3</v>
      </c>
    </row>
    <row r="120" spans="2:16">
      <c r="B120" s="76" t="s">
        <v>490</v>
      </c>
      <c r="C120" s="73" t="s">
        <v>491</v>
      </c>
      <c r="D120" s="73" t="s">
        <v>190</v>
      </c>
      <c r="E120" s="73"/>
      <c r="F120" s="92">
        <v>44228</v>
      </c>
      <c r="G120" s="83">
        <v>9.3900000000033366</v>
      </c>
      <c r="H120" s="86" t="s">
        <v>102</v>
      </c>
      <c r="I120" s="87">
        <v>4.8000000000000001E-2</v>
      </c>
      <c r="J120" s="87">
        <v>4.8500000000016558E-2</v>
      </c>
      <c r="K120" s="83">
        <v>699393.68397000013</v>
      </c>
      <c r="L120" s="85">
        <v>112.301147</v>
      </c>
      <c r="M120" s="83">
        <v>785.42712934199994</v>
      </c>
      <c r="N120" s="73"/>
      <c r="O120" s="84">
        <f t="shared" si="2"/>
        <v>1.8503541651588271E-2</v>
      </c>
      <c r="P120" s="84">
        <f>M120/'סכום נכסי הקרן'!$C$42</f>
        <v>1.1314480083715746E-2</v>
      </c>
    </row>
    <row r="121" spans="2:16">
      <c r="B121" s="76" t="s">
        <v>492</v>
      </c>
      <c r="C121" s="73" t="s">
        <v>493</v>
      </c>
      <c r="D121" s="73" t="s">
        <v>190</v>
      </c>
      <c r="E121" s="73"/>
      <c r="F121" s="92">
        <v>44256</v>
      </c>
      <c r="G121" s="83">
        <v>9.4700000000003364</v>
      </c>
      <c r="H121" s="86" t="s">
        <v>102</v>
      </c>
      <c r="I121" s="87">
        <v>4.8000000000000001E-2</v>
      </c>
      <c r="J121" s="87">
        <v>4.8499999999983168E-2</v>
      </c>
      <c r="K121" s="83">
        <v>265319.87301900005</v>
      </c>
      <c r="L121" s="85">
        <v>111.970598</v>
      </c>
      <c r="M121" s="83">
        <v>297.08024717000006</v>
      </c>
      <c r="N121" s="73"/>
      <c r="O121" s="84">
        <f t="shared" si="2"/>
        <v>6.9987864208095746E-3</v>
      </c>
      <c r="P121" s="84">
        <f>M121/'סכום נכסי הקרן'!$C$42</f>
        <v>4.2795931211165178E-3</v>
      </c>
    </row>
    <row r="122" spans="2:16">
      <c r="B122" s="76" t="s">
        <v>494</v>
      </c>
      <c r="C122" s="73" t="s">
        <v>495</v>
      </c>
      <c r="D122" s="73" t="s">
        <v>190</v>
      </c>
      <c r="E122" s="73"/>
      <c r="F122" s="92">
        <v>44287</v>
      </c>
      <c r="G122" s="83">
        <v>9.3300000000059367</v>
      </c>
      <c r="H122" s="86" t="s">
        <v>102</v>
      </c>
      <c r="I122" s="87">
        <v>4.8000000000000001E-2</v>
      </c>
      <c r="J122" s="87">
        <v>4.850000000002247E-2</v>
      </c>
      <c r="K122" s="83">
        <v>371244.98932200007</v>
      </c>
      <c r="L122" s="85">
        <v>113.863924</v>
      </c>
      <c r="M122" s="83">
        <v>422.71411285300013</v>
      </c>
      <c r="N122" s="73"/>
      <c r="O122" s="84">
        <f t="shared" si="2"/>
        <v>9.9585409030146354E-3</v>
      </c>
      <c r="P122" s="84">
        <f>M122/'סכום נכסי הקרן'!$C$42</f>
        <v>6.0894133043095603E-3</v>
      </c>
    </row>
    <row r="123" spans="2:16">
      <c r="B123" s="76" t="s">
        <v>496</v>
      </c>
      <c r="C123" s="73" t="s">
        <v>497</v>
      </c>
      <c r="D123" s="73" t="s">
        <v>190</v>
      </c>
      <c r="E123" s="73"/>
      <c r="F123" s="92">
        <v>44318</v>
      </c>
      <c r="G123" s="83">
        <v>9.409999999992511</v>
      </c>
      <c r="H123" s="86" t="s">
        <v>102</v>
      </c>
      <c r="I123" s="87">
        <v>4.8000000000000001E-2</v>
      </c>
      <c r="J123" s="87">
        <v>4.8499999999971191E-2</v>
      </c>
      <c r="K123" s="83">
        <v>585200.78447700012</v>
      </c>
      <c r="L123" s="85">
        <v>112.723364</v>
      </c>
      <c r="M123" s="83">
        <v>659.65801313400016</v>
      </c>
      <c r="N123" s="73"/>
      <c r="O123" s="84">
        <f t="shared" si="2"/>
        <v>1.5540600860139184E-2</v>
      </c>
      <c r="P123" s="84">
        <f>M123/'סכום נכסי הקרן'!$C$42</f>
        <v>9.5027115474365254E-3</v>
      </c>
    </row>
    <row r="124" spans="2:16">
      <c r="B124" s="76" t="s">
        <v>498</v>
      </c>
      <c r="C124" s="73" t="s">
        <v>499</v>
      </c>
      <c r="D124" s="73" t="s">
        <v>190</v>
      </c>
      <c r="E124" s="73"/>
      <c r="F124" s="92">
        <v>44348</v>
      </c>
      <c r="G124" s="83">
        <v>9.489999999991797</v>
      </c>
      <c r="H124" s="86" t="s">
        <v>102</v>
      </c>
      <c r="I124" s="87">
        <v>4.8000000000000001E-2</v>
      </c>
      <c r="J124" s="87">
        <v>4.849999999995358E-2</v>
      </c>
      <c r="K124" s="83">
        <v>471439.63292700006</v>
      </c>
      <c r="L124" s="85">
        <v>111.95896399999999</v>
      </c>
      <c r="M124" s="83">
        <v>527.81892981700003</v>
      </c>
      <c r="N124" s="73"/>
      <c r="O124" s="84">
        <f t="shared" si="2"/>
        <v>1.2434660310941401E-2</v>
      </c>
      <c r="P124" s="84">
        <f>M124/'סכום נכסי הקרן'!$C$42</f>
        <v>7.603502025994073E-3</v>
      </c>
    </row>
    <row r="125" spans="2:16">
      <c r="B125" s="76" t="s">
        <v>500</v>
      </c>
      <c r="C125" s="73" t="s">
        <v>501</v>
      </c>
      <c r="D125" s="73" t="s">
        <v>190</v>
      </c>
      <c r="E125" s="73"/>
      <c r="F125" s="92">
        <v>44378</v>
      </c>
      <c r="G125" s="83">
        <v>9.5799999999989911</v>
      </c>
      <c r="H125" s="86" t="s">
        <v>102</v>
      </c>
      <c r="I125" s="87">
        <v>4.8000000000000001E-2</v>
      </c>
      <c r="J125" s="87">
        <v>4.84999999999874E-2</v>
      </c>
      <c r="K125" s="83">
        <v>142969.34303700004</v>
      </c>
      <c r="L125" s="85">
        <v>111.077648</v>
      </c>
      <c r="M125" s="83">
        <v>158.80698375200004</v>
      </c>
      <c r="N125" s="73"/>
      <c r="O125" s="84">
        <f t="shared" si="2"/>
        <v>3.7412657758333192E-3</v>
      </c>
      <c r="P125" s="84">
        <f>M125/'סכום נכסי הקרן'!$C$42</f>
        <v>2.2876959398159297E-3</v>
      </c>
    </row>
    <row r="126" spans="2:16">
      <c r="B126" s="76" t="s">
        <v>502</v>
      </c>
      <c r="C126" s="73" t="s">
        <v>503</v>
      </c>
      <c r="D126" s="73" t="s">
        <v>190</v>
      </c>
      <c r="E126" s="73"/>
      <c r="F126" s="92">
        <v>44409</v>
      </c>
      <c r="G126" s="83">
        <v>9.6600000000123103</v>
      </c>
      <c r="H126" s="86" t="s">
        <v>102</v>
      </c>
      <c r="I126" s="87">
        <v>4.8000000000000001E-2</v>
      </c>
      <c r="J126" s="87">
        <v>4.8600000000033027E-2</v>
      </c>
      <c r="K126" s="83">
        <v>180985.95223500003</v>
      </c>
      <c r="L126" s="85">
        <v>110.41160499999999</v>
      </c>
      <c r="M126" s="83">
        <v>199.82949496900002</v>
      </c>
      <c r="N126" s="73"/>
      <c r="O126" s="84">
        <f t="shared" si="2"/>
        <v>4.7076975638368967E-3</v>
      </c>
      <c r="P126" s="84">
        <f>M126/'סכום נכסי הקרן'!$C$42</f>
        <v>2.8786462250926779E-3</v>
      </c>
    </row>
    <row r="127" spans="2:16">
      <c r="B127" s="76" t="s">
        <v>504</v>
      </c>
      <c r="C127" s="73" t="s">
        <v>505</v>
      </c>
      <c r="D127" s="73" t="s">
        <v>190</v>
      </c>
      <c r="E127" s="73"/>
      <c r="F127" s="92">
        <v>44440</v>
      </c>
      <c r="G127" s="83">
        <v>9.7500000000004299</v>
      </c>
      <c r="H127" s="86" t="s">
        <v>102</v>
      </c>
      <c r="I127" s="87">
        <v>4.8000000000000001E-2</v>
      </c>
      <c r="J127" s="87">
        <v>4.8499999999999141E-2</v>
      </c>
      <c r="K127" s="83">
        <v>530245.98178500007</v>
      </c>
      <c r="L127" s="85">
        <v>109.66166800000001</v>
      </c>
      <c r="M127" s="83">
        <v>581.47658953300004</v>
      </c>
      <c r="N127" s="73"/>
      <c r="O127" s="84">
        <f t="shared" si="2"/>
        <v>1.3698758155783523E-2</v>
      </c>
      <c r="P127" s="84">
        <f>M127/'סכום נכסי הקרן'!$C$42</f>
        <v>8.3764680969573846E-3</v>
      </c>
    </row>
    <row r="128" spans="2:16">
      <c r="B128" s="76" t="s">
        <v>506</v>
      </c>
      <c r="C128" s="73" t="s">
        <v>507</v>
      </c>
      <c r="D128" s="73" t="s">
        <v>190</v>
      </c>
      <c r="E128" s="73"/>
      <c r="F128" s="92">
        <v>44501</v>
      </c>
      <c r="G128" s="83">
        <v>9.679999999999028</v>
      </c>
      <c r="H128" s="86" t="s">
        <v>102</v>
      </c>
      <c r="I128" s="87">
        <v>4.8000000000000001E-2</v>
      </c>
      <c r="J128" s="87">
        <v>4.8499999999994603E-2</v>
      </c>
      <c r="K128" s="83">
        <v>668571.18565800006</v>
      </c>
      <c r="L128" s="85">
        <v>110.86478</v>
      </c>
      <c r="M128" s="83">
        <v>741.20997740400014</v>
      </c>
      <c r="N128" s="73"/>
      <c r="O128" s="84">
        <f t="shared" si="2"/>
        <v>1.7461848689842959E-2</v>
      </c>
      <c r="P128" s="84">
        <f>M128/'סכום נכסי הקרן'!$C$42</f>
        <v>1.0677509362599633E-2</v>
      </c>
    </row>
    <row r="129" spans="2:16">
      <c r="B129" s="76" t="s">
        <v>508</v>
      </c>
      <c r="C129" s="73" t="s">
        <v>509</v>
      </c>
      <c r="D129" s="73" t="s">
        <v>190</v>
      </c>
      <c r="E129" s="73"/>
      <c r="F129" s="92">
        <v>44531</v>
      </c>
      <c r="G129" s="83">
        <v>9.7699999999995271</v>
      </c>
      <c r="H129" s="86" t="s">
        <v>102</v>
      </c>
      <c r="I129" s="87">
        <v>4.8000000000000001E-2</v>
      </c>
      <c r="J129" s="87">
        <v>4.8499999999976361E-2</v>
      </c>
      <c r="K129" s="83">
        <v>191616.32094300003</v>
      </c>
      <c r="L129" s="85">
        <v>110.31950399999999</v>
      </c>
      <c r="M129" s="83">
        <v>211.39017433000001</v>
      </c>
      <c r="N129" s="73"/>
      <c r="O129" s="84">
        <f t="shared" si="2"/>
        <v>4.98005066202454E-3</v>
      </c>
      <c r="P129" s="84">
        <f>M129/'סכום נכסי הקרן'!$C$42</f>
        <v>3.0451837325172555E-3</v>
      </c>
    </row>
    <row r="130" spans="2:16">
      <c r="B130" s="76" t="s">
        <v>510</v>
      </c>
      <c r="C130" s="73" t="s">
        <v>511</v>
      </c>
      <c r="D130" s="73" t="s">
        <v>190</v>
      </c>
      <c r="E130" s="73"/>
      <c r="F130" s="92">
        <v>44563</v>
      </c>
      <c r="G130" s="83">
        <v>9.8499999999974381</v>
      </c>
      <c r="H130" s="86" t="s">
        <v>102</v>
      </c>
      <c r="I130" s="87">
        <v>4.8000000000000001E-2</v>
      </c>
      <c r="J130" s="87">
        <v>4.8499999999990911E-2</v>
      </c>
      <c r="K130" s="83">
        <v>550462.16772600007</v>
      </c>
      <c r="L130" s="85">
        <v>109.973224</v>
      </c>
      <c r="M130" s="83">
        <v>605.36099356300008</v>
      </c>
      <c r="N130" s="73"/>
      <c r="O130" s="84">
        <f t="shared" si="2"/>
        <v>1.4261440610058707E-2</v>
      </c>
      <c r="P130" s="84">
        <f>M130/'סכום נכסי הקרן'!$C$42</f>
        <v>8.720535170290148E-3</v>
      </c>
    </row>
    <row r="131" spans="2:16">
      <c r="B131" s="76" t="s">
        <v>512</v>
      </c>
      <c r="C131" s="73" t="s">
        <v>513</v>
      </c>
      <c r="D131" s="73" t="s">
        <v>190</v>
      </c>
      <c r="E131" s="73"/>
      <c r="F131" s="92">
        <v>44652</v>
      </c>
      <c r="G131" s="83">
        <v>9.860000000003728</v>
      </c>
      <c r="H131" s="86" t="s">
        <v>102</v>
      </c>
      <c r="I131" s="87">
        <v>4.8000000000000001E-2</v>
      </c>
      <c r="J131" s="87">
        <v>4.8500000000139792E-2</v>
      </c>
      <c r="K131" s="83">
        <v>39014.314122000011</v>
      </c>
      <c r="L131" s="85">
        <v>110.013324</v>
      </c>
      <c r="M131" s="83">
        <v>42.920943944000008</v>
      </c>
      <c r="N131" s="73"/>
      <c r="O131" s="84">
        <f t="shared" si="2"/>
        <v>1.0111561522691867E-3</v>
      </c>
      <c r="P131" s="84">
        <f>M131/'סכום נכסי הקרן'!$C$42</f>
        <v>6.18298181061696E-4</v>
      </c>
    </row>
    <row r="132" spans="2:16">
      <c r="B132" s="76" t="s">
        <v>514</v>
      </c>
      <c r="C132" s="73" t="s">
        <v>515</v>
      </c>
      <c r="D132" s="73" t="s">
        <v>190</v>
      </c>
      <c r="E132" s="73"/>
      <c r="F132" s="92">
        <v>40057</v>
      </c>
      <c r="G132" s="83">
        <v>0.91000000000065917</v>
      </c>
      <c r="H132" s="86" t="s">
        <v>102</v>
      </c>
      <c r="I132" s="87">
        <v>4.8000000000000001E-2</v>
      </c>
      <c r="J132" s="87">
        <v>4.8200000000073108E-2</v>
      </c>
      <c r="K132" s="83">
        <v>136953.99266399999</v>
      </c>
      <c r="L132" s="85">
        <v>121.85158</v>
      </c>
      <c r="M132" s="83">
        <v>166.88060397900003</v>
      </c>
      <c r="N132" s="73"/>
      <c r="O132" s="84">
        <f t="shared" si="2"/>
        <v>3.9314687400148008E-3</v>
      </c>
      <c r="P132" s="84">
        <f>M132/'סכום נכסי הקרן'!$C$42</f>
        <v>2.4040005743889733E-3</v>
      </c>
    </row>
    <row r="133" spans="2:16">
      <c r="B133" s="76" t="s">
        <v>516</v>
      </c>
      <c r="C133" s="73" t="s">
        <v>517</v>
      </c>
      <c r="D133" s="73" t="s">
        <v>190</v>
      </c>
      <c r="E133" s="73"/>
      <c r="F133" s="92">
        <v>40087</v>
      </c>
      <c r="G133" s="83">
        <v>0.97000000000305486</v>
      </c>
      <c r="H133" s="86" t="s">
        <v>102</v>
      </c>
      <c r="I133" s="87">
        <v>4.8000000000000001E-2</v>
      </c>
      <c r="J133" s="87">
        <v>4.8300000000045813E-2</v>
      </c>
      <c r="K133" s="83">
        <v>127032.65283600001</v>
      </c>
      <c r="L133" s="85">
        <v>123.691586</v>
      </c>
      <c r="M133" s="83">
        <v>157.12870341600004</v>
      </c>
      <c r="N133" s="73"/>
      <c r="O133" s="84">
        <f t="shared" si="2"/>
        <v>3.7017278875428631E-3</v>
      </c>
      <c r="P133" s="84">
        <f>M133/'סכום נכסי הקרן'!$C$42</f>
        <v>2.2635194519825238E-3</v>
      </c>
    </row>
    <row r="134" spans="2:16">
      <c r="B134" s="76" t="s">
        <v>518</v>
      </c>
      <c r="C134" s="73" t="s">
        <v>519</v>
      </c>
      <c r="D134" s="73" t="s">
        <v>190</v>
      </c>
      <c r="E134" s="73"/>
      <c r="F134" s="92">
        <v>40118</v>
      </c>
      <c r="G134" s="83">
        <v>1.0499999999963567</v>
      </c>
      <c r="H134" s="86" t="s">
        <v>102</v>
      </c>
      <c r="I134" s="87">
        <v>4.8000000000000001E-2</v>
      </c>
      <c r="J134" s="87">
        <v>4.8199999999943802E-2</v>
      </c>
      <c r="K134" s="83">
        <v>155514.08972100003</v>
      </c>
      <c r="L134" s="85">
        <v>123.556091</v>
      </c>
      <c r="M134" s="83">
        <v>192.14712989400005</v>
      </c>
      <c r="N134" s="73"/>
      <c r="O134" s="84">
        <f t="shared" si="2"/>
        <v>4.5267120123611568E-3</v>
      </c>
      <c r="P134" s="84">
        <f>M134/'סכום נכסי הקרן'!$C$42</f>
        <v>2.7679778213799866E-3</v>
      </c>
    </row>
    <row r="135" spans="2:16">
      <c r="B135" s="76" t="s">
        <v>520</v>
      </c>
      <c r="C135" s="73" t="s">
        <v>521</v>
      </c>
      <c r="D135" s="73" t="s">
        <v>190</v>
      </c>
      <c r="E135" s="73"/>
      <c r="F135" s="92">
        <v>39904</v>
      </c>
      <c r="G135" s="83">
        <v>0.49000000000125249</v>
      </c>
      <c r="H135" s="86" t="s">
        <v>102</v>
      </c>
      <c r="I135" s="87">
        <v>4.8000000000000001E-2</v>
      </c>
      <c r="J135" s="87">
        <v>4.8100000000081418E-2</v>
      </c>
      <c r="K135" s="83">
        <v>197882.36367000002</v>
      </c>
      <c r="L135" s="85">
        <v>129.10226399999999</v>
      </c>
      <c r="M135" s="83">
        <v>255.47061133200006</v>
      </c>
      <c r="N135" s="73"/>
      <c r="O135" s="84">
        <f t="shared" si="2"/>
        <v>6.0185228150937053E-3</v>
      </c>
      <c r="P135" s="84">
        <f>M135/'סכום נכסי הקרן'!$C$42</f>
        <v>3.6801850049566821E-3</v>
      </c>
    </row>
    <row r="136" spans="2:16">
      <c r="B136" s="76" t="s">
        <v>522</v>
      </c>
      <c r="C136" s="73" t="s">
        <v>523</v>
      </c>
      <c r="D136" s="73" t="s">
        <v>190</v>
      </c>
      <c r="E136" s="73"/>
      <c r="F136" s="92">
        <v>39965</v>
      </c>
      <c r="G136" s="83">
        <v>0.65999999999966008</v>
      </c>
      <c r="H136" s="86" t="s">
        <v>102</v>
      </c>
      <c r="I136" s="87">
        <v>4.8000000000000001E-2</v>
      </c>
      <c r="J136" s="87">
        <v>4.81999999999932E-2</v>
      </c>
      <c r="K136" s="83">
        <v>93234.765474000014</v>
      </c>
      <c r="L136" s="85">
        <v>126.20235</v>
      </c>
      <c r="M136" s="83">
        <v>117.66446524400003</v>
      </c>
      <c r="N136" s="73"/>
      <c r="O136" s="84">
        <f t="shared" si="2"/>
        <v>2.7720067874128507E-3</v>
      </c>
      <c r="P136" s="84">
        <f>M136/'סכום נכסי הקרן'!$C$42</f>
        <v>1.6950168880461552E-3</v>
      </c>
    </row>
    <row r="137" spans="2:16">
      <c r="B137" s="76" t="s">
        <v>524</v>
      </c>
      <c r="C137" s="73" t="s">
        <v>525</v>
      </c>
      <c r="D137" s="73" t="s">
        <v>190</v>
      </c>
      <c r="E137" s="73"/>
      <c r="F137" s="92">
        <v>39995</v>
      </c>
      <c r="G137" s="83">
        <v>0.73999999999887855</v>
      </c>
      <c r="H137" s="86" t="s">
        <v>102</v>
      </c>
      <c r="I137" s="87">
        <v>4.8000000000000001E-2</v>
      </c>
      <c r="J137" s="87">
        <v>4.8499999999887848E-2</v>
      </c>
      <c r="K137" s="83">
        <v>142433.77300800002</v>
      </c>
      <c r="L137" s="85">
        <v>125.200394</v>
      </c>
      <c r="M137" s="83">
        <v>178.32764518000002</v>
      </c>
      <c r="N137" s="73"/>
      <c r="O137" s="84">
        <f t="shared" si="2"/>
        <v>4.201144685417396E-3</v>
      </c>
      <c r="P137" s="84">
        <f>M137/'סכום נכסי הקרן'!$C$42</f>
        <v>2.568901065914766E-3</v>
      </c>
    </row>
    <row r="138" spans="2:16">
      <c r="B138" s="76" t="s">
        <v>526</v>
      </c>
      <c r="C138" s="73" t="s">
        <v>527</v>
      </c>
      <c r="D138" s="73" t="s">
        <v>190</v>
      </c>
      <c r="E138" s="73"/>
      <c r="F138" s="92">
        <v>40027</v>
      </c>
      <c r="G138" s="83">
        <v>0.82999999999657204</v>
      </c>
      <c r="H138" s="86" t="s">
        <v>102</v>
      </c>
      <c r="I138" s="87">
        <v>4.8000000000000001E-2</v>
      </c>
      <c r="J138" s="87">
        <v>4.8199999999907976E-2</v>
      </c>
      <c r="K138" s="83">
        <v>179346.32295000003</v>
      </c>
      <c r="L138" s="85">
        <v>123.61955399999999</v>
      </c>
      <c r="M138" s="83">
        <v>221.70712467200002</v>
      </c>
      <c r="N138" s="73"/>
      <c r="O138" s="84">
        <f t="shared" si="2"/>
        <v>5.2231032804520364E-3</v>
      </c>
      <c r="P138" s="84">
        <f>M138/'סכום נכסי הקרן'!$C$42</f>
        <v>3.1938046864013366E-3</v>
      </c>
    </row>
    <row r="139" spans="2:16">
      <c r="B139" s="76" t="s">
        <v>528</v>
      </c>
      <c r="C139" s="73" t="s">
        <v>529</v>
      </c>
      <c r="D139" s="73" t="s">
        <v>190</v>
      </c>
      <c r="E139" s="73"/>
      <c r="F139" s="92">
        <v>40179</v>
      </c>
      <c r="G139" s="83">
        <v>1.2199999999995301</v>
      </c>
      <c r="H139" s="86" t="s">
        <v>102</v>
      </c>
      <c r="I139" s="87">
        <v>4.8000000000000001E-2</v>
      </c>
      <c r="J139" s="87">
        <v>4.8300000000110421E-2</v>
      </c>
      <c r="K139" s="83">
        <v>69778.570776000008</v>
      </c>
      <c r="L139" s="85">
        <v>122.00105600000001</v>
      </c>
      <c r="M139" s="83">
        <v>85.130593382000001</v>
      </c>
      <c r="N139" s="73"/>
      <c r="O139" s="84">
        <f t="shared" si="2"/>
        <v>2.0055552216383422E-3</v>
      </c>
      <c r="P139" s="84">
        <f>M139/'סכום נכסי הקרן'!$C$42</f>
        <v>1.2263498004486816E-3</v>
      </c>
    </row>
    <row r="140" spans="2:16">
      <c r="B140" s="76" t="s">
        <v>530</v>
      </c>
      <c r="C140" s="73" t="s">
        <v>531</v>
      </c>
      <c r="D140" s="73" t="s">
        <v>190</v>
      </c>
      <c r="E140" s="73"/>
      <c r="F140" s="92">
        <v>40210</v>
      </c>
      <c r="G140" s="83">
        <v>1.3100000000009659</v>
      </c>
      <c r="H140" s="86" t="s">
        <v>102</v>
      </c>
      <c r="I140" s="87">
        <v>4.8000000000000001E-2</v>
      </c>
      <c r="J140" s="87">
        <v>4.8199999999971023E-2</v>
      </c>
      <c r="K140" s="83">
        <v>102226.77102000001</v>
      </c>
      <c r="L140" s="85">
        <v>121.51973599999999</v>
      </c>
      <c r="M140" s="83">
        <v>124.22570254800002</v>
      </c>
      <c r="N140" s="73"/>
      <c r="O140" s="84">
        <f t="shared" si="2"/>
        <v>2.9265801694683289E-3</v>
      </c>
      <c r="P140" s="84">
        <f>M140/'סכום נכסי הקרן'!$C$42</f>
        <v>1.7895348719905518E-3</v>
      </c>
    </row>
    <row r="141" spans="2:16">
      <c r="B141" s="76" t="s">
        <v>532</v>
      </c>
      <c r="C141" s="73" t="s">
        <v>533</v>
      </c>
      <c r="D141" s="73" t="s">
        <v>190</v>
      </c>
      <c r="E141" s="73"/>
      <c r="F141" s="92">
        <v>40238</v>
      </c>
      <c r="G141" s="83">
        <v>1.3899999999984809</v>
      </c>
      <c r="H141" s="86" t="s">
        <v>102</v>
      </c>
      <c r="I141" s="87">
        <v>4.8000000000000001E-2</v>
      </c>
      <c r="J141" s="87">
        <v>4.8499999999940924E-2</v>
      </c>
      <c r="K141" s="83">
        <v>145832.04714000004</v>
      </c>
      <c r="L141" s="85">
        <v>121.851071</v>
      </c>
      <c r="M141" s="83">
        <v>177.697911393</v>
      </c>
      <c r="N141" s="73"/>
      <c r="O141" s="84">
        <f t="shared" si="2"/>
        <v>4.1863090565960066E-3</v>
      </c>
      <c r="P141" s="84">
        <f>M141/'סכום נכסי הקרן'!$C$42</f>
        <v>2.559829428171588E-3</v>
      </c>
    </row>
    <row r="142" spans="2:16">
      <c r="B142" s="76" t="s">
        <v>534</v>
      </c>
      <c r="C142" s="73" t="s">
        <v>535</v>
      </c>
      <c r="D142" s="73" t="s">
        <v>190</v>
      </c>
      <c r="E142" s="73"/>
      <c r="F142" s="92">
        <v>40300</v>
      </c>
      <c r="G142" s="83">
        <v>1.5200000000155671</v>
      </c>
      <c r="H142" s="86" t="s">
        <v>102</v>
      </c>
      <c r="I142" s="87">
        <v>4.8000000000000001E-2</v>
      </c>
      <c r="J142" s="87">
        <v>4.8500000000247658E-2</v>
      </c>
      <c r="K142" s="83">
        <v>22791.480123000005</v>
      </c>
      <c r="L142" s="85">
        <v>124.016026</v>
      </c>
      <c r="M142" s="83">
        <v>28.265087978000004</v>
      </c>
      <c r="N142" s="73"/>
      <c r="O142" s="84">
        <f t="shared" ref="O142:O158" si="3">IFERROR(M142/$M$11,0)</f>
        <v>6.6588511288740739E-4</v>
      </c>
      <c r="P142" s="84">
        <f>M142/'סכום נכסי הקרן'!$C$42</f>
        <v>4.0717306933295554E-4</v>
      </c>
    </row>
    <row r="143" spans="2:16">
      <c r="B143" s="76" t="s">
        <v>536</v>
      </c>
      <c r="C143" s="73" t="s">
        <v>537</v>
      </c>
      <c r="D143" s="73" t="s">
        <v>190</v>
      </c>
      <c r="E143" s="73"/>
      <c r="F143" s="92">
        <v>40360</v>
      </c>
      <c r="G143" s="83">
        <v>1.6799999999886881</v>
      </c>
      <c r="H143" s="86" t="s">
        <v>102</v>
      </c>
      <c r="I143" s="87">
        <v>4.8000000000000001E-2</v>
      </c>
      <c r="J143" s="87">
        <v>4.8499999999730065E-2</v>
      </c>
      <c r="K143" s="83">
        <v>64007.582142000014</v>
      </c>
      <c r="L143" s="85">
        <v>121.53804700000001</v>
      </c>
      <c r="M143" s="83">
        <v>77.793565165999993</v>
      </c>
      <c r="N143" s="73"/>
      <c r="O143" s="84">
        <f t="shared" si="3"/>
        <v>1.8327053134522453E-3</v>
      </c>
      <c r="P143" s="84">
        <f>M143/'סכום נכסי הקרן'!$C$42</f>
        <v>1.1206561510669255E-3</v>
      </c>
    </row>
    <row r="144" spans="2:16">
      <c r="B144" s="76" t="s">
        <v>538</v>
      </c>
      <c r="C144" s="73" t="s">
        <v>539</v>
      </c>
      <c r="D144" s="73" t="s">
        <v>190</v>
      </c>
      <c r="E144" s="73"/>
      <c r="F144" s="92">
        <v>40422</v>
      </c>
      <c r="G144" s="83">
        <v>1.849999999998357</v>
      </c>
      <c r="H144" s="86" t="s">
        <v>102</v>
      </c>
      <c r="I144" s="87">
        <v>4.8000000000000001E-2</v>
      </c>
      <c r="J144" s="87">
        <v>4.839999999993428E-2</v>
      </c>
      <c r="K144" s="83">
        <v>127144.07166000002</v>
      </c>
      <c r="L144" s="85">
        <v>119.67274</v>
      </c>
      <c r="M144" s="83">
        <v>152.15679482500002</v>
      </c>
      <c r="N144" s="73"/>
      <c r="O144" s="84">
        <f t="shared" si="3"/>
        <v>3.5845968205544709E-3</v>
      </c>
      <c r="P144" s="84">
        <f>M144/'סכום נכסי הקרן'!$C$42</f>
        <v>2.1918965621823554E-3</v>
      </c>
    </row>
    <row r="145" spans="2:16">
      <c r="B145" s="76" t="s">
        <v>540</v>
      </c>
      <c r="C145" s="73" t="s">
        <v>541</v>
      </c>
      <c r="D145" s="73" t="s">
        <v>190</v>
      </c>
      <c r="E145" s="73"/>
      <c r="F145" s="92">
        <v>40483</v>
      </c>
      <c r="G145" s="83">
        <v>1.9799999999989271</v>
      </c>
      <c r="H145" s="86" t="s">
        <v>102</v>
      </c>
      <c r="I145" s="87">
        <v>4.8000000000000001E-2</v>
      </c>
      <c r="J145" s="87">
        <v>4.8399999999947693E-2</v>
      </c>
      <c r="K145" s="83">
        <v>247118.08877100007</v>
      </c>
      <c r="L145" s="85">
        <v>120.672584</v>
      </c>
      <c r="M145" s="83">
        <v>298.20378418400003</v>
      </c>
      <c r="N145" s="73"/>
      <c r="O145" s="84">
        <f t="shared" si="3"/>
        <v>7.0252553485547443E-3</v>
      </c>
      <c r="P145" s="84">
        <f>M145/'סכום נכסי הקרן'!$C$42</f>
        <v>4.2957782472642101E-3</v>
      </c>
    </row>
    <row r="146" spans="2:16">
      <c r="B146" s="76" t="s">
        <v>542</v>
      </c>
      <c r="C146" s="73" t="s">
        <v>543</v>
      </c>
      <c r="D146" s="73" t="s">
        <v>190</v>
      </c>
      <c r="E146" s="73"/>
      <c r="F146" s="92">
        <v>40513</v>
      </c>
      <c r="G146" s="83">
        <v>2.060000000003178</v>
      </c>
      <c r="H146" s="86" t="s">
        <v>102</v>
      </c>
      <c r="I146" s="87">
        <v>4.8000000000000001E-2</v>
      </c>
      <c r="J146" s="87">
        <v>4.8400000000147013E-2</v>
      </c>
      <c r="K146" s="83">
        <v>83997.132066000006</v>
      </c>
      <c r="L146" s="85">
        <v>119.86192800000001</v>
      </c>
      <c r="M146" s="83">
        <v>100.68058187800001</v>
      </c>
      <c r="N146" s="73"/>
      <c r="O146" s="84">
        <f t="shared" si="3"/>
        <v>2.3718907466901743E-3</v>
      </c>
      <c r="P146" s="84">
        <f>M146/'סכום נכסי הקרן'!$C$42</f>
        <v>1.4503553492351065E-3</v>
      </c>
    </row>
    <row r="147" spans="2:16">
      <c r="B147" s="76" t="s">
        <v>544</v>
      </c>
      <c r="C147" s="73" t="s">
        <v>545</v>
      </c>
      <c r="D147" s="73" t="s">
        <v>190</v>
      </c>
      <c r="E147" s="73"/>
      <c r="F147" s="92">
        <v>40544</v>
      </c>
      <c r="G147" s="83">
        <v>2.1400000000026211</v>
      </c>
      <c r="H147" s="86" t="s">
        <v>102</v>
      </c>
      <c r="I147" s="87">
        <v>4.8000000000000001E-2</v>
      </c>
      <c r="J147" s="87">
        <v>4.8400000000077839E-2</v>
      </c>
      <c r="K147" s="83">
        <v>211107.01840500004</v>
      </c>
      <c r="L147" s="85">
        <v>119.278468</v>
      </c>
      <c r="M147" s="83">
        <v>251.80521638100006</v>
      </c>
      <c r="N147" s="73"/>
      <c r="O147" s="84">
        <f t="shared" si="3"/>
        <v>5.9321713438857159E-3</v>
      </c>
      <c r="P147" s="84">
        <f>M147/'סכום נכסי הקרן'!$C$42</f>
        <v>3.6273831133199807E-3</v>
      </c>
    </row>
    <row r="148" spans="2:16">
      <c r="B148" s="76" t="s">
        <v>546</v>
      </c>
      <c r="C148" s="73" t="s">
        <v>547</v>
      </c>
      <c r="D148" s="73" t="s">
        <v>190</v>
      </c>
      <c r="E148" s="73"/>
      <c r="F148" s="92">
        <v>40575</v>
      </c>
      <c r="G148" s="83">
        <v>2.2299999999882218</v>
      </c>
      <c r="H148" s="86" t="s">
        <v>102</v>
      </c>
      <c r="I148" s="87">
        <v>4.8000000000000001E-2</v>
      </c>
      <c r="J148" s="87">
        <v>4.8399999999870033E-2</v>
      </c>
      <c r="K148" s="83">
        <v>83207.071314000015</v>
      </c>
      <c r="L148" s="85">
        <v>118.368506</v>
      </c>
      <c r="M148" s="83">
        <v>98.490966792000037</v>
      </c>
      <c r="N148" s="73"/>
      <c r="O148" s="84">
        <f t="shared" si="3"/>
        <v>2.3203065418274152E-3</v>
      </c>
      <c r="P148" s="84">
        <f>M148/'סכום נכסי הקרן'!$C$42</f>
        <v>1.418812822428953E-3</v>
      </c>
    </row>
    <row r="149" spans="2:16">
      <c r="B149" s="76" t="s">
        <v>548</v>
      </c>
      <c r="C149" s="73" t="s">
        <v>549</v>
      </c>
      <c r="D149" s="73" t="s">
        <v>190</v>
      </c>
      <c r="E149" s="73"/>
      <c r="F149" s="92">
        <v>40603</v>
      </c>
      <c r="G149" s="83">
        <v>2.3099999999935434</v>
      </c>
      <c r="H149" s="86" t="s">
        <v>102</v>
      </c>
      <c r="I149" s="87">
        <v>4.8000000000000001E-2</v>
      </c>
      <c r="J149" s="87">
        <v>4.8499999999914348E-2</v>
      </c>
      <c r="K149" s="83">
        <v>129011.60308500001</v>
      </c>
      <c r="L149" s="85">
        <v>117.658956</v>
      </c>
      <c r="M149" s="83">
        <v>151.79370485800004</v>
      </c>
      <c r="N149" s="73"/>
      <c r="O149" s="84">
        <f t="shared" si="3"/>
        <v>3.5760429393901084E-3</v>
      </c>
      <c r="P149" s="84">
        <f>M149/'סכום נכסי הקרן'!$C$42</f>
        <v>2.1866660652377691E-3</v>
      </c>
    </row>
    <row r="150" spans="2:16">
      <c r="B150" s="76" t="s">
        <v>550</v>
      </c>
      <c r="C150" s="73" t="s">
        <v>551</v>
      </c>
      <c r="D150" s="73" t="s">
        <v>190</v>
      </c>
      <c r="E150" s="73"/>
      <c r="F150" s="92">
        <v>40634</v>
      </c>
      <c r="G150" s="83">
        <v>2.3299999999784471</v>
      </c>
      <c r="H150" s="86" t="s">
        <v>102</v>
      </c>
      <c r="I150" s="87">
        <v>4.8000000000000001E-2</v>
      </c>
      <c r="J150" s="87">
        <v>4.8499999999616433E-2</v>
      </c>
      <c r="K150" s="83">
        <v>45755.152974000004</v>
      </c>
      <c r="L150" s="85">
        <v>119.65524499999999</v>
      </c>
      <c r="M150" s="83">
        <v>54.748440546000005</v>
      </c>
      <c r="N150" s="73"/>
      <c r="O150" s="84">
        <f t="shared" si="3"/>
        <v>1.2897950836649867E-3</v>
      </c>
      <c r="P150" s="84">
        <f>M150/'סכום נכסי הקרן'!$C$42</f>
        <v>7.8867932750319397E-4</v>
      </c>
    </row>
    <row r="151" spans="2:16">
      <c r="B151" s="76" t="s">
        <v>552</v>
      </c>
      <c r="C151" s="73" t="s">
        <v>553</v>
      </c>
      <c r="D151" s="73" t="s">
        <v>190</v>
      </c>
      <c r="E151" s="73"/>
      <c r="F151" s="92">
        <v>40664</v>
      </c>
      <c r="G151" s="83">
        <v>2.4200000000023763</v>
      </c>
      <c r="H151" s="86" t="s">
        <v>102</v>
      </c>
      <c r="I151" s="87">
        <v>4.8000000000000001E-2</v>
      </c>
      <c r="J151" s="87">
        <v>4.8500000000019791E-2</v>
      </c>
      <c r="K151" s="83">
        <v>169803.55389900002</v>
      </c>
      <c r="L151" s="85">
        <v>118.952986</v>
      </c>
      <c r="M151" s="83">
        <v>201.98639685600006</v>
      </c>
      <c r="N151" s="73"/>
      <c r="O151" s="84">
        <f t="shared" si="3"/>
        <v>4.7585110924425736E-3</v>
      </c>
      <c r="P151" s="84">
        <f>M151/'סכום נכסי הקרן'!$C$42</f>
        <v>2.9097175015119626E-3</v>
      </c>
    </row>
    <row r="152" spans="2:16">
      <c r="B152" s="76" t="s">
        <v>554</v>
      </c>
      <c r="C152" s="73" t="s">
        <v>555</v>
      </c>
      <c r="D152" s="73" t="s">
        <v>190</v>
      </c>
      <c r="E152" s="73"/>
      <c r="F152" s="92">
        <v>40756</v>
      </c>
      <c r="G152" s="83">
        <v>2.6700000000077599</v>
      </c>
      <c r="H152" s="86" t="s">
        <v>102</v>
      </c>
      <c r="I152" s="87">
        <v>4.8000000000000001E-2</v>
      </c>
      <c r="J152" s="87">
        <v>4.8500000000110857E-2</v>
      </c>
      <c r="K152" s="83">
        <v>93436.079031000001</v>
      </c>
      <c r="L152" s="85">
        <v>115.85249</v>
      </c>
      <c r="M152" s="83">
        <v>108.24802424800002</v>
      </c>
      <c r="N152" s="73"/>
      <c r="O152" s="84">
        <f t="shared" si="3"/>
        <v>2.5501688833348764E-3</v>
      </c>
      <c r="P152" s="84">
        <f>M152/'סכום נכסי הקרן'!$C$42</f>
        <v>1.5593682325203608E-3</v>
      </c>
    </row>
    <row r="153" spans="2:16">
      <c r="B153" s="76" t="s">
        <v>556</v>
      </c>
      <c r="C153" s="73" t="s">
        <v>557</v>
      </c>
      <c r="D153" s="73" t="s">
        <v>190</v>
      </c>
      <c r="E153" s="73"/>
      <c r="F153" s="92">
        <v>40848</v>
      </c>
      <c r="G153" s="83">
        <v>2.8500000000021042</v>
      </c>
      <c r="H153" s="86" t="s">
        <v>102</v>
      </c>
      <c r="I153" s="87">
        <v>4.8000000000000001E-2</v>
      </c>
      <c r="J153" s="87">
        <v>4.850000000005341E-2</v>
      </c>
      <c r="K153" s="83">
        <v>263489.05916100007</v>
      </c>
      <c r="L153" s="85">
        <v>117.23526200000001</v>
      </c>
      <c r="M153" s="83">
        <v>308.90208967100006</v>
      </c>
      <c r="N153" s="73"/>
      <c r="O153" s="84">
        <f t="shared" si="3"/>
        <v>7.2772921496593364E-3</v>
      </c>
      <c r="P153" s="84">
        <f>M153/'סכום נכסי הקרן'!$C$42</f>
        <v>4.4498928173371541E-3</v>
      </c>
    </row>
    <row r="154" spans="2:16">
      <c r="B154" s="76" t="s">
        <v>558</v>
      </c>
      <c r="C154" s="73" t="s">
        <v>559</v>
      </c>
      <c r="D154" s="73" t="s">
        <v>190</v>
      </c>
      <c r="E154" s="73"/>
      <c r="F154" s="92">
        <v>40940</v>
      </c>
      <c r="G154" s="83">
        <v>3.0999999999968755</v>
      </c>
      <c r="H154" s="86" t="s">
        <v>102</v>
      </c>
      <c r="I154" s="87">
        <v>4.8000000000000001E-2</v>
      </c>
      <c r="J154" s="87">
        <v>4.8399999999961467E-2</v>
      </c>
      <c r="K154" s="83">
        <v>331391.23565100005</v>
      </c>
      <c r="L154" s="85">
        <v>115.85810600000001</v>
      </c>
      <c r="M154" s="83">
        <v>383.94360892200001</v>
      </c>
      <c r="N154" s="73"/>
      <c r="O154" s="84">
        <f t="shared" si="3"/>
        <v>9.0451631910156479E-3</v>
      </c>
      <c r="P154" s="84">
        <f>M154/'סכום נכסי הקרן'!$C$42</f>
        <v>5.5309043374364361E-3</v>
      </c>
    </row>
    <row r="155" spans="2:16">
      <c r="B155" s="76" t="s">
        <v>560</v>
      </c>
      <c r="C155" s="73" t="s">
        <v>561</v>
      </c>
      <c r="D155" s="73" t="s">
        <v>190</v>
      </c>
      <c r="E155" s="73"/>
      <c r="F155" s="92">
        <v>40969</v>
      </c>
      <c r="G155" s="83">
        <v>3.17999999999794</v>
      </c>
      <c r="H155" s="86" t="s">
        <v>102</v>
      </c>
      <c r="I155" s="87">
        <v>4.8000000000000001E-2</v>
      </c>
      <c r="J155" s="87">
        <v>4.8599999999958801E-2</v>
      </c>
      <c r="K155" s="83">
        <v>201912.43317900004</v>
      </c>
      <c r="L155" s="85">
        <v>115.38981800000001</v>
      </c>
      <c r="M155" s="83">
        <v>232.98638878600002</v>
      </c>
      <c r="N155" s="73"/>
      <c r="O155" s="84">
        <f t="shared" si="3"/>
        <v>5.4888266372547356E-3</v>
      </c>
      <c r="P155" s="84">
        <f>M155/'סכום נכסי הקרן'!$C$42</f>
        <v>3.3562882630556556E-3</v>
      </c>
    </row>
    <row r="156" spans="2:16">
      <c r="B156" s="76" t="s">
        <v>562</v>
      </c>
      <c r="C156" s="73" t="s">
        <v>563</v>
      </c>
      <c r="D156" s="73" t="s">
        <v>190</v>
      </c>
      <c r="E156" s="73"/>
      <c r="F156" s="92">
        <v>41000</v>
      </c>
      <c r="G156" s="83">
        <v>3.1900000000064694</v>
      </c>
      <c r="H156" s="86" t="s">
        <v>102</v>
      </c>
      <c r="I156" s="87">
        <v>4.8000000000000001E-2</v>
      </c>
      <c r="J156" s="87">
        <v>4.8500000000046208E-2</v>
      </c>
      <c r="K156" s="83">
        <v>110318.56311300003</v>
      </c>
      <c r="L156" s="85">
        <v>117.699789</v>
      </c>
      <c r="M156" s="83">
        <v>129.84471556400001</v>
      </c>
      <c r="N156" s="73"/>
      <c r="O156" s="84">
        <f t="shared" si="3"/>
        <v>3.0589560927057604E-3</v>
      </c>
      <c r="P156" s="84">
        <f>M156/'סכום נכסי הקרן'!$C$42</f>
        <v>1.8704796324713023E-3</v>
      </c>
    </row>
    <row r="157" spans="2:16">
      <c r="B157" s="76" t="s">
        <v>564</v>
      </c>
      <c r="C157" s="73" t="s">
        <v>565</v>
      </c>
      <c r="D157" s="73" t="s">
        <v>190</v>
      </c>
      <c r="E157" s="73"/>
      <c r="F157" s="92">
        <v>41640</v>
      </c>
      <c r="G157" s="83">
        <v>4.6600000000032624</v>
      </c>
      <c r="H157" s="86" t="s">
        <v>102</v>
      </c>
      <c r="I157" s="87">
        <v>4.8000000000000001E-2</v>
      </c>
      <c r="J157" s="87">
        <v>4.8500000000025766E-2</v>
      </c>
      <c r="K157" s="83">
        <v>207069.35215800002</v>
      </c>
      <c r="L157" s="85">
        <v>112.501885</v>
      </c>
      <c r="M157" s="83">
        <v>232.95692496400002</v>
      </c>
      <c r="N157" s="73"/>
      <c r="O157" s="84">
        <f t="shared" si="3"/>
        <v>5.4881325116799681E-3</v>
      </c>
      <c r="P157" s="84">
        <f>M157/'סכום נכסי הקרן'!$C$42</f>
        <v>3.3558638216087599E-3</v>
      </c>
    </row>
    <row r="158" spans="2:16">
      <c r="B158" s="76" t="s">
        <v>566</v>
      </c>
      <c r="C158" s="73" t="s">
        <v>567</v>
      </c>
      <c r="D158" s="73" t="s">
        <v>190</v>
      </c>
      <c r="E158" s="73"/>
      <c r="F158" s="92">
        <v>44774</v>
      </c>
      <c r="G158" s="83">
        <v>10.199999999284147</v>
      </c>
      <c r="H158" s="86" t="s">
        <v>102</v>
      </c>
      <c r="I158" s="87">
        <v>4.8000000000000001E-2</v>
      </c>
      <c r="J158" s="87">
        <v>4.8500000005368922E-2</v>
      </c>
      <c r="K158" s="83">
        <v>527.97329100000013</v>
      </c>
      <c r="L158" s="85">
        <v>105.833468</v>
      </c>
      <c r="M158" s="83">
        <v>0.55877244199999998</v>
      </c>
      <c r="N158" s="73"/>
      <c r="O158" s="84">
        <f t="shared" si="3"/>
        <v>1.3163880859282929E-5</v>
      </c>
      <c r="P158" s="84">
        <f>M158/'סכום נכסי הקרן'!$C$42</f>
        <v>8.0494032229759103E-6</v>
      </c>
    </row>
    <row r="159" spans="2:16">
      <c r="B159" s="103"/>
      <c r="C159" s="103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</row>
    <row r="160" spans="2:16">
      <c r="B160" s="103"/>
      <c r="C160" s="103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</row>
    <row r="161" spans="2:16">
      <c r="B161" s="103"/>
      <c r="C161" s="103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</row>
    <row r="162" spans="2:16">
      <c r="B162" s="109" t="s">
        <v>87</v>
      </c>
      <c r="C162" s="103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</row>
    <row r="163" spans="2:16">
      <c r="B163" s="109" t="s">
        <v>159</v>
      </c>
      <c r="C163" s="103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</row>
    <row r="164" spans="2:16">
      <c r="B164" s="109" t="s">
        <v>167</v>
      </c>
      <c r="C164" s="103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</row>
    <row r="165" spans="2:16">
      <c r="B165" s="103"/>
      <c r="C165" s="103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</row>
    <row r="166" spans="2:16">
      <c r="B166" s="103"/>
      <c r="C166" s="103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</row>
    <row r="167" spans="2:16">
      <c r="B167" s="103"/>
      <c r="C167" s="103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</row>
    <row r="168" spans="2:16">
      <c r="B168" s="103"/>
      <c r="C168" s="103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</row>
    <row r="169" spans="2:16">
      <c r="B169" s="103"/>
      <c r="C169" s="103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</row>
    <row r="170" spans="2:16">
      <c r="B170" s="103"/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</row>
    <row r="171" spans="2:16">
      <c r="B171" s="103"/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</row>
    <row r="172" spans="2:16">
      <c r="B172" s="103"/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</row>
    <row r="173" spans="2:16">
      <c r="B173" s="103"/>
      <c r="C173" s="103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</row>
    <row r="174" spans="2:16">
      <c r="B174" s="103"/>
      <c r="C174" s="103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</row>
    <row r="175" spans="2:16">
      <c r="B175" s="103"/>
      <c r="C175" s="103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</row>
    <row r="176" spans="2:16">
      <c r="B176" s="103"/>
      <c r="C176" s="103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</row>
    <row r="177" spans="2:16">
      <c r="B177" s="103"/>
      <c r="C177" s="103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</row>
    <row r="178" spans="2:16">
      <c r="B178" s="103"/>
      <c r="C178" s="103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</row>
    <row r="179" spans="2:16">
      <c r="B179" s="103"/>
      <c r="C179" s="103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</row>
    <row r="180" spans="2:16">
      <c r="B180" s="103"/>
      <c r="C180" s="103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</row>
    <row r="181" spans="2:16">
      <c r="B181" s="103"/>
      <c r="C181" s="103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</row>
    <row r="182" spans="2:16">
      <c r="B182" s="103"/>
      <c r="C182" s="103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</row>
    <row r="183" spans="2:16">
      <c r="B183" s="103"/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</row>
    <row r="184" spans="2:16">
      <c r="B184" s="103"/>
      <c r="C184" s="103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</row>
    <row r="185" spans="2:16">
      <c r="B185" s="103"/>
      <c r="C185" s="103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</row>
    <row r="186" spans="2:16">
      <c r="B186" s="103"/>
      <c r="C186" s="103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</row>
    <row r="187" spans="2:16">
      <c r="B187" s="103"/>
      <c r="C187" s="103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</row>
    <row r="188" spans="2:16">
      <c r="B188" s="103"/>
      <c r="C188" s="103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</row>
    <row r="189" spans="2:16">
      <c r="B189" s="103"/>
      <c r="C189" s="103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</row>
    <row r="190" spans="2:16">
      <c r="B190" s="103"/>
      <c r="C190" s="103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</row>
    <row r="191" spans="2:16">
      <c r="B191" s="103"/>
      <c r="C191" s="103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</row>
    <row r="192" spans="2:16">
      <c r="B192" s="103"/>
      <c r="C192" s="103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</row>
    <row r="193" spans="2:16">
      <c r="B193" s="103"/>
      <c r="C193" s="103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</row>
    <row r="194" spans="2:16">
      <c r="B194" s="103"/>
      <c r="C194" s="103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</row>
    <row r="195" spans="2:16">
      <c r="B195" s="103"/>
      <c r="C195" s="103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</row>
    <row r="196" spans="2:16">
      <c r="B196" s="103"/>
      <c r="C196" s="103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</row>
    <row r="197" spans="2:16">
      <c r="B197" s="103"/>
      <c r="C197" s="103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</row>
    <row r="198" spans="2:16">
      <c r="B198" s="103"/>
      <c r="C198" s="103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</row>
    <row r="199" spans="2:16">
      <c r="B199" s="103"/>
      <c r="C199" s="103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</row>
    <row r="200" spans="2:16">
      <c r="B200" s="103"/>
      <c r="C200" s="103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</row>
    <row r="201" spans="2:16">
      <c r="B201" s="103"/>
      <c r="C201" s="103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</row>
    <row r="202" spans="2:16">
      <c r="B202" s="103"/>
      <c r="C202" s="103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</row>
    <row r="203" spans="2:16">
      <c r="B203" s="103"/>
      <c r="C203" s="103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</row>
    <row r="204" spans="2:16">
      <c r="B204" s="103"/>
      <c r="C204" s="103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</row>
    <row r="205" spans="2:16">
      <c r="B205" s="103"/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</row>
    <row r="206" spans="2:16">
      <c r="B206" s="103"/>
      <c r="C206" s="103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</row>
    <row r="207" spans="2:16">
      <c r="B207" s="103"/>
      <c r="C207" s="103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</row>
    <row r="208" spans="2:16">
      <c r="B208" s="103"/>
      <c r="C208" s="103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</row>
    <row r="209" spans="2:16">
      <c r="B209" s="103"/>
      <c r="C209" s="103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</row>
    <row r="210" spans="2:16">
      <c r="B210" s="103"/>
      <c r="C210" s="103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</row>
    <row r="211" spans="2:16">
      <c r="B211" s="103"/>
      <c r="C211" s="103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</row>
    <row r="212" spans="2:16">
      <c r="B212" s="103"/>
      <c r="C212" s="103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</row>
    <row r="213" spans="2:16">
      <c r="B213" s="103"/>
      <c r="C213" s="103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</row>
    <row r="214" spans="2:16">
      <c r="B214" s="103"/>
      <c r="C214" s="103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</row>
    <row r="215" spans="2:16">
      <c r="B215" s="103"/>
      <c r="C215" s="103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</row>
    <row r="216" spans="2:16">
      <c r="B216" s="103"/>
      <c r="C216" s="103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</row>
    <row r="217" spans="2:16">
      <c r="B217" s="103"/>
      <c r="C217" s="103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</row>
    <row r="218" spans="2:16">
      <c r="B218" s="103"/>
      <c r="C218" s="103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</row>
    <row r="219" spans="2:16">
      <c r="B219" s="103"/>
      <c r="C219" s="103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</row>
    <row r="220" spans="2:16">
      <c r="B220" s="103"/>
      <c r="C220" s="103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</row>
    <row r="221" spans="2:16">
      <c r="B221" s="103"/>
      <c r="C221" s="103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</row>
    <row r="222" spans="2:16">
      <c r="B222" s="103"/>
      <c r="C222" s="103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</row>
    <row r="223" spans="2:16">
      <c r="B223" s="103"/>
      <c r="C223" s="103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</row>
    <row r="224" spans="2:16">
      <c r="B224" s="103"/>
      <c r="C224" s="103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</row>
    <row r="225" spans="2:16">
      <c r="B225" s="103"/>
      <c r="C225" s="103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</row>
    <row r="226" spans="2:16">
      <c r="B226" s="103"/>
      <c r="C226" s="103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</row>
    <row r="227" spans="2:16">
      <c r="B227" s="103"/>
      <c r="C227" s="103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</row>
    <row r="228" spans="2:16">
      <c r="B228" s="103"/>
      <c r="C228" s="103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</row>
    <row r="229" spans="2:16">
      <c r="B229" s="103"/>
      <c r="C229" s="103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</row>
    <row r="230" spans="2:16">
      <c r="B230" s="103"/>
      <c r="C230" s="103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</row>
    <row r="231" spans="2:16">
      <c r="B231" s="103"/>
      <c r="C231" s="103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</row>
    <row r="232" spans="2:16">
      <c r="B232" s="103"/>
      <c r="C232" s="103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</row>
    <row r="233" spans="2:16">
      <c r="B233" s="103"/>
      <c r="C233" s="103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</row>
    <row r="234" spans="2:16">
      <c r="B234" s="103"/>
      <c r="C234" s="103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</row>
    <row r="235" spans="2:16">
      <c r="B235" s="103"/>
      <c r="C235" s="103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</row>
    <row r="236" spans="2:16">
      <c r="B236" s="103"/>
      <c r="C236" s="103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</row>
    <row r="237" spans="2:16">
      <c r="B237" s="103"/>
      <c r="C237" s="103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</row>
    <row r="238" spans="2:16">
      <c r="B238" s="103"/>
      <c r="C238" s="103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</row>
    <row r="239" spans="2:16">
      <c r="B239" s="103"/>
      <c r="C239" s="103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</row>
    <row r="240" spans="2:16">
      <c r="B240" s="103"/>
      <c r="C240" s="103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</row>
    <row r="241" spans="2:16">
      <c r="B241" s="103"/>
      <c r="C241" s="103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</row>
    <row r="242" spans="2:16">
      <c r="B242" s="103"/>
      <c r="C242" s="103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</row>
    <row r="243" spans="2:16">
      <c r="B243" s="103"/>
      <c r="C243" s="103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</row>
    <row r="244" spans="2:16">
      <c r="B244" s="103"/>
      <c r="C244" s="103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</row>
    <row r="245" spans="2:16">
      <c r="B245" s="103"/>
      <c r="C245" s="103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</row>
    <row r="246" spans="2:16">
      <c r="B246" s="103"/>
      <c r="C246" s="103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</row>
    <row r="247" spans="2:16">
      <c r="B247" s="103"/>
      <c r="C247" s="103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</row>
    <row r="248" spans="2:16">
      <c r="B248" s="103"/>
      <c r="C248" s="103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</row>
    <row r="249" spans="2:16">
      <c r="B249" s="103"/>
      <c r="C249" s="103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</row>
    <row r="250" spans="2:16">
      <c r="B250" s="103"/>
      <c r="C250" s="103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</row>
    <row r="251" spans="2:16">
      <c r="B251" s="103"/>
      <c r="C251" s="103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</row>
    <row r="252" spans="2:16">
      <c r="B252" s="103"/>
      <c r="C252" s="103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</row>
    <row r="253" spans="2:16">
      <c r="B253" s="103"/>
      <c r="C253" s="103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</row>
    <row r="254" spans="2:16">
      <c r="B254" s="103"/>
      <c r="C254" s="103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</row>
    <row r="255" spans="2:16">
      <c r="B255" s="103"/>
      <c r="C255" s="103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</row>
    <row r="256" spans="2:16">
      <c r="B256" s="103"/>
      <c r="C256" s="103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</row>
    <row r="257" spans="2:16">
      <c r="B257" s="103"/>
      <c r="C257" s="103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</row>
    <row r="258" spans="2:16">
      <c r="B258" s="103"/>
      <c r="C258" s="103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</row>
    <row r="259" spans="2:16">
      <c r="B259" s="103"/>
      <c r="C259" s="103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</row>
    <row r="260" spans="2:16">
      <c r="B260" s="103"/>
      <c r="C260" s="103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</row>
    <row r="261" spans="2:16">
      <c r="B261" s="103"/>
      <c r="C261" s="103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</row>
    <row r="262" spans="2:16">
      <c r="B262" s="103"/>
      <c r="C262" s="103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</row>
    <row r="263" spans="2:16">
      <c r="B263" s="103"/>
      <c r="C263" s="103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</row>
    <row r="264" spans="2:16">
      <c r="B264" s="103"/>
      <c r="C264" s="103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</row>
    <row r="265" spans="2:16">
      <c r="B265" s="103"/>
      <c r="C265" s="103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</row>
    <row r="266" spans="2:16">
      <c r="B266" s="103"/>
      <c r="C266" s="103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</row>
    <row r="267" spans="2:16">
      <c r="B267" s="103"/>
      <c r="C267" s="103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</row>
    <row r="268" spans="2:16">
      <c r="B268" s="103"/>
      <c r="C268" s="103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</row>
    <row r="269" spans="2:16">
      <c r="B269" s="103"/>
      <c r="C269" s="103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</row>
    <row r="270" spans="2:16">
      <c r="B270" s="103"/>
      <c r="C270" s="103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</row>
    <row r="271" spans="2:16">
      <c r="B271" s="103"/>
      <c r="C271" s="103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</row>
    <row r="272" spans="2:16">
      <c r="B272" s="103"/>
      <c r="C272" s="103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</row>
    <row r="273" spans="2:16">
      <c r="B273" s="103"/>
      <c r="C273" s="103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</row>
    <row r="274" spans="2:16">
      <c r="B274" s="103"/>
      <c r="C274" s="103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</row>
    <row r="275" spans="2:16">
      <c r="B275" s="103"/>
      <c r="C275" s="103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</row>
    <row r="276" spans="2:16">
      <c r="B276" s="103"/>
      <c r="C276" s="103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</row>
    <row r="277" spans="2:16">
      <c r="B277" s="103"/>
      <c r="C277" s="103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</row>
    <row r="278" spans="2:16">
      <c r="B278" s="103"/>
      <c r="C278" s="103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</row>
    <row r="279" spans="2:16">
      <c r="B279" s="103"/>
      <c r="C279" s="103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</row>
    <row r="280" spans="2:16">
      <c r="B280" s="103"/>
      <c r="C280" s="103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</row>
    <row r="281" spans="2:16">
      <c r="B281" s="103"/>
      <c r="C281" s="103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</row>
    <row r="282" spans="2:16">
      <c r="B282" s="103"/>
      <c r="C282" s="103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</row>
    <row r="283" spans="2:16">
      <c r="B283" s="103"/>
      <c r="C283" s="103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</row>
    <row r="284" spans="2:16">
      <c r="B284" s="103"/>
      <c r="C284" s="103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</row>
    <row r="285" spans="2:16">
      <c r="B285" s="103"/>
      <c r="C285" s="103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</row>
    <row r="286" spans="2:16">
      <c r="B286" s="103"/>
      <c r="C286" s="103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</row>
    <row r="287" spans="2:16">
      <c r="B287" s="103"/>
      <c r="C287" s="103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</row>
    <row r="288" spans="2:16">
      <c r="B288" s="103"/>
      <c r="C288" s="103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</row>
    <row r="289" spans="2:16">
      <c r="B289" s="103"/>
      <c r="C289" s="103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</row>
    <row r="290" spans="2:16">
      <c r="B290" s="103"/>
      <c r="C290" s="103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</row>
    <row r="291" spans="2:16">
      <c r="B291" s="103"/>
      <c r="C291" s="103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</row>
    <row r="292" spans="2:16">
      <c r="B292" s="103"/>
      <c r="C292" s="103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</row>
    <row r="293" spans="2:16">
      <c r="B293" s="103"/>
      <c r="C293" s="103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</row>
    <row r="294" spans="2:16">
      <c r="B294" s="103"/>
      <c r="C294" s="103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</row>
    <row r="295" spans="2:16">
      <c r="B295" s="103"/>
      <c r="C295" s="103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</row>
    <row r="296" spans="2:16">
      <c r="B296" s="103"/>
      <c r="C296" s="103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</row>
    <row r="297" spans="2:16">
      <c r="B297" s="103"/>
      <c r="C297" s="103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</row>
    <row r="298" spans="2:16">
      <c r="B298" s="103"/>
      <c r="C298" s="103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</row>
    <row r="299" spans="2:16">
      <c r="B299" s="103"/>
      <c r="C299" s="103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</row>
    <row r="300" spans="2:16">
      <c r="B300" s="103"/>
      <c r="C300" s="103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</row>
    <row r="301" spans="2:16">
      <c r="B301" s="103"/>
      <c r="C301" s="103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</row>
    <row r="302" spans="2:16">
      <c r="B302" s="103"/>
      <c r="C302" s="103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</row>
    <row r="303" spans="2:16">
      <c r="B303" s="103"/>
      <c r="C303" s="103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</row>
    <row r="304" spans="2:16">
      <c r="B304" s="103"/>
      <c r="C304" s="103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</row>
    <row r="305" spans="2:16">
      <c r="B305" s="103"/>
      <c r="C305" s="103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</row>
    <row r="306" spans="2:16">
      <c r="B306" s="103"/>
      <c r="C306" s="103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</row>
    <row r="307" spans="2:16">
      <c r="B307" s="103"/>
      <c r="C307" s="103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</row>
    <row r="308" spans="2:16">
      <c r="B308" s="103"/>
      <c r="C308" s="103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</row>
    <row r="309" spans="2:16">
      <c r="B309" s="103"/>
      <c r="C309" s="103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</row>
    <row r="310" spans="2:16">
      <c r="B310" s="103"/>
      <c r="C310" s="103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</row>
    <row r="311" spans="2:16">
      <c r="B311" s="103"/>
      <c r="C311" s="103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</row>
    <row r="312" spans="2:16">
      <c r="B312" s="103"/>
      <c r="C312" s="103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</row>
    <row r="313" spans="2:16">
      <c r="B313" s="103"/>
      <c r="C313" s="103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</row>
    <row r="314" spans="2:16">
      <c r="B314" s="103"/>
      <c r="C314" s="103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</row>
    <row r="315" spans="2:16">
      <c r="B315" s="103"/>
      <c r="C315" s="103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</row>
    <row r="316" spans="2:16">
      <c r="B316" s="103"/>
      <c r="C316" s="103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</row>
    <row r="317" spans="2:16">
      <c r="B317" s="103"/>
      <c r="C317" s="103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</row>
    <row r="318" spans="2:16">
      <c r="B318" s="103"/>
      <c r="C318" s="103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</row>
    <row r="319" spans="2:16">
      <c r="B319" s="103"/>
      <c r="C319" s="103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</row>
    <row r="320" spans="2:16">
      <c r="B320" s="103"/>
      <c r="C320" s="103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</row>
    <row r="321" spans="2:16">
      <c r="B321" s="103"/>
      <c r="C321" s="103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</row>
    <row r="322" spans="2:16">
      <c r="B322" s="103"/>
      <c r="C322" s="103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</row>
    <row r="323" spans="2:16">
      <c r="B323" s="103"/>
      <c r="C323" s="103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</row>
    <row r="324" spans="2:16">
      <c r="B324" s="103"/>
      <c r="C324" s="103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</row>
    <row r="325" spans="2:16">
      <c r="B325" s="103"/>
      <c r="C325" s="103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</row>
    <row r="326" spans="2:16">
      <c r="B326" s="103"/>
      <c r="C326" s="103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</row>
    <row r="327" spans="2:16">
      <c r="B327" s="103"/>
      <c r="C327" s="103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</row>
    <row r="328" spans="2:16">
      <c r="B328" s="103"/>
      <c r="C328" s="103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</row>
    <row r="329" spans="2:16">
      <c r="B329" s="103"/>
      <c r="C329" s="103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</row>
    <row r="330" spans="2:16">
      <c r="B330" s="103"/>
      <c r="C330" s="103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</row>
    <row r="331" spans="2:16">
      <c r="B331" s="103"/>
      <c r="C331" s="103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</row>
    <row r="332" spans="2:16">
      <c r="B332" s="103"/>
      <c r="C332" s="103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</row>
    <row r="333" spans="2:16">
      <c r="B333" s="103"/>
      <c r="C333" s="103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</row>
    <row r="334" spans="2:16">
      <c r="B334" s="103"/>
      <c r="C334" s="103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</row>
    <row r="335" spans="2:16">
      <c r="B335" s="103"/>
      <c r="C335" s="103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</row>
    <row r="336" spans="2:16">
      <c r="B336" s="103"/>
      <c r="C336" s="103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</row>
    <row r="337" spans="2:16">
      <c r="B337" s="103"/>
      <c r="C337" s="103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</row>
    <row r="338" spans="2:16">
      <c r="B338" s="103"/>
      <c r="C338" s="103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</row>
    <row r="339" spans="2:16">
      <c r="B339" s="103"/>
      <c r="C339" s="103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</row>
    <row r="340" spans="2:16">
      <c r="B340" s="103"/>
      <c r="C340" s="103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</row>
    <row r="341" spans="2:16">
      <c r="B341" s="103"/>
      <c r="C341" s="103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</row>
    <row r="342" spans="2:16">
      <c r="B342" s="103"/>
      <c r="C342" s="103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</row>
    <row r="343" spans="2:16">
      <c r="B343" s="103"/>
      <c r="C343" s="103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</row>
    <row r="344" spans="2:16">
      <c r="B344" s="103"/>
      <c r="C344" s="103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</row>
    <row r="345" spans="2:16">
      <c r="B345" s="103"/>
      <c r="C345" s="103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</row>
    <row r="346" spans="2:16">
      <c r="B346" s="103"/>
      <c r="C346" s="103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</row>
    <row r="347" spans="2:16">
      <c r="B347" s="103"/>
      <c r="C347" s="103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</row>
    <row r="348" spans="2:16">
      <c r="B348" s="103"/>
      <c r="C348" s="103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</row>
    <row r="349" spans="2:16">
      <c r="B349" s="103"/>
      <c r="C349" s="103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</row>
    <row r="350" spans="2:16">
      <c r="B350" s="103"/>
      <c r="C350" s="103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</row>
    <row r="351" spans="2:16">
      <c r="B351" s="103"/>
      <c r="C351" s="103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</row>
    <row r="352" spans="2:16">
      <c r="B352" s="103"/>
      <c r="C352" s="103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</row>
    <row r="353" spans="2:16">
      <c r="B353" s="103"/>
      <c r="C353" s="103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</row>
    <row r="354" spans="2:16">
      <c r="B354" s="103"/>
      <c r="C354" s="103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</row>
    <row r="355" spans="2:16">
      <c r="B355" s="103"/>
      <c r="C355" s="103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</row>
    <row r="356" spans="2:16">
      <c r="B356" s="103"/>
      <c r="C356" s="103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</row>
    <row r="357" spans="2:16">
      <c r="B357" s="103"/>
      <c r="C357" s="103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</row>
    <row r="358" spans="2:16">
      <c r="B358" s="103"/>
      <c r="C358" s="103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</row>
    <row r="359" spans="2:16">
      <c r="B359" s="103"/>
      <c r="C359" s="103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</row>
    <row r="360" spans="2:16">
      <c r="B360" s="103"/>
      <c r="C360" s="103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</row>
    <row r="361" spans="2:16">
      <c r="B361" s="103"/>
      <c r="C361" s="103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</row>
    <row r="362" spans="2:16">
      <c r="B362" s="103"/>
      <c r="C362" s="103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</row>
    <row r="363" spans="2:16">
      <c r="B363" s="103"/>
      <c r="C363" s="103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</row>
    <row r="364" spans="2:16">
      <c r="B364" s="103"/>
      <c r="C364" s="103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</row>
    <row r="365" spans="2:16">
      <c r="B365" s="103"/>
      <c r="C365" s="103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</row>
    <row r="366" spans="2:16">
      <c r="B366" s="103"/>
      <c r="C366" s="103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</row>
    <row r="367" spans="2:16">
      <c r="B367" s="103"/>
      <c r="C367" s="103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</row>
    <row r="368" spans="2:16">
      <c r="B368" s="103"/>
      <c r="C368" s="103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</row>
    <row r="369" spans="2:16">
      <c r="B369" s="103"/>
      <c r="C369" s="103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</row>
    <row r="370" spans="2:16">
      <c r="B370" s="103"/>
      <c r="C370" s="103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</row>
    <row r="371" spans="2:16">
      <c r="B371" s="103"/>
      <c r="C371" s="103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</row>
    <row r="372" spans="2:16">
      <c r="B372" s="103"/>
      <c r="C372" s="103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</row>
    <row r="373" spans="2:16">
      <c r="B373" s="103"/>
      <c r="C373" s="103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</row>
    <row r="374" spans="2:16">
      <c r="B374" s="103"/>
      <c r="C374" s="103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</row>
    <row r="375" spans="2:16">
      <c r="B375" s="103"/>
      <c r="C375" s="103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</row>
    <row r="376" spans="2:16">
      <c r="B376" s="103"/>
      <c r="C376" s="103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</row>
    <row r="377" spans="2:16">
      <c r="B377" s="103"/>
      <c r="C377" s="103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</row>
    <row r="378" spans="2:16">
      <c r="B378" s="103"/>
      <c r="C378" s="103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</row>
    <row r="379" spans="2:16">
      <c r="B379" s="103"/>
      <c r="C379" s="103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</row>
    <row r="380" spans="2:16">
      <c r="B380" s="103"/>
      <c r="C380" s="103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</row>
    <row r="381" spans="2:16">
      <c r="B381" s="103"/>
      <c r="C381" s="103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</row>
    <row r="382" spans="2:16">
      <c r="B382" s="103"/>
      <c r="C382" s="103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</row>
    <row r="383" spans="2:16">
      <c r="B383" s="103"/>
      <c r="C383" s="103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</row>
    <row r="384" spans="2:16">
      <c r="B384" s="103"/>
      <c r="C384" s="103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</row>
    <row r="385" spans="2:16">
      <c r="B385" s="103"/>
      <c r="C385" s="103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</row>
    <row r="386" spans="2:16">
      <c r="B386" s="103"/>
      <c r="C386" s="103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</row>
    <row r="387" spans="2:16">
      <c r="B387" s="103"/>
      <c r="C387" s="103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</row>
    <row r="388" spans="2:16">
      <c r="B388" s="103"/>
      <c r="C388" s="103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</row>
    <row r="389" spans="2:16">
      <c r="B389" s="103"/>
      <c r="C389" s="103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</row>
    <row r="390" spans="2:16">
      <c r="B390" s="103"/>
      <c r="C390" s="103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</row>
    <row r="391" spans="2:16">
      <c r="B391" s="103"/>
      <c r="C391" s="103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</row>
    <row r="392" spans="2:16">
      <c r="B392" s="103"/>
      <c r="C392" s="103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</row>
    <row r="393" spans="2:16">
      <c r="B393" s="103"/>
      <c r="C393" s="103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</row>
    <row r="394" spans="2:16">
      <c r="B394" s="103"/>
      <c r="C394" s="103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</row>
    <row r="395" spans="2:16">
      <c r="B395" s="103"/>
      <c r="C395" s="103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</row>
    <row r="396" spans="2:16">
      <c r="B396" s="103"/>
      <c r="C396" s="103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</row>
    <row r="397" spans="2:16">
      <c r="B397" s="103"/>
      <c r="C397" s="103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</row>
    <row r="398" spans="2:16">
      <c r="B398" s="103"/>
      <c r="C398" s="103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</row>
    <row r="399" spans="2:16">
      <c r="B399" s="103"/>
      <c r="C399" s="103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</row>
    <row r="400" spans="2:16">
      <c r="B400" s="103"/>
      <c r="C400" s="103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</row>
    <row r="401" spans="2:16">
      <c r="B401" s="103"/>
      <c r="C401" s="103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</row>
    <row r="402" spans="2:16">
      <c r="B402" s="103"/>
      <c r="C402" s="103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</row>
    <row r="403" spans="2:16">
      <c r="B403" s="103"/>
      <c r="C403" s="103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</row>
    <row r="404" spans="2:16">
      <c r="B404" s="103"/>
      <c r="C404" s="103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</row>
    <row r="405" spans="2:16">
      <c r="B405" s="103"/>
      <c r="C405" s="103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</row>
    <row r="406" spans="2:16">
      <c r="B406" s="103"/>
      <c r="C406" s="103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</row>
    <row r="407" spans="2:16">
      <c r="B407" s="103"/>
      <c r="C407" s="103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</row>
    <row r="408" spans="2:16">
      <c r="B408" s="103"/>
      <c r="C408" s="103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</row>
    <row r="409" spans="2:16">
      <c r="B409" s="103"/>
      <c r="C409" s="103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</row>
    <row r="410" spans="2:16">
      <c r="B410" s="103"/>
      <c r="C410" s="103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</row>
    <row r="411" spans="2:16">
      <c r="B411" s="103"/>
      <c r="C411" s="103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</row>
    <row r="412" spans="2:16">
      <c r="B412" s="103"/>
      <c r="C412" s="103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</row>
    <row r="413" spans="2:16">
      <c r="B413" s="103"/>
      <c r="C413" s="103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</row>
    <row r="414" spans="2:16">
      <c r="B414" s="103"/>
      <c r="C414" s="103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</row>
    <row r="415" spans="2:16">
      <c r="B415" s="103"/>
      <c r="C415" s="103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</row>
    <row r="416" spans="2:16">
      <c r="B416" s="103"/>
      <c r="C416" s="103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</row>
    <row r="417" spans="2:16">
      <c r="B417" s="103"/>
      <c r="C417" s="103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</row>
    <row r="418" spans="2:16">
      <c r="B418" s="103"/>
      <c r="C418" s="103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</row>
    <row r="419" spans="2:16">
      <c r="B419" s="103"/>
      <c r="C419" s="103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</row>
    <row r="420" spans="2:16">
      <c r="B420" s="103"/>
      <c r="C420" s="103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</row>
    <row r="421" spans="2:16">
      <c r="B421" s="103"/>
      <c r="C421" s="103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</row>
    <row r="422" spans="2:16">
      <c r="B422" s="103"/>
      <c r="C422" s="103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</row>
    <row r="423" spans="2:16">
      <c r="B423" s="103"/>
      <c r="C423" s="103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</row>
    <row r="424" spans="2:16">
      <c r="B424" s="103"/>
      <c r="C424" s="103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</row>
    <row r="425" spans="2:16">
      <c r="B425" s="103"/>
      <c r="C425" s="103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</row>
    <row r="426" spans="2:16">
      <c r="B426" s="103"/>
      <c r="C426" s="103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</row>
    <row r="427" spans="2:16">
      <c r="B427" s="103"/>
      <c r="C427" s="103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</row>
    <row r="428" spans="2:16">
      <c r="B428" s="103"/>
      <c r="C428" s="103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</row>
    <row r="429" spans="2:16">
      <c r="B429" s="103"/>
      <c r="C429" s="103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</row>
    <row r="430" spans="2:16">
      <c r="B430" s="103"/>
      <c r="C430" s="103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</row>
    <row r="431" spans="2:16">
      <c r="B431" s="103"/>
      <c r="C431" s="103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</row>
    <row r="432" spans="2:16">
      <c r="B432" s="103"/>
      <c r="C432" s="103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</row>
    <row r="433" spans="2:16">
      <c r="B433" s="103"/>
      <c r="C433" s="103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</row>
    <row r="434" spans="2:16">
      <c r="B434" s="103"/>
      <c r="C434" s="103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</row>
    <row r="435" spans="2:16">
      <c r="B435" s="103"/>
      <c r="C435" s="103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</row>
    <row r="436" spans="2:16">
      <c r="B436" s="103"/>
      <c r="C436" s="103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</row>
    <row r="437" spans="2:16">
      <c r="B437" s="103"/>
      <c r="C437" s="103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</row>
    <row r="438" spans="2:16">
      <c r="B438" s="103"/>
      <c r="C438" s="103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</row>
    <row r="439" spans="2:16">
      <c r="B439" s="103"/>
      <c r="C439" s="103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</row>
    <row r="440" spans="2:16">
      <c r="B440" s="103"/>
      <c r="C440" s="103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</row>
    <row r="441" spans="2:16">
      <c r="B441" s="103"/>
      <c r="C441" s="103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</row>
    <row r="442" spans="2:16">
      <c r="B442" s="103"/>
      <c r="C442" s="103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</row>
    <row r="443" spans="2:16">
      <c r="B443" s="103"/>
      <c r="C443" s="103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</row>
    <row r="444" spans="2:16">
      <c r="B444" s="103"/>
      <c r="C444" s="103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</row>
    <row r="445" spans="2:16">
      <c r="B445" s="103"/>
      <c r="C445" s="103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</row>
    <row r="446" spans="2:16">
      <c r="B446" s="103"/>
      <c r="C446" s="103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</row>
    <row r="447" spans="2:16">
      <c r="B447" s="103"/>
      <c r="C447" s="103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</row>
    <row r="448" spans="2:16">
      <c r="B448" s="103"/>
      <c r="C448" s="103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</row>
    <row r="449" spans="2:16">
      <c r="B449" s="103"/>
      <c r="C449" s="103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</row>
    <row r="450" spans="2:16">
      <c r="B450" s="103"/>
      <c r="C450" s="103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</row>
    <row r="451" spans="2:16">
      <c r="B451" s="103"/>
      <c r="C451" s="103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</row>
    <row r="452" spans="2:16">
      <c r="B452" s="103"/>
      <c r="C452" s="103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115</v>
      </c>
      <c r="C1" s="67" t="s" vm="1">
        <v>185</v>
      </c>
    </row>
    <row r="2" spans="2:19">
      <c r="B2" s="46" t="s">
        <v>114</v>
      </c>
      <c r="C2" s="67" t="s">
        <v>186</v>
      </c>
    </row>
    <row r="3" spans="2:19">
      <c r="B3" s="46" t="s">
        <v>116</v>
      </c>
      <c r="C3" s="67" t="s">
        <v>187</v>
      </c>
    </row>
    <row r="4" spans="2:19">
      <c r="B4" s="46" t="s">
        <v>117</v>
      </c>
      <c r="C4" s="67">
        <v>12146</v>
      </c>
    </row>
    <row r="6" spans="2:19" ht="26.25" customHeight="1">
      <c r="B6" s="119" t="s">
        <v>139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1"/>
    </row>
    <row r="7" spans="2:19" ht="26.25" customHeight="1">
      <c r="B7" s="119" t="s">
        <v>65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1"/>
    </row>
    <row r="8" spans="2:19" s="3" customFormat="1" ht="78.75">
      <c r="B8" s="21" t="s">
        <v>91</v>
      </c>
      <c r="C8" s="29" t="s">
        <v>32</v>
      </c>
      <c r="D8" s="29" t="s">
        <v>93</v>
      </c>
      <c r="E8" s="29" t="s">
        <v>92</v>
      </c>
      <c r="F8" s="29" t="s">
        <v>44</v>
      </c>
      <c r="G8" s="29" t="s">
        <v>14</v>
      </c>
      <c r="H8" s="29" t="s">
        <v>45</v>
      </c>
      <c r="I8" s="29" t="s">
        <v>79</v>
      </c>
      <c r="J8" s="29" t="s">
        <v>17</v>
      </c>
      <c r="K8" s="29" t="s">
        <v>78</v>
      </c>
      <c r="L8" s="29" t="s">
        <v>16</v>
      </c>
      <c r="M8" s="58" t="s">
        <v>18</v>
      </c>
      <c r="N8" s="29" t="s">
        <v>161</v>
      </c>
      <c r="O8" s="29" t="s">
        <v>160</v>
      </c>
      <c r="P8" s="29" t="s">
        <v>86</v>
      </c>
      <c r="Q8" s="29" t="s">
        <v>41</v>
      </c>
      <c r="R8" s="29" t="s">
        <v>118</v>
      </c>
      <c r="S8" s="30" t="s">
        <v>120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168</v>
      </c>
      <c r="O9" s="31"/>
      <c r="P9" s="31" t="s">
        <v>164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88</v>
      </c>
      <c r="R10" s="18" t="s">
        <v>89</v>
      </c>
      <c r="S10" s="19" t="s">
        <v>121</v>
      </c>
    </row>
    <row r="11" spans="2:19" s="4" customFormat="1" ht="18" customHeight="1">
      <c r="B11" s="106" t="s">
        <v>610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107">
        <v>0</v>
      </c>
      <c r="Q11" s="88"/>
      <c r="R11" s="108">
        <v>0</v>
      </c>
      <c r="S11" s="108">
        <v>0</v>
      </c>
    </row>
    <row r="12" spans="2:19" ht="20.25" customHeight="1">
      <c r="B12" s="109" t="s">
        <v>176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2:19">
      <c r="B13" s="109" t="s">
        <v>87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2:19">
      <c r="B14" s="109" t="s">
        <v>159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2:19">
      <c r="B15" s="109" t="s">
        <v>167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2:1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2:19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19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2:19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2:19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2:19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2:19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2:19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2:19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2:19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2:19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2:19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19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103"/>
      <c r="C111" s="103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</row>
    <row r="112" spans="2:19">
      <c r="B112" s="103"/>
      <c r="C112" s="103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</row>
    <row r="113" spans="2:19">
      <c r="B113" s="103"/>
      <c r="C113" s="103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</row>
    <row r="114" spans="2:19">
      <c r="B114" s="103"/>
      <c r="C114" s="103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</row>
    <row r="115" spans="2:19">
      <c r="B115" s="103"/>
      <c r="C115" s="103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</row>
    <row r="116" spans="2:19">
      <c r="B116" s="103"/>
      <c r="C116" s="103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</row>
    <row r="117" spans="2:19">
      <c r="B117" s="103"/>
      <c r="C117" s="103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</row>
    <row r="118" spans="2:19">
      <c r="B118" s="103"/>
      <c r="C118" s="103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</row>
    <row r="119" spans="2:19">
      <c r="B119" s="103"/>
      <c r="C119" s="103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</row>
    <row r="120" spans="2:19">
      <c r="B120" s="103"/>
      <c r="C120" s="103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</row>
    <row r="121" spans="2:19">
      <c r="B121" s="103"/>
      <c r="C121" s="103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</row>
    <row r="122" spans="2:19">
      <c r="B122" s="103"/>
      <c r="C122" s="103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</row>
    <row r="123" spans="2:19">
      <c r="B123" s="103"/>
      <c r="C123" s="103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</row>
    <row r="124" spans="2:19">
      <c r="B124" s="103"/>
      <c r="C124" s="103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</row>
    <row r="125" spans="2:19">
      <c r="B125" s="103"/>
      <c r="C125" s="103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</row>
    <row r="126" spans="2:19">
      <c r="B126" s="103"/>
      <c r="C126" s="103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</row>
    <row r="127" spans="2:19">
      <c r="B127" s="103"/>
      <c r="C127" s="103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</row>
    <row r="128" spans="2:19">
      <c r="B128" s="103"/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</row>
    <row r="129" spans="2:19">
      <c r="B129" s="103"/>
      <c r="C129" s="103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</row>
    <row r="130" spans="2:19">
      <c r="B130" s="103"/>
      <c r="C130" s="103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</row>
    <row r="131" spans="2:19">
      <c r="B131" s="103"/>
      <c r="C131" s="103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</row>
    <row r="132" spans="2:19">
      <c r="B132" s="103"/>
      <c r="C132" s="103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</row>
    <row r="133" spans="2:19">
      <c r="B133" s="103"/>
      <c r="C133" s="103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</row>
    <row r="134" spans="2:19">
      <c r="B134" s="103"/>
      <c r="C134" s="103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</row>
    <row r="135" spans="2:19">
      <c r="B135" s="103"/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</row>
    <row r="136" spans="2:19">
      <c r="B136" s="103"/>
      <c r="C136" s="103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</row>
    <row r="137" spans="2:19">
      <c r="B137" s="103"/>
      <c r="C137" s="103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</row>
    <row r="138" spans="2:19">
      <c r="B138" s="103"/>
      <c r="C138" s="103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</row>
    <row r="139" spans="2:19">
      <c r="B139" s="103"/>
      <c r="C139" s="103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</row>
    <row r="140" spans="2:19">
      <c r="B140" s="103"/>
      <c r="C140" s="103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</row>
    <row r="141" spans="2:19">
      <c r="B141" s="103"/>
      <c r="C141" s="103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</row>
    <row r="142" spans="2:19">
      <c r="B142" s="103"/>
      <c r="C142" s="103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</row>
    <row r="143" spans="2:19">
      <c r="B143" s="103"/>
      <c r="C143" s="103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</row>
    <row r="144" spans="2:19">
      <c r="B144" s="103"/>
      <c r="C144" s="103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</row>
    <row r="145" spans="2:19">
      <c r="B145" s="103"/>
      <c r="C145" s="103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</row>
    <row r="146" spans="2:19">
      <c r="B146" s="103"/>
      <c r="C146" s="103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</row>
    <row r="147" spans="2:19">
      <c r="B147" s="103"/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</row>
    <row r="148" spans="2:19">
      <c r="B148" s="103"/>
      <c r="C148" s="103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</row>
    <row r="149" spans="2:19">
      <c r="B149" s="103"/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</row>
    <row r="150" spans="2:19">
      <c r="B150" s="103"/>
      <c r="C150" s="103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</row>
    <row r="151" spans="2:19">
      <c r="B151" s="103"/>
      <c r="C151" s="103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</row>
    <row r="152" spans="2:19">
      <c r="B152" s="103"/>
      <c r="C152" s="103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</row>
    <row r="153" spans="2:19">
      <c r="B153" s="103"/>
      <c r="C153" s="103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</row>
    <row r="154" spans="2:19">
      <c r="B154" s="103"/>
      <c r="C154" s="103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</row>
    <row r="155" spans="2:19">
      <c r="B155" s="103"/>
      <c r="C155" s="103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</row>
    <row r="156" spans="2:19">
      <c r="B156" s="103"/>
      <c r="C156" s="103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</row>
    <row r="157" spans="2:19">
      <c r="B157" s="103"/>
      <c r="C157" s="103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</row>
    <row r="158" spans="2:19">
      <c r="B158" s="103"/>
      <c r="C158" s="103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</row>
    <row r="159" spans="2:19">
      <c r="B159" s="103"/>
      <c r="C159" s="103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</row>
    <row r="160" spans="2:19">
      <c r="B160" s="103"/>
      <c r="C160" s="103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</row>
    <row r="161" spans="2:19">
      <c r="B161" s="103"/>
      <c r="C161" s="103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</row>
    <row r="162" spans="2:19">
      <c r="B162" s="103"/>
      <c r="C162" s="103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</row>
    <row r="163" spans="2:19">
      <c r="B163" s="103"/>
      <c r="C163" s="103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</row>
    <row r="164" spans="2:19">
      <c r="B164" s="103"/>
      <c r="C164" s="103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</row>
    <row r="165" spans="2:19">
      <c r="B165" s="103"/>
      <c r="C165" s="103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</row>
    <row r="166" spans="2:19">
      <c r="B166" s="103"/>
      <c r="C166" s="103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</row>
    <row r="167" spans="2:19">
      <c r="B167" s="103"/>
      <c r="C167" s="103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</row>
    <row r="168" spans="2:19">
      <c r="B168" s="103"/>
      <c r="C168" s="103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</row>
    <row r="169" spans="2:19">
      <c r="B169" s="103"/>
      <c r="C169" s="103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</row>
    <row r="170" spans="2:19">
      <c r="B170" s="103"/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</row>
    <row r="171" spans="2:19">
      <c r="B171" s="103"/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</row>
    <row r="172" spans="2:19">
      <c r="B172" s="103"/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</row>
    <row r="173" spans="2:19">
      <c r="B173" s="103"/>
      <c r="C173" s="103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</row>
    <row r="174" spans="2:19">
      <c r="B174" s="103"/>
      <c r="C174" s="103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</row>
    <row r="175" spans="2:19">
      <c r="B175" s="103"/>
      <c r="C175" s="103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</row>
    <row r="176" spans="2:19">
      <c r="B176" s="103"/>
      <c r="C176" s="103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</row>
    <row r="177" spans="2:19">
      <c r="B177" s="103"/>
      <c r="C177" s="103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</row>
    <row r="178" spans="2:19">
      <c r="B178" s="103"/>
      <c r="C178" s="103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</row>
    <row r="179" spans="2:19">
      <c r="B179" s="103"/>
      <c r="C179" s="103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</row>
    <row r="180" spans="2:19">
      <c r="B180" s="103"/>
      <c r="C180" s="103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</row>
    <row r="181" spans="2:19">
      <c r="B181" s="103"/>
      <c r="C181" s="103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</row>
    <row r="182" spans="2:19">
      <c r="B182" s="103"/>
      <c r="C182" s="103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</row>
    <row r="183" spans="2:19">
      <c r="B183" s="103"/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</row>
    <row r="184" spans="2:19">
      <c r="B184" s="103"/>
      <c r="C184" s="103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</row>
    <row r="185" spans="2:19">
      <c r="B185" s="103"/>
      <c r="C185" s="103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</row>
    <row r="186" spans="2:19">
      <c r="B186" s="103"/>
      <c r="C186" s="103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</row>
    <row r="187" spans="2:19">
      <c r="B187" s="103"/>
      <c r="C187" s="103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</row>
    <row r="188" spans="2:19">
      <c r="B188" s="103"/>
      <c r="C188" s="103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</row>
    <row r="189" spans="2:19">
      <c r="B189" s="103"/>
      <c r="C189" s="103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</row>
    <row r="190" spans="2:19">
      <c r="B190" s="103"/>
      <c r="C190" s="103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</row>
    <row r="191" spans="2:19">
      <c r="B191" s="103"/>
      <c r="C191" s="103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</row>
    <row r="192" spans="2:19">
      <c r="B192" s="103"/>
      <c r="C192" s="103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</row>
    <row r="193" spans="2:19">
      <c r="B193" s="103"/>
      <c r="C193" s="103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</row>
    <row r="194" spans="2:19">
      <c r="B194" s="103"/>
      <c r="C194" s="103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</row>
    <row r="195" spans="2:19">
      <c r="B195" s="103"/>
      <c r="C195" s="103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</row>
    <row r="196" spans="2:19">
      <c r="B196" s="103"/>
      <c r="C196" s="103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</row>
    <row r="197" spans="2:19">
      <c r="B197" s="103"/>
      <c r="C197" s="103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</row>
    <row r="198" spans="2:19">
      <c r="B198" s="103"/>
      <c r="C198" s="103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</row>
    <row r="199" spans="2:19">
      <c r="B199" s="103"/>
      <c r="C199" s="103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</row>
    <row r="200" spans="2:19">
      <c r="B200" s="103"/>
      <c r="C200" s="103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</row>
    <row r="201" spans="2:19">
      <c r="B201" s="103"/>
      <c r="C201" s="103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</row>
    <row r="202" spans="2:19">
      <c r="B202" s="103"/>
      <c r="C202" s="103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</row>
    <row r="203" spans="2:19">
      <c r="B203" s="103"/>
      <c r="C203" s="103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</row>
    <row r="204" spans="2:19">
      <c r="B204" s="103"/>
      <c r="C204" s="103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</row>
    <row r="205" spans="2:19">
      <c r="B205" s="103"/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</row>
    <row r="206" spans="2:19">
      <c r="B206" s="103"/>
      <c r="C206" s="103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</row>
    <row r="207" spans="2:19">
      <c r="B207" s="103"/>
      <c r="C207" s="103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</row>
    <row r="208" spans="2:19">
      <c r="B208" s="103"/>
      <c r="C208" s="103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</row>
    <row r="209" spans="2:19">
      <c r="B209" s="103"/>
      <c r="C209" s="103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</row>
    <row r="210" spans="2:19">
      <c r="B210" s="103"/>
      <c r="C210" s="103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</row>
    <row r="211" spans="2:19">
      <c r="B211" s="103"/>
      <c r="C211" s="103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</row>
    <row r="212" spans="2:19">
      <c r="B212" s="103"/>
      <c r="C212" s="103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</row>
    <row r="213" spans="2:19">
      <c r="B213" s="103"/>
      <c r="C213" s="103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</row>
    <row r="214" spans="2:19">
      <c r="B214" s="103"/>
      <c r="C214" s="103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</row>
    <row r="215" spans="2:19">
      <c r="B215" s="103"/>
      <c r="C215" s="103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</row>
    <row r="216" spans="2:19">
      <c r="B216" s="103"/>
      <c r="C216" s="103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</row>
    <row r="217" spans="2:19">
      <c r="B217" s="103"/>
      <c r="C217" s="103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</row>
    <row r="218" spans="2:19">
      <c r="B218" s="103"/>
      <c r="C218" s="103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</row>
    <row r="219" spans="2:19">
      <c r="B219" s="103"/>
      <c r="C219" s="103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</row>
    <row r="220" spans="2:19">
      <c r="B220" s="103"/>
      <c r="C220" s="103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</row>
    <row r="221" spans="2:19">
      <c r="B221" s="103"/>
      <c r="C221" s="103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</row>
    <row r="222" spans="2:19">
      <c r="B222" s="103"/>
      <c r="C222" s="103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</row>
    <row r="223" spans="2:19">
      <c r="B223" s="103"/>
      <c r="C223" s="103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</row>
    <row r="224" spans="2:19">
      <c r="B224" s="103"/>
      <c r="C224" s="103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</row>
    <row r="225" spans="2:19">
      <c r="B225" s="103"/>
      <c r="C225" s="103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</row>
    <row r="226" spans="2:19">
      <c r="B226" s="103"/>
      <c r="C226" s="103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</row>
    <row r="227" spans="2:19">
      <c r="B227" s="103"/>
      <c r="C227" s="103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</row>
    <row r="228" spans="2:19">
      <c r="B228" s="103"/>
      <c r="C228" s="103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</row>
    <row r="229" spans="2:19">
      <c r="B229" s="103"/>
      <c r="C229" s="103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</row>
    <row r="230" spans="2:19">
      <c r="B230" s="103"/>
      <c r="C230" s="103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</row>
    <row r="231" spans="2:19">
      <c r="B231" s="103"/>
      <c r="C231" s="103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</row>
    <row r="232" spans="2:19">
      <c r="B232" s="103"/>
      <c r="C232" s="103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</row>
    <row r="233" spans="2:19">
      <c r="B233" s="103"/>
      <c r="C233" s="103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</row>
    <row r="234" spans="2:19">
      <c r="B234" s="103"/>
      <c r="C234" s="103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</row>
    <row r="235" spans="2:19">
      <c r="B235" s="103"/>
      <c r="C235" s="103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</row>
    <row r="236" spans="2:19">
      <c r="B236" s="103"/>
      <c r="C236" s="103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</row>
    <row r="237" spans="2:19">
      <c r="B237" s="103"/>
      <c r="C237" s="103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</row>
    <row r="238" spans="2:19">
      <c r="B238" s="103"/>
      <c r="C238" s="103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</row>
    <row r="239" spans="2:19">
      <c r="B239" s="103"/>
      <c r="C239" s="103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</row>
    <row r="240" spans="2:19">
      <c r="B240" s="103"/>
      <c r="C240" s="103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</row>
    <row r="241" spans="2:19">
      <c r="B241" s="103"/>
      <c r="C241" s="103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</row>
    <row r="242" spans="2:19">
      <c r="B242" s="103"/>
      <c r="C242" s="103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</row>
    <row r="243" spans="2:19">
      <c r="B243" s="103"/>
      <c r="C243" s="103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</row>
    <row r="244" spans="2:19">
      <c r="B244" s="103"/>
      <c r="C244" s="103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</row>
    <row r="245" spans="2:19">
      <c r="B245" s="103"/>
      <c r="C245" s="103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</row>
    <row r="246" spans="2:19">
      <c r="B246" s="103"/>
      <c r="C246" s="103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</row>
    <row r="247" spans="2:19">
      <c r="B247" s="103"/>
      <c r="C247" s="103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</row>
    <row r="248" spans="2:19">
      <c r="B248" s="103"/>
      <c r="C248" s="103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</row>
    <row r="249" spans="2:19">
      <c r="B249" s="103"/>
      <c r="C249" s="103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</row>
    <row r="250" spans="2:19">
      <c r="B250" s="103"/>
      <c r="C250" s="103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</row>
    <row r="251" spans="2:19">
      <c r="B251" s="103"/>
      <c r="C251" s="103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</row>
    <row r="252" spans="2:19">
      <c r="B252" s="103"/>
      <c r="C252" s="103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</row>
    <row r="253" spans="2:19">
      <c r="B253" s="103"/>
      <c r="C253" s="103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</row>
    <row r="254" spans="2:19">
      <c r="B254" s="103"/>
      <c r="C254" s="103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</row>
    <row r="255" spans="2:19">
      <c r="B255" s="103"/>
      <c r="C255" s="103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</row>
    <row r="256" spans="2:19">
      <c r="B256" s="103"/>
      <c r="C256" s="103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</row>
    <row r="257" spans="2:19">
      <c r="B257" s="103"/>
      <c r="C257" s="103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</row>
    <row r="258" spans="2:19">
      <c r="B258" s="103"/>
      <c r="C258" s="103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</row>
    <row r="259" spans="2:19">
      <c r="B259" s="103"/>
      <c r="C259" s="103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</row>
    <row r="260" spans="2:19">
      <c r="B260" s="103"/>
      <c r="C260" s="103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</row>
    <row r="261" spans="2:19">
      <c r="B261" s="103"/>
      <c r="C261" s="103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</row>
    <row r="262" spans="2:19">
      <c r="B262" s="103"/>
      <c r="C262" s="103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</row>
    <row r="263" spans="2:19">
      <c r="B263" s="103"/>
      <c r="C263" s="103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</row>
    <row r="264" spans="2:19">
      <c r="B264" s="103"/>
      <c r="C264" s="103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</row>
    <row r="265" spans="2:19">
      <c r="B265" s="103"/>
      <c r="C265" s="103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</row>
    <row r="266" spans="2:19">
      <c r="B266" s="103"/>
      <c r="C266" s="103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</row>
    <row r="267" spans="2:19">
      <c r="B267" s="103"/>
      <c r="C267" s="103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</row>
    <row r="268" spans="2:19">
      <c r="B268" s="103"/>
      <c r="C268" s="103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</row>
    <row r="269" spans="2:19">
      <c r="B269" s="103"/>
      <c r="C269" s="103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</row>
    <row r="270" spans="2:19">
      <c r="B270" s="103"/>
      <c r="C270" s="103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</row>
    <row r="271" spans="2:19">
      <c r="B271" s="103"/>
      <c r="C271" s="103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</row>
    <row r="272" spans="2:19">
      <c r="B272" s="103"/>
      <c r="C272" s="103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</row>
    <row r="273" spans="2:19">
      <c r="B273" s="103"/>
      <c r="C273" s="103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</row>
    <row r="274" spans="2:19">
      <c r="B274" s="103"/>
      <c r="C274" s="103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</row>
    <row r="275" spans="2:19">
      <c r="B275" s="103"/>
      <c r="C275" s="103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</row>
    <row r="276" spans="2:19">
      <c r="B276" s="103"/>
      <c r="C276" s="103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</row>
    <row r="277" spans="2:19">
      <c r="B277" s="103"/>
      <c r="C277" s="103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</row>
    <row r="278" spans="2:19">
      <c r="B278" s="103"/>
      <c r="C278" s="103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</row>
    <row r="279" spans="2:19">
      <c r="B279" s="103"/>
      <c r="C279" s="103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</row>
    <row r="280" spans="2:19">
      <c r="B280" s="103"/>
      <c r="C280" s="103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</row>
    <row r="281" spans="2:19">
      <c r="B281" s="103"/>
      <c r="C281" s="103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</row>
    <row r="282" spans="2:19">
      <c r="B282" s="103"/>
      <c r="C282" s="103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</row>
    <row r="283" spans="2:19">
      <c r="B283" s="103"/>
      <c r="C283" s="103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</row>
    <row r="284" spans="2:19">
      <c r="B284" s="103"/>
      <c r="C284" s="103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</row>
    <row r="285" spans="2:19">
      <c r="B285" s="103"/>
      <c r="C285" s="103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</row>
    <row r="286" spans="2:19">
      <c r="B286" s="103"/>
      <c r="C286" s="103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</row>
    <row r="287" spans="2:19">
      <c r="B287" s="103"/>
      <c r="C287" s="103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</row>
    <row r="288" spans="2:19">
      <c r="B288" s="103"/>
      <c r="C288" s="103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</row>
    <row r="289" spans="2:19">
      <c r="B289" s="103"/>
      <c r="C289" s="103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</row>
    <row r="290" spans="2:19">
      <c r="B290" s="103"/>
      <c r="C290" s="103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</row>
    <row r="291" spans="2:19">
      <c r="B291" s="103"/>
      <c r="C291" s="103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</row>
    <row r="292" spans="2:19">
      <c r="B292" s="103"/>
      <c r="C292" s="103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</row>
    <row r="293" spans="2:19">
      <c r="B293" s="103"/>
      <c r="C293" s="103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</row>
    <row r="294" spans="2:19">
      <c r="B294" s="103"/>
      <c r="C294" s="103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</row>
    <row r="295" spans="2:19">
      <c r="B295" s="103"/>
      <c r="C295" s="103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</row>
    <row r="296" spans="2:19">
      <c r="B296" s="103"/>
      <c r="C296" s="103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</row>
    <row r="297" spans="2:19">
      <c r="B297" s="103"/>
      <c r="C297" s="103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</row>
    <row r="298" spans="2:19">
      <c r="B298" s="103"/>
      <c r="C298" s="103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</row>
    <row r="299" spans="2:19">
      <c r="B299" s="103"/>
      <c r="C299" s="103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</row>
    <row r="300" spans="2:19">
      <c r="B300" s="103"/>
      <c r="C300" s="103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</row>
    <row r="301" spans="2:19">
      <c r="B301" s="103"/>
      <c r="C301" s="103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</row>
    <row r="302" spans="2:19">
      <c r="B302" s="103"/>
      <c r="C302" s="103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</row>
    <row r="303" spans="2:19">
      <c r="B303" s="103"/>
      <c r="C303" s="103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</row>
    <row r="304" spans="2:19">
      <c r="B304" s="103"/>
      <c r="C304" s="103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</row>
    <row r="305" spans="2:19">
      <c r="B305" s="103"/>
      <c r="C305" s="103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</row>
    <row r="306" spans="2:19">
      <c r="B306" s="103"/>
      <c r="C306" s="103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</row>
    <row r="307" spans="2:19">
      <c r="B307" s="103"/>
      <c r="C307" s="103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</row>
    <row r="308" spans="2:19">
      <c r="B308" s="103"/>
      <c r="C308" s="103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</row>
    <row r="309" spans="2:19">
      <c r="B309" s="103"/>
      <c r="C309" s="103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</row>
    <row r="310" spans="2:19">
      <c r="B310" s="103"/>
      <c r="C310" s="103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</row>
    <row r="311" spans="2:19">
      <c r="B311" s="103"/>
      <c r="C311" s="103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9.28515625" style="2" bestFit="1" customWidth="1"/>
    <col min="5" max="5" width="6.5703125" style="2" bestFit="1" customWidth="1"/>
    <col min="6" max="6" width="5.28515625" style="1" bestFit="1" customWidth="1"/>
    <col min="7" max="7" width="4.5703125" style="1" bestFit="1" customWidth="1"/>
    <col min="8" max="8" width="7.85546875" style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115</v>
      </c>
      <c r="C1" s="67" t="s" vm="1">
        <v>185</v>
      </c>
    </row>
    <row r="2" spans="2:30">
      <c r="B2" s="46" t="s">
        <v>114</v>
      </c>
      <c r="C2" s="67" t="s">
        <v>186</v>
      </c>
    </row>
    <row r="3" spans="2:30">
      <c r="B3" s="46" t="s">
        <v>116</v>
      </c>
      <c r="C3" s="67" t="s">
        <v>187</v>
      </c>
    </row>
    <row r="4" spans="2:30">
      <c r="B4" s="46" t="s">
        <v>117</v>
      </c>
      <c r="C4" s="67">
        <v>12146</v>
      </c>
    </row>
    <row r="6" spans="2:30" ht="26.25" customHeight="1">
      <c r="B6" s="119" t="s">
        <v>139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1"/>
    </row>
    <row r="7" spans="2:30" ht="26.25" customHeight="1">
      <c r="B7" s="119" t="s">
        <v>66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1"/>
    </row>
    <row r="8" spans="2:30" s="3" customFormat="1" ht="78.75">
      <c r="B8" s="21" t="s">
        <v>91</v>
      </c>
      <c r="C8" s="29" t="s">
        <v>32</v>
      </c>
      <c r="D8" s="29" t="s">
        <v>93</v>
      </c>
      <c r="E8" s="29" t="s">
        <v>92</v>
      </c>
      <c r="F8" s="29" t="s">
        <v>44</v>
      </c>
      <c r="G8" s="29" t="s">
        <v>14</v>
      </c>
      <c r="H8" s="29" t="s">
        <v>45</v>
      </c>
      <c r="I8" s="29" t="s">
        <v>79</v>
      </c>
      <c r="J8" s="29" t="s">
        <v>17</v>
      </c>
      <c r="K8" s="29" t="s">
        <v>78</v>
      </c>
      <c r="L8" s="29" t="s">
        <v>16</v>
      </c>
      <c r="M8" s="58" t="s">
        <v>18</v>
      </c>
      <c r="N8" s="58" t="s">
        <v>161</v>
      </c>
      <c r="O8" s="29" t="s">
        <v>160</v>
      </c>
      <c r="P8" s="29" t="s">
        <v>86</v>
      </c>
      <c r="Q8" s="29" t="s">
        <v>41</v>
      </c>
      <c r="R8" s="29" t="s">
        <v>118</v>
      </c>
      <c r="S8" s="30" t="s">
        <v>120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168</v>
      </c>
      <c r="O9" s="31"/>
      <c r="P9" s="31" t="s">
        <v>164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88</v>
      </c>
      <c r="R10" s="18" t="s">
        <v>89</v>
      </c>
      <c r="S10" s="19" t="s">
        <v>121</v>
      </c>
      <c r="AA10" s="1"/>
    </row>
    <row r="11" spans="2:30" s="4" customFormat="1" ht="18" customHeight="1">
      <c r="B11" s="106" t="s">
        <v>617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107">
        <v>0</v>
      </c>
      <c r="Q11" s="88"/>
      <c r="R11" s="108">
        <v>0</v>
      </c>
      <c r="S11" s="108">
        <v>0</v>
      </c>
      <c r="AA11" s="1"/>
      <c r="AD11" s="1"/>
    </row>
    <row r="12" spans="2:30" ht="17.25" customHeight="1">
      <c r="B12" s="109" t="s">
        <v>176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2:30">
      <c r="B13" s="109" t="s">
        <v>87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2:30">
      <c r="B14" s="109" t="s">
        <v>159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2:30">
      <c r="B15" s="109" t="s">
        <v>167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2:30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2:19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19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2:19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2:19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2:19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2:19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2:19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2:19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2:19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2:19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2:19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19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103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</row>
    <row r="112" spans="2:19">
      <c r="B112" s="103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</row>
    <row r="113" spans="2:19">
      <c r="B113" s="103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</row>
    <row r="114" spans="2:19">
      <c r="B114" s="103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</row>
    <row r="115" spans="2:19">
      <c r="B115" s="103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</row>
    <row r="116" spans="2:19">
      <c r="B116" s="103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</row>
    <row r="117" spans="2:19">
      <c r="B117" s="103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</row>
    <row r="118" spans="2:19">
      <c r="B118" s="103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</row>
    <row r="119" spans="2:19">
      <c r="B119" s="103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</row>
    <row r="120" spans="2:19">
      <c r="B120" s="103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</row>
    <row r="121" spans="2:19">
      <c r="B121" s="103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</row>
    <row r="122" spans="2:19">
      <c r="B122" s="103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</row>
    <row r="123" spans="2:19">
      <c r="B123" s="103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</row>
    <row r="124" spans="2:19">
      <c r="B124" s="103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</row>
    <row r="125" spans="2:19">
      <c r="B125" s="103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</row>
    <row r="126" spans="2:19">
      <c r="B126" s="103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</row>
    <row r="127" spans="2:19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</row>
    <row r="128" spans="2:19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</row>
    <row r="129" spans="2:19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</row>
    <row r="130" spans="2:19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</row>
    <row r="131" spans="2:19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</row>
    <row r="132" spans="2:19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</row>
    <row r="133" spans="2:19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</row>
    <row r="134" spans="2:19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</row>
    <row r="135" spans="2:19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</row>
    <row r="136" spans="2:19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</row>
    <row r="137" spans="2:19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</row>
    <row r="138" spans="2:19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</row>
    <row r="139" spans="2:19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</row>
    <row r="140" spans="2:19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</row>
    <row r="141" spans="2:19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</row>
    <row r="142" spans="2:19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</row>
    <row r="143" spans="2:19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</row>
    <row r="144" spans="2:19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</row>
    <row r="145" spans="2:19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</row>
    <row r="146" spans="2:19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</row>
    <row r="147" spans="2:19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</row>
    <row r="148" spans="2:19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</row>
    <row r="149" spans="2:19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</row>
    <row r="150" spans="2:19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</row>
    <row r="151" spans="2:19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</row>
    <row r="152" spans="2:19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</row>
    <row r="153" spans="2:19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</row>
    <row r="154" spans="2:19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</row>
    <row r="155" spans="2:19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</row>
    <row r="156" spans="2:19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</row>
    <row r="157" spans="2:19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</row>
    <row r="158" spans="2:19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</row>
    <row r="159" spans="2:19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</row>
    <row r="160" spans="2:19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</row>
    <row r="161" spans="2:19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</row>
    <row r="162" spans="2:19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</row>
    <row r="163" spans="2:19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</row>
    <row r="164" spans="2:19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</row>
    <row r="165" spans="2:19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</row>
    <row r="166" spans="2:19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</row>
    <row r="167" spans="2:19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</row>
    <row r="168" spans="2:19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</row>
    <row r="169" spans="2:19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</row>
    <row r="170" spans="2:19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</row>
    <row r="171" spans="2:19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</row>
    <row r="172" spans="2:19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</row>
    <row r="173" spans="2:19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</row>
    <row r="174" spans="2:19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</row>
    <row r="175" spans="2:19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</row>
    <row r="176" spans="2:19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</row>
    <row r="177" spans="2:19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</row>
    <row r="178" spans="2:19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</row>
    <row r="179" spans="2:19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</row>
    <row r="180" spans="2:19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</row>
    <row r="181" spans="2:19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</row>
    <row r="182" spans="2:19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</row>
    <row r="183" spans="2:19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</row>
    <row r="184" spans="2:19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</row>
    <row r="185" spans="2:19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</row>
    <row r="186" spans="2:19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</row>
    <row r="187" spans="2:19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</row>
    <row r="188" spans="2:19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</row>
    <row r="189" spans="2:19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</row>
    <row r="190" spans="2:19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</row>
    <row r="191" spans="2:19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</row>
    <row r="192" spans="2:19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</row>
    <row r="193" spans="2:19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</row>
    <row r="194" spans="2:19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</row>
    <row r="195" spans="2:19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</row>
    <row r="196" spans="2:19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</row>
    <row r="197" spans="2:19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</row>
    <row r="198" spans="2:19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</row>
    <row r="199" spans="2:19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</row>
    <row r="200" spans="2:19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</row>
    <row r="201" spans="2:19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</row>
    <row r="202" spans="2:19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</row>
    <row r="203" spans="2:19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</row>
    <row r="204" spans="2:19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</row>
    <row r="205" spans="2:19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</row>
    <row r="206" spans="2:19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</row>
    <row r="207" spans="2:19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</row>
    <row r="208" spans="2:19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</row>
    <row r="209" spans="2:19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</row>
    <row r="210" spans="2:19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</row>
    <row r="211" spans="2:19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</row>
    <row r="212" spans="2:19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</row>
    <row r="213" spans="2:19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</row>
    <row r="214" spans="2:19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</row>
    <row r="215" spans="2:19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</row>
    <row r="216" spans="2:19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</row>
    <row r="217" spans="2:19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</row>
    <row r="218" spans="2:19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</row>
    <row r="219" spans="2:19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</row>
    <row r="220" spans="2:19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</row>
    <row r="221" spans="2:19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</row>
    <row r="222" spans="2:19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</row>
    <row r="223" spans="2:19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</row>
    <row r="224" spans="2:19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</row>
    <row r="225" spans="2:19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</row>
    <row r="226" spans="2:19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</row>
    <row r="227" spans="2:19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</row>
    <row r="228" spans="2:19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</row>
    <row r="229" spans="2:19">
      <c r="B229" s="103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</row>
    <row r="230" spans="2:19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</row>
    <row r="231" spans="2:19">
      <c r="B231" s="103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</row>
    <row r="232" spans="2:19">
      <c r="B232" s="103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</row>
    <row r="233" spans="2:19">
      <c r="B233" s="103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</row>
    <row r="234" spans="2:19">
      <c r="B234" s="103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</row>
    <row r="235" spans="2:19">
      <c r="B235" s="103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</row>
    <row r="236" spans="2:19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</row>
    <row r="237" spans="2:19">
      <c r="B237" s="103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</row>
    <row r="238" spans="2:19">
      <c r="B238" s="103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</row>
    <row r="239" spans="2:19">
      <c r="B239" s="103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</row>
    <row r="240" spans="2:19">
      <c r="B240" s="103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</row>
    <row r="241" spans="2:19">
      <c r="B241" s="103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</row>
    <row r="242" spans="2:19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</row>
    <row r="243" spans="2:19">
      <c r="B243" s="103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</row>
    <row r="244" spans="2:19">
      <c r="B244" s="103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</row>
    <row r="245" spans="2:19">
      <c r="B245" s="103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</row>
    <row r="246" spans="2:19">
      <c r="B246" s="103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</row>
    <row r="247" spans="2:19">
      <c r="B247" s="103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</row>
    <row r="248" spans="2:19">
      <c r="B248" s="103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</row>
    <row r="249" spans="2:19">
      <c r="B249" s="103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</row>
    <row r="250" spans="2:19">
      <c r="B250" s="103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</row>
    <row r="251" spans="2:19">
      <c r="B251" s="103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</row>
    <row r="252" spans="2:19">
      <c r="B252" s="103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</row>
    <row r="253" spans="2:19">
      <c r="B253" s="103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</row>
    <row r="254" spans="2:19">
      <c r="B254" s="103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</row>
    <row r="255" spans="2:19">
      <c r="B255" s="103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</row>
    <row r="256" spans="2:19">
      <c r="B256" s="103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</row>
    <row r="257" spans="2:19">
      <c r="B257" s="103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</row>
    <row r="258" spans="2:19">
      <c r="B258" s="103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</row>
    <row r="259" spans="2:19">
      <c r="B259" s="103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</row>
    <row r="260" spans="2:19">
      <c r="B260" s="103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</row>
    <row r="261" spans="2:19">
      <c r="B261" s="103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</row>
    <row r="262" spans="2:19">
      <c r="B262" s="103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</row>
    <row r="263" spans="2:19">
      <c r="B263" s="103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</row>
    <row r="264" spans="2:19">
      <c r="B264" s="103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</row>
    <row r="265" spans="2:19">
      <c r="B265" s="103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</row>
    <row r="266" spans="2:19">
      <c r="B266" s="103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</row>
    <row r="267" spans="2:19">
      <c r="B267" s="103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</row>
    <row r="268" spans="2:19">
      <c r="B268" s="103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</row>
    <row r="269" spans="2:19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</row>
    <row r="270" spans="2:19">
      <c r="B270" s="103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</row>
    <row r="271" spans="2:19">
      <c r="B271" s="103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</row>
    <row r="272" spans="2:19">
      <c r="B272" s="103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</row>
    <row r="273" spans="2:19">
      <c r="B273" s="103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</row>
    <row r="274" spans="2:19"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</row>
    <row r="275" spans="2:19">
      <c r="B275" s="103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</row>
    <row r="276" spans="2:19">
      <c r="B276" s="103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</row>
    <row r="277" spans="2:19">
      <c r="B277" s="103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</row>
    <row r="278" spans="2:19">
      <c r="B278" s="103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</row>
    <row r="279" spans="2:19">
      <c r="B279" s="103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</row>
    <row r="280" spans="2:19">
      <c r="B280" s="103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</row>
    <row r="281" spans="2:19">
      <c r="B281" s="103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</row>
    <row r="282" spans="2:19">
      <c r="B282" s="103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</row>
    <row r="283" spans="2:19">
      <c r="B283" s="103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</row>
    <row r="284" spans="2:19">
      <c r="B284" s="103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</row>
    <row r="285" spans="2:19">
      <c r="B285" s="103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</row>
    <row r="286" spans="2:19">
      <c r="B286" s="103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</row>
    <row r="287" spans="2:19">
      <c r="B287" s="103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</row>
    <row r="288" spans="2:19">
      <c r="B288" s="103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</row>
    <row r="289" spans="2:19">
      <c r="B289" s="103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</row>
    <row r="290" spans="2:19">
      <c r="B290" s="103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</row>
    <row r="291" spans="2:19">
      <c r="B291" s="103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</row>
    <row r="292" spans="2:19">
      <c r="B292" s="103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</row>
    <row r="293" spans="2:19">
      <c r="B293" s="103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</row>
    <row r="294" spans="2:19">
      <c r="B294" s="103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</row>
    <row r="295" spans="2:19">
      <c r="B295" s="103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</row>
    <row r="296" spans="2:19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</row>
    <row r="297" spans="2:19">
      <c r="B297" s="103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</row>
    <row r="298" spans="2:19">
      <c r="B298" s="103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</row>
    <row r="299" spans="2:19">
      <c r="B299" s="103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</row>
    <row r="300" spans="2:19">
      <c r="B300" s="103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</row>
    <row r="301" spans="2:19">
      <c r="B301" s="103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</row>
    <row r="302" spans="2:19">
      <c r="B302" s="103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</row>
    <row r="303" spans="2:19">
      <c r="B303" s="103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</row>
    <row r="304" spans="2:19">
      <c r="B304" s="103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</row>
    <row r="305" spans="2:19">
      <c r="B305" s="103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</row>
    <row r="306" spans="2:19">
      <c r="B306" s="103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</row>
    <row r="307" spans="2:19">
      <c r="B307" s="103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</row>
    <row r="308" spans="2:19">
      <c r="B308" s="103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</row>
    <row r="309" spans="2:19">
      <c r="B309" s="103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</row>
    <row r="310" spans="2:19">
      <c r="B310" s="103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</row>
    <row r="311" spans="2:19">
      <c r="B311" s="103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</row>
    <row r="312" spans="2:19">
      <c r="B312" s="103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</row>
    <row r="313" spans="2:19">
      <c r="B313" s="103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</row>
    <row r="314" spans="2:19">
      <c r="B314" s="103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</row>
    <row r="315" spans="2:19">
      <c r="B315" s="103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</row>
    <row r="316" spans="2:19">
      <c r="B316" s="103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</row>
    <row r="317" spans="2:19">
      <c r="B317" s="103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</row>
    <row r="318" spans="2:19">
      <c r="B318" s="103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</row>
    <row r="319" spans="2:19">
      <c r="B319" s="103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</row>
    <row r="320" spans="2:19">
      <c r="B320" s="103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</row>
    <row r="321" spans="2:19">
      <c r="B321" s="103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</row>
    <row r="322" spans="2:19">
      <c r="B322" s="103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</row>
    <row r="323" spans="2:19">
      <c r="B323" s="103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</row>
    <row r="324" spans="2:19">
      <c r="B324" s="103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</row>
    <row r="325" spans="2:19">
      <c r="B325" s="103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</row>
    <row r="326" spans="2:19">
      <c r="B326" s="103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</row>
    <row r="327" spans="2:19">
      <c r="B327" s="103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</row>
    <row r="328" spans="2:19">
      <c r="B328" s="103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</row>
    <row r="329" spans="2:19">
      <c r="B329" s="103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</row>
    <row r="330" spans="2:19">
      <c r="B330" s="103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</row>
    <row r="331" spans="2:19">
      <c r="B331" s="103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</row>
    <row r="332" spans="2:19">
      <c r="B332" s="103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</row>
    <row r="333" spans="2:19">
      <c r="B333" s="103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</row>
    <row r="334" spans="2:19">
      <c r="B334" s="103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</row>
    <row r="335" spans="2:19">
      <c r="B335" s="103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</row>
    <row r="336" spans="2:19">
      <c r="B336" s="103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</row>
    <row r="337" spans="2:19">
      <c r="B337" s="103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</row>
    <row r="338" spans="2:19">
      <c r="B338" s="103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spans="2:19">
      <c r="B339" s="103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spans="2:19">
      <c r="B340" s="103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spans="2:19">
      <c r="B341" s="103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spans="2:19">
      <c r="B342" s="103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spans="2:19">
      <c r="B343" s="103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spans="2:19">
      <c r="B344" s="103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spans="2:19">
      <c r="B345" s="103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spans="2:19">
      <c r="B346" s="103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spans="2:19">
      <c r="B347" s="103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spans="2:19">
      <c r="B348" s="103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spans="2:19">
      <c r="B349" s="103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spans="2:19">
      <c r="B350" s="103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spans="2:19">
      <c r="B351" s="103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spans="2:19">
      <c r="B352" s="103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spans="2:19">
      <c r="B353" s="103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spans="2:19">
      <c r="B354" s="103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spans="2:19">
      <c r="B355" s="103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spans="2:19">
      <c r="B356" s="103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spans="2:19">
      <c r="B357" s="103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spans="2:19">
      <c r="B358" s="103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spans="2:19">
      <c r="B359" s="103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spans="2:19">
      <c r="B360" s="103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spans="2:19">
      <c r="B361" s="103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spans="2:19">
      <c r="B362" s="103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spans="2:19">
      <c r="B363" s="103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spans="2:19">
      <c r="B364" s="103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spans="2:19">
      <c r="B365" s="103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</row>
    <row r="366" spans="2:19">
      <c r="B366" s="103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</row>
    <row r="367" spans="2:19">
      <c r="B367" s="103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</row>
    <row r="368" spans="2:19">
      <c r="B368" s="103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</row>
    <row r="369" spans="2:19">
      <c r="B369" s="103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</row>
    <row r="370" spans="2:19">
      <c r="B370" s="103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</row>
    <row r="371" spans="2:19">
      <c r="B371" s="103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</row>
    <row r="372" spans="2:19">
      <c r="B372" s="103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</row>
    <row r="373" spans="2:19">
      <c r="B373" s="103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</row>
    <row r="374" spans="2:19">
      <c r="B374" s="103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</row>
    <row r="375" spans="2:19">
      <c r="B375" s="103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</row>
    <row r="376" spans="2:19">
      <c r="B376" s="103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</row>
    <row r="377" spans="2:19">
      <c r="B377" s="103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</row>
    <row r="378" spans="2:19">
      <c r="B378" s="103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</row>
    <row r="379" spans="2:19">
      <c r="B379" s="103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</row>
    <row r="380" spans="2:19">
      <c r="B380" s="103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</row>
    <row r="381" spans="2:19">
      <c r="B381" s="103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</row>
    <row r="382" spans="2:19">
      <c r="B382" s="103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</row>
    <row r="383" spans="2:19">
      <c r="B383" s="103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</row>
    <row r="384" spans="2:19">
      <c r="B384" s="103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</row>
    <row r="385" spans="2:19">
      <c r="B385" s="103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</row>
    <row r="386" spans="2:19">
      <c r="B386" s="103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</row>
    <row r="387" spans="2:19">
      <c r="B387" s="103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</row>
    <row r="388" spans="2:19">
      <c r="B388" s="103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</row>
    <row r="389" spans="2:19">
      <c r="B389" s="103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</row>
    <row r="390" spans="2:19">
      <c r="B390" s="103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</row>
    <row r="391" spans="2:19">
      <c r="B391" s="103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</row>
    <row r="392" spans="2:19">
      <c r="B392" s="103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</row>
    <row r="393" spans="2:19">
      <c r="B393" s="103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</row>
    <row r="394" spans="2:19">
      <c r="B394" s="103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</row>
    <row r="395" spans="2:19">
      <c r="B395" s="103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</row>
    <row r="396" spans="2:19">
      <c r="B396" s="103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</row>
    <row r="397" spans="2:19">
      <c r="B397" s="103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</row>
    <row r="398" spans="2:19">
      <c r="B398" s="103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</row>
    <row r="399" spans="2:19">
      <c r="B399" s="103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</row>
    <row r="400" spans="2:19">
      <c r="B400" s="103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</row>
    <row r="401" spans="2:19">
      <c r="B401" s="103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</row>
    <row r="402" spans="2:19">
      <c r="B402" s="103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</row>
    <row r="403" spans="2:19">
      <c r="B403" s="103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</row>
    <row r="404" spans="2:19">
      <c r="B404" s="103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</row>
    <row r="405" spans="2:19">
      <c r="B405" s="103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</row>
    <row r="406" spans="2:19">
      <c r="B406" s="103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</row>
    <row r="407" spans="2:19">
      <c r="B407" s="103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</row>
    <row r="408" spans="2:19">
      <c r="B408" s="103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</row>
    <row r="409" spans="2:19">
      <c r="B409" s="103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</row>
    <row r="410" spans="2:19">
      <c r="B410" s="103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</row>
    <row r="411" spans="2:19">
      <c r="B411" s="103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</row>
    <row r="412" spans="2:19">
      <c r="B412" s="103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</row>
    <row r="413" spans="2:19">
      <c r="B413" s="103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</row>
    <row r="414" spans="2:19">
      <c r="B414" s="103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</row>
    <row r="415" spans="2:19">
      <c r="B415" s="103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</row>
    <row r="416" spans="2:19">
      <c r="B416" s="103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</row>
    <row r="417" spans="2:19">
      <c r="B417" s="103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</row>
    <row r="418" spans="2:19">
      <c r="B418" s="103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</row>
    <row r="419" spans="2:19">
      <c r="B419" s="103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</row>
    <row r="420" spans="2:19">
      <c r="B420" s="103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</row>
    <row r="421" spans="2:19">
      <c r="B421" s="103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</row>
    <row r="422" spans="2:19">
      <c r="B422" s="103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</row>
    <row r="423" spans="2:19">
      <c r="B423" s="103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</row>
    <row r="424" spans="2:19">
      <c r="B424" s="103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</row>
    <row r="425" spans="2:19">
      <c r="B425" s="103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</row>
    <row r="426" spans="2:19">
      <c r="B426" s="103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</row>
    <row r="427" spans="2:19">
      <c r="B427" s="103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</row>
    <row r="428" spans="2:19">
      <c r="B428" s="103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</row>
    <row r="429" spans="2:19">
      <c r="B429" s="103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</row>
    <row r="430" spans="2:19">
      <c r="B430" s="103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</row>
    <row r="431" spans="2:19">
      <c r="B431" s="103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</row>
    <row r="432" spans="2:19">
      <c r="B432" s="103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</row>
    <row r="433" spans="2:19">
      <c r="B433" s="103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</row>
    <row r="434" spans="2:19">
      <c r="B434" s="103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</row>
    <row r="435" spans="2:19">
      <c r="B435" s="103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</row>
    <row r="436" spans="2:19">
      <c r="B436" s="103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</row>
    <row r="437" spans="2:19">
      <c r="B437" s="103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</row>
    <row r="438" spans="2:19">
      <c r="B438" s="103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</row>
    <row r="439" spans="2:19">
      <c r="B439" s="103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</row>
    <row r="440" spans="2:19">
      <c r="B440" s="103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</row>
    <row r="441" spans="2:19">
      <c r="B441" s="103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</row>
    <row r="442" spans="2:19">
      <c r="B442" s="103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</row>
    <row r="443" spans="2:19">
      <c r="B443" s="103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</row>
    <row r="444" spans="2:19">
      <c r="B444" s="103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</row>
    <row r="445" spans="2:19">
      <c r="B445" s="103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</row>
    <row r="446" spans="2:19">
      <c r="B446" s="103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</row>
    <row r="447" spans="2:19">
      <c r="B447" s="103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</row>
    <row r="448" spans="2:19">
      <c r="B448" s="103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</row>
    <row r="449" spans="2:19">
      <c r="B449" s="103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</row>
    <row r="450" spans="2:19">
      <c r="B450" s="103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</row>
    <row r="451" spans="2:19">
      <c r="B451" s="103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</row>
    <row r="452" spans="2:19">
      <c r="B452" s="103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</row>
    <row r="453" spans="2:19">
      <c r="B453" s="103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</row>
    <row r="454" spans="2:19">
      <c r="B454" s="103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</row>
    <row r="455" spans="2:19">
      <c r="B455" s="103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</row>
    <row r="456" spans="2:19">
      <c r="B456" s="103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</row>
    <row r="457" spans="2:19">
      <c r="B457" s="103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</row>
    <row r="458" spans="2:19">
      <c r="B458" s="103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</row>
    <row r="459" spans="2:19">
      <c r="B459" s="103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</row>
    <row r="460" spans="2:19">
      <c r="B460" s="103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</row>
    <row r="461" spans="2:19">
      <c r="B461" s="103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</row>
    <row r="462" spans="2:19">
      <c r="B462" s="103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</row>
    <row r="463" spans="2:19">
      <c r="B463" s="103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</row>
    <row r="464" spans="2:19">
      <c r="B464" s="103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</row>
    <row r="465" spans="2:19">
      <c r="B465" s="103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</row>
    <row r="466" spans="2:19">
      <c r="B466" s="103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</row>
    <row r="467" spans="2:19">
      <c r="B467" s="103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</row>
    <row r="468" spans="2:19">
      <c r="B468" s="103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</row>
    <row r="469" spans="2:19">
      <c r="B469" s="103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</row>
    <row r="470" spans="2:19">
      <c r="B470" s="103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</row>
    <row r="471" spans="2:19">
      <c r="B471" s="103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</row>
    <row r="472" spans="2:19">
      <c r="B472" s="103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</row>
    <row r="473" spans="2:19">
      <c r="B473" s="103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</row>
    <row r="474" spans="2:19">
      <c r="B474" s="103"/>
      <c r="C474" s="104"/>
      <c r="D474" s="104"/>
      <c r="E474" s="104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</row>
    <row r="475" spans="2:19">
      <c r="B475" s="103"/>
      <c r="C475" s="104"/>
      <c r="D475" s="104"/>
      <c r="E475" s="104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</row>
    <row r="476" spans="2:19">
      <c r="B476" s="103"/>
      <c r="C476" s="104"/>
      <c r="D476" s="104"/>
      <c r="E476" s="104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</row>
    <row r="477" spans="2:19">
      <c r="B477" s="103"/>
      <c r="C477" s="104"/>
      <c r="D477" s="104"/>
      <c r="E477" s="104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</row>
    <row r="478" spans="2:19">
      <c r="B478" s="103"/>
      <c r="C478" s="104"/>
      <c r="D478" s="104"/>
      <c r="E478" s="104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</row>
    <row r="479" spans="2:19">
      <c r="B479" s="103"/>
      <c r="C479" s="104"/>
      <c r="D479" s="104"/>
      <c r="E479" s="104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</row>
    <row r="480" spans="2:19">
      <c r="B480" s="103"/>
      <c r="C480" s="104"/>
      <c r="D480" s="104"/>
      <c r="E480" s="104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</row>
    <row r="481" spans="2:19">
      <c r="B481" s="103"/>
      <c r="C481" s="104"/>
      <c r="D481" s="104"/>
      <c r="E481" s="104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</row>
    <row r="482" spans="2:19">
      <c r="B482" s="103"/>
      <c r="C482" s="104"/>
      <c r="D482" s="104"/>
      <c r="E482" s="104"/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</row>
    <row r="483" spans="2:19">
      <c r="B483" s="103"/>
      <c r="C483" s="104"/>
      <c r="D483" s="104"/>
      <c r="E483" s="104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</row>
    <row r="484" spans="2:19">
      <c r="B484" s="103"/>
      <c r="C484" s="104"/>
      <c r="D484" s="104"/>
      <c r="E484" s="104"/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  <c r="S484" s="104"/>
    </row>
    <row r="485" spans="2:19">
      <c r="B485" s="103"/>
      <c r="C485" s="104"/>
      <c r="D485" s="104"/>
      <c r="E485" s="104"/>
      <c r="F485" s="104"/>
      <c r="G485" s="104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  <c r="S485" s="104"/>
    </row>
    <row r="486" spans="2:19">
      <c r="B486" s="103"/>
      <c r="C486" s="104"/>
      <c r="D486" s="104"/>
      <c r="E486" s="104"/>
      <c r="F486" s="104"/>
      <c r="G486" s="104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</row>
    <row r="487" spans="2:19">
      <c r="B487" s="103"/>
      <c r="C487" s="104"/>
      <c r="D487" s="104"/>
      <c r="E487" s="104"/>
      <c r="F487" s="104"/>
      <c r="G487" s="104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  <c r="S487" s="104"/>
    </row>
    <row r="488" spans="2:19">
      <c r="B488" s="103"/>
      <c r="C488" s="104"/>
      <c r="D488" s="104"/>
      <c r="E488" s="104"/>
      <c r="F488" s="104"/>
      <c r="G488" s="104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  <c r="S488" s="104"/>
    </row>
    <row r="489" spans="2:19">
      <c r="B489" s="103"/>
      <c r="C489" s="104"/>
      <c r="D489" s="104"/>
      <c r="E489" s="104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</row>
    <row r="490" spans="2:19">
      <c r="B490" s="103"/>
      <c r="C490" s="104"/>
      <c r="D490" s="104"/>
      <c r="E490" s="104"/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  <c r="P490" s="104"/>
      <c r="Q490" s="104"/>
      <c r="R490" s="104"/>
      <c r="S490" s="104"/>
    </row>
    <row r="491" spans="2:19">
      <c r="B491" s="103"/>
      <c r="C491" s="104"/>
      <c r="D491" s="104"/>
      <c r="E491" s="104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  <c r="P491" s="104"/>
      <c r="Q491" s="104"/>
      <c r="R491" s="104"/>
      <c r="S491" s="104"/>
    </row>
    <row r="492" spans="2:19">
      <c r="B492" s="103"/>
      <c r="C492" s="104"/>
      <c r="D492" s="104"/>
      <c r="E492" s="104"/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  <c r="P492" s="104"/>
      <c r="Q492" s="104"/>
      <c r="R492" s="104"/>
      <c r="S492" s="104"/>
    </row>
    <row r="493" spans="2:19">
      <c r="B493" s="103"/>
      <c r="C493" s="104"/>
      <c r="D493" s="104"/>
      <c r="E493" s="104"/>
      <c r="F493" s="104"/>
      <c r="G493" s="104"/>
      <c r="H493" s="104"/>
      <c r="I493" s="104"/>
      <c r="J493" s="104"/>
      <c r="K493" s="104"/>
      <c r="L493" s="104"/>
      <c r="M493" s="104"/>
      <c r="N493" s="104"/>
      <c r="O493" s="104"/>
      <c r="P493" s="104"/>
      <c r="Q493" s="104"/>
      <c r="R493" s="104"/>
      <c r="S493" s="104"/>
    </row>
    <row r="494" spans="2:19">
      <c r="B494" s="103"/>
      <c r="C494" s="104"/>
      <c r="D494" s="104"/>
      <c r="E494" s="104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  <c r="P494" s="104"/>
      <c r="Q494" s="104"/>
      <c r="R494" s="104"/>
      <c r="S494" s="104"/>
    </row>
    <row r="495" spans="2:19">
      <c r="B495" s="103"/>
      <c r="C495" s="104"/>
      <c r="D495" s="104"/>
      <c r="E495" s="104"/>
      <c r="F495" s="104"/>
      <c r="G495" s="104"/>
      <c r="H495" s="104"/>
      <c r="I495" s="104"/>
      <c r="J495" s="104"/>
      <c r="K495" s="104"/>
      <c r="L495" s="104"/>
      <c r="M495" s="104"/>
      <c r="N495" s="104"/>
      <c r="O495" s="104"/>
      <c r="P495" s="104"/>
      <c r="Q495" s="104"/>
      <c r="R495" s="104"/>
      <c r="S495" s="104"/>
    </row>
    <row r="496" spans="2:19">
      <c r="B496" s="103"/>
      <c r="C496" s="104"/>
      <c r="D496" s="104"/>
      <c r="E496" s="104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  <c r="P496" s="104"/>
      <c r="Q496" s="104"/>
      <c r="R496" s="104"/>
      <c r="S496" s="104"/>
    </row>
    <row r="497" spans="2:19">
      <c r="B497" s="103"/>
      <c r="C497" s="104"/>
      <c r="D497" s="104"/>
      <c r="E497" s="104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  <c r="P497" s="104"/>
      <c r="Q497" s="104"/>
      <c r="R497" s="104"/>
      <c r="S497" s="104"/>
    </row>
    <row r="498" spans="2:19">
      <c r="B498" s="103"/>
      <c r="C498" s="104"/>
      <c r="D498" s="104"/>
      <c r="E498" s="104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  <c r="R498" s="104"/>
      <c r="S498" s="104"/>
    </row>
    <row r="499" spans="2:19">
      <c r="B499" s="103"/>
      <c r="C499" s="104"/>
      <c r="D499" s="104"/>
      <c r="E499" s="104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  <c r="P499" s="104"/>
      <c r="Q499" s="104"/>
      <c r="R499" s="104"/>
      <c r="S499" s="104"/>
    </row>
    <row r="500" spans="2:19">
      <c r="B500" s="103"/>
      <c r="C500" s="104"/>
      <c r="D500" s="104"/>
      <c r="E500" s="104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  <c r="P500" s="104"/>
      <c r="Q500" s="104"/>
      <c r="R500" s="104"/>
      <c r="S500" s="104"/>
    </row>
    <row r="501" spans="2:19">
      <c r="B501" s="103"/>
      <c r="C501" s="104"/>
      <c r="D501" s="104"/>
      <c r="E501" s="104"/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  <c r="P501" s="104"/>
      <c r="Q501" s="104"/>
      <c r="R501" s="104"/>
      <c r="S501" s="104"/>
    </row>
    <row r="502" spans="2:19">
      <c r="B502" s="103"/>
      <c r="C502" s="104"/>
      <c r="D502" s="104"/>
      <c r="E502" s="104"/>
      <c r="F502" s="104"/>
      <c r="G502" s="104"/>
      <c r="H502" s="104"/>
      <c r="I502" s="104"/>
      <c r="J502" s="104"/>
      <c r="K502" s="104"/>
      <c r="L502" s="104"/>
      <c r="M502" s="104"/>
      <c r="N502" s="104"/>
      <c r="O502" s="104"/>
      <c r="P502" s="104"/>
      <c r="Q502" s="104"/>
      <c r="R502" s="104"/>
      <c r="S502" s="104"/>
    </row>
    <row r="503" spans="2:19">
      <c r="B503" s="103"/>
      <c r="C503" s="104"/>
      <c r="D503" s="104"/>
      <c r="E503" s="104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  <c r="P503" s="104"/>
      <c r="Q503" s="104"/>
      <c r="R503" s="104"/>
      <c r="S503" s="104"/>
    </row>
    <row r="504" spans="2:19">
      <c r="B504" s="103"/>
      <c r="C504" s="104"/>
      <c r="D504" s="104"/>
      <c r="E504" s="104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  <c r="P504" s="104"/>
      <c r="Q504" s="104"/>
      <c r="R504" s="104"/>
      <c r="S504" s="104"/>
    </row>
    <row r="505" spans="2:19">
      <c r="B505" s="103"/>
      <c r="C505" s="104"/>
      <c r="D505" s="104"/>
      <c r="E505" s="104"/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  <c r="P505" s="104"/>
      <c r="Q505" s="104"/>
      <c r="R505" s="104"/>
      <c r="S505" s="104"/>
    </row>
    <row r="506" spans="2:19">
      <c r="B506" s="103"/>
      <c r="C506" s="104"/>
      <c r="D506" s="104"/>
      <c r="E506" s="104"/>
      <c r="F506" s="104"/>
      <c r="G506" s="104"/>
      <c r="H506" s="104"/>
      <c r="I506" s="104"/>
      <c r="J506" s="104"/>
      <c r="K506" s="104"/>
      <c r="L506" s="104"/>
      <c r="M506" s="104"/>
      <c r="N506" s="104"/>
      <c r="O506" s="104"/>
      <c r="P506" s="104"/>
      <c r="Q506" s="104"/>
      <c r="R506" s="104"/>
      <c r="S506" s="104"/>
    </row>
    <row r="507" spans="2:19">
      <c r="B507" s="103"/>
      <c r="C507" s="104"/>
      <c r="D507" s="104"/>
      <c r="E507" s="104"/>
      <c r="F507" s="104"/>
      <c r="G507" s="104"/>
      <c r="H507" s="104"/>
      <c r="I507" s="104"/>
      <c r="J507" s="104"/>
      <c r="K507" s="104"/>
      <c r="L507" s="104"/>
      <c r="M507" s="104"/>
      <c r="N507" s="104"/>
      <c r="O507" s="104"/>
      <c r="P507" s="104"/>
      <c r="Q507" s="104"/>
      <c r="R507" s="104"/>
      <c r="S507" s="104"/>
    </row>
    <row r="508" spans="2:19">
      <c r="B508" s="103"/>
      <c r="C508" s="104"/>
      <c r="D508" s="104"/>
      <c r="E508" s="104"/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  <c r="P508" s="104"/>
      <c r="Q508" s="104"/>
      <c r="R508" s="104"/>
      <c r="S508" s="104"/>
    </row>
    <row r="509" spans="2:19">
      <c r="B509" s="103"/>
      <c r="C509" s="104"/>
      <c r="D509" s="104"/>
      <c r="E509" s="104"/>
      <c r="F509" s="104"/>
      <c r="G509" s="104"/>
      <c r="H509" s="104"/>
      <c r="I509" s="104"/>
      <c r="J509" s="104"/>
      <c r="K509" s="104"/>
      <c r="L509" s="104"/>
      <c r="M509" s="104"/>
      <c r="N509" s="104"/>
      <c r="O509" s="104"/>
      <c r="P509" s="104"/>
      <c r="Q509" s="104"/>
      <c r="R509" s="104"/>
      <c r="S509" s="104"/>
    </row>
    <row r="510" spans="2:19">
      <c r="B510" s="103"/>
      <c r="C510" s="104"/>
      <c r="D510" s="104"/>
      <c r="E510" s="104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  <c r="P510" s="104"/>
      <c r="Q510" s="104"/>
      <c r="R510" s="104"/>
      <c r="S510" s="104"/>
    </row>
    <row r="511" spans="2:19">
      <c r="B511" s="103"/>
      <c r="C511" s="104"/>
      <c r="D511" s="104"/>
      <c r="E511" s="104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  <c r="Q511" s="104"/>
      <c r="R511" s="104"/>
      <c r="S511" s="104"/>
    </row>
    <row r="512" spans="2:19">
      <c r="B512" s="103"/>
      <c r="C512" s="104"/>
      <c r="D512" s="104"/>
      <c r="E512" s="104"/>
      <c r="F512" s="104"/>
      <c r="G512" s="104"/>
      <c r="H512" s="104"/>
      <c r="I512" s="104"/>
      <c r="J512" s="104"/>
      <c r="K512" s="104"/>
      <c r="L512" s="104"/>
      <c r="M512" s="104"/>
      <c r="N512" s="104"/>
      <c r="O512" s="104"/>
      <c r="P512" s="104"/>
      <c r="Q512" s="104"/>
      <c r="R512" s="104"/>
      <c r="S512" s="104"/>
    </row>
    <row r="513" spans="2:19">
      <c r="B513" s="103"/>
      <c r="C513" s="104"/>
      <c r="D513" s="104"/>
      <c r="E513" s="104"/>
      <c r="F513" s="104"/>
      <c r="G513" s="104"/>
      <c r="H513" s="104"/>
      <c r="I513" s="104"/>
      <c r="J513" s="104"/>
      <c r="K513" s="104"/>
      <c r="L513" s="104"/>
      <c r="M513" s="104"/>
      <c r="N513" s="104"/>
      <c r="O513" s="104"/>
      <c r="P513" s="104"/>
      <c r="Q513" s="104"/>
      <c r="R513" s="104"/>
      <c r="S513" s="104"/>
    </row>
    <row r="514" spans="2:19">
      <c r="B514" s="103"/>
      <c r="C514" s="104"/>
      <c r="D514" s="104"/>
      <c r="E514" s="104"/>
      <c r="F514" s="104"/>
      <c r="G514" s="104"/>
      <c r="H514" s="104"/>
      <c r="I514" s="104"/>
      <c r="J514" s="104"/>
      <c r="K514" s="104"/>
      <c r="L514" s="104"/>
      <c r="M514" s="104"/>
      <c r="N514" s="104"/>
      <c r="O514" s="104"/>
      <c r="P514" s="104"/>
      <c r="Q514" s="104"/>
      <c r="R514" s="104"/>
      <c r="S514" s="104"/>
    </row>
    <row r="515" spans="2:19">
      <c r="B515" s="103"/>
      <c r="C515" s="104"/>
      <c r="D515" s="104"/>
      <c r="E515" s="104"/>
      <c r="F515" s="104"/>
      <c r="G515" s="104"/>
      <c r="H515" s="104"/>
      <c r="I515" s="104"/>
      <c r="J515" s="104"/>
      <c r="K515" s="104"/>
      <c r="L515" s="104"/>
      <c r="M515" s="104"/>
      <c r="N515" s="104"/>
      <c r="O515" s="104"/>
      <c r="P515" s="104"/>
      <c r="Q515" s="104"/>
      <c r="R515" s="104"/>
      <c r="S515" s="104"/>
    </row>
    <row r="516" spans="2:19">
      <c r="B516" s="103"/>
      <c r="C516" s="104"/>
      <c r="D516" s="104"/>
      <c r="E516" s="104"/>
      <c r="F516" s="104"/>
      <c r="G516" s="104"/>
      <c r="H516" s="104"/>
      <c r="I516" s="104"/>
      <c r="J516" s="104"/>
      <c r="K516" s="104"/>
      <c r="L516" s="104"/>
      <c r="M516" s="104"/>
      <c r="N516" s="104"/>
      <c r="O516" s="104"/>
      <c r="P516" s="104"/>
      <c r="Q516" s="104"/>
      <c r="R516" s="104"/>
      <c r="S516" s="104"/>
    </row>
    <row r="517" spans="2:19">
      <c r="B517" s="103"/>
      <c r="C517" s="104"/>
      <c r="D517" s="104"/>
      <c r="E517" s="104"/>
      <c r="F517" s="104"/>
      <c r="G517" s="104"/>
      <c r="H517" s="104"/>
      <c r="I517" s="104"/>
      <c r="J517" s="104"/>
      <c r="K517" s="104"/>
      <c r="L517" s="104"/>
      <c r="M517" s="104"/>
      <c r="N517" s="104"/>
      <c r="O517" s="104"/>
      <c r="P517" s="104"/>
      <c r="Q517" s="104"/>
      <c r="R517" s="104"/>
      <c r="S517" s="104"/>
    </row>
    <row r="518" spans="2:19">
      <c r="B518" s="103"/>
      <c r="C518" s="104"/>
      <c r="D518" s="104"/>
      <c r="E518" s="104"/>
      <c r="F518" s="104"/>
      <c r="G518" s="104"/>
      <c r="H518" s="104"/>
      <c r="I518" s="104"/>
      <c r="J518" s="104"/>
      <c r="K518" s="104"/>
      <c r="L518" s="104"/>
      <c r="M518" s="104"/>
      <c r="N518" s="104"/>
      <c r="O518" s="104"/>
      <c r="P518" s="104"/>
      <c r="Q518" s="104"/>
      <c r="R518" s="104"/>
      <c r="S518" s="104"/>
    </row>
    <row r="519" spans="2:19">
      <c r="B519" s="103"/>
      <c r="C519" s="104"/>
      <c r="D519" s="104"/>
      <c r="E519" s="104"/>
      <c r="F519" s="104"/>
      <c r="G519" s="104"/>
      <c r="H519" s="104"/>
      <c r="I519" s="104"/>
      <c r="J519" s="104"/>
      <c r="K519" s="104"/>
      <c r="L519" s="104"/>
      <c r="M519" s="104"/>
      <c r="N519" s="104"/>
      <c r="O519" s="104"/>
      <c r="P519" s="104"/>
      <c r="Q519" s="104"/>
      <c r="R519" s="104"/>
      <c r="S519" s="104"/>
    </row>
    <row r="520" spans="2:19">
      <c r="B520" s="103"/>
      <c r="C520" s="104"/>
      <c r="D520" s="104"/>
      <c r="E520" s="104"/>
      <c r="F520" s="104"/>
      <c r="G520" s="104"/>
      <c r="H520" s="104"/>
      <c r="I520" s="104"/>
      <c r="J520" s="104"/>
      <c r="K520" s="104"/>
      <c r="L520" s="104"/>
      <c r="M520" s="104"/>
      <c r="N520" s="104"/>
      <c r="O520" s="104"/>
      <c r="P520" s="104"/>
      <c r="Q520" s="104"/>
      <c r="R520" s="104"/>
      <c r="S520" s="104"/>
    </row>
    <row r="521" spans="2:19">
      <c r="B521" s="103"/>
      <c r="C521" s="104"/>
      <c r="D521" s="104"/>
      <c r="E521" s="104"/>
      <c r="F521" s="104"/>
      <c r="G521" s="104"/>
      <c r="H521" s="104"/>
      <c r="I521" s="104"/>
      <c r="J521" s="104"/>
      <c r="K521" s="104"/>
      <c r="L521" s="104"/>
      <c r="M521" s="104"/>
      <c r="N521" s="104"/>
      <c r="O521" s="104"/>
      <c r="P521" s="104"/>
      <c r="Q521" s="104"/>
      <c r="R521" s="104"/>
      <c r="S521" s="104"/>
    </row>
    <row r="522" spans="2:19">
      <c r="B522" s="103"/>
      <c r="C522" s="104"/>
      <c r="D522" s="104"/>
      <c r="E522" s="104"/>
      <c r="F522" s="104"/>
      <c r="G522" s="104"/>
      <c r="H522" s="104"/>
      <c r="I522" s="104"/>
      <c r="J522" s="104"/>
      <c r="K522" s="104"/>
      <c r="L522" s="104"/>
      <c r="M522" s="104"/>
      <c r="N522" s="104"/>
      <c r="O522" s="104"/>
      <c r="P522" s="104"/>
      <c r="Q522" s="104"/>
      <c r="R522" s="104"/>
      <c r="S522" s="104"/>
    </row>
    <row r="523" spans="2:19">
      <c r="B523" s="103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</row>
    <row r="524" spans="2:19">
      <c r="B524" s="103"/>
      <c r="C524" s="104"/>
      <c r="D524" s="104"/>
      <c r="E524" s="104"/>
      <c r="F524" s="104"/>
      <c r="G524" s="104"/>
      <c r="H524" s="104"/>
      <c r="I524" s="104"/>
      <c r="J524" s="104"/>
      <c r="K524" s="104"/>
      <c r="L524" s="104"/>
      <c r="M524" s="104"/>
      <c r="N524" s="104"/>
      <c r="O524" s="104"/>
      <c r="P524" s="104"/>
      <c r="Q524" s="104"/>
      <c r="R524" s="104"/>
      <c r="S524" s="104"/>
    </row>
    <row r="525" spans="2:19">
      <c r="B525" s="103"/>
      <c r="C525" s="104"/>
      <c r="D525" s="104"/>
      <c r="E525" s="104"/>
      <c r="F525" s="104"/>
      <c r="G525" s="104"/>
      <c r="H525" s="104"/>
      <c r="I525" s="104"/>
      <c r="J525" s="104"/>
      <c r="K525" s="104"/>
      <c r="L525" s="104"/>
      <c r="M525" s="104"/>
      <c r="N525" s="104"/>
      <c r="O525" s="104"/>
      <c r="P525" s="104"/>
      <c r="Q525" s="104"/>
      <c r="R525" s="104"/>
      <c r="S525" s="104"/>
    </row>
    <row r="526" spans="2:19">
      <c r="B526" s="103"/>
      <c r="C526" s="104"/>
      <c r="D526" s="104"/>
      <c r="E526" s="104"/>
      <c r="F526" s="104"/>
      <c r="G526" s="104"/>
      <c r="H526" s="104"/>
      <c r="I526" s="104"/>
      <c r="J526" s="104"/>
      <c r="K526" s="104"/>
      <c r="L526" s="104"/>
      <c r="M526" s="104"/>
      <c r="N526" s="104"/>
      <c r="O526" s="104"/>
      <c r="P526" s="104"/>
      <c r="Q526" s="104"/>
      <c r="R526" s="104"/>
      <c r="S526" s="104"/>
    </row>
    <row r="527" spans="2:19">
      <c r="B527" s="103"/>
      <c r="C527" s="104"/>
      <c r="D527" s="104"/>
      <c r="E527" s="104"/>
      <c r="F527" s="104"/>
      <c r="G527" s="104"/>
      <c r="H527" s="104"/>
      <c r="I527" s="104"/>
      <c r="J527" s="104"/>
      <c r="K527" s="104"/>
      <c r="L527" s="104"/>
      <c r="M527" s="104"/>
      <c r="N527" s="104"/>
      <c r="O527" s="104"/>
      <c r="P527" s="104"/>
      <c r="Q527" s="104"/>
      <c r="R527" s="104"/>
      <c r="S527" s="104"/>
    </row>
    <row r="528" spans="2:19">
      <c r="B528" s="103"/>
      <c r="C528" s="104"/>
      <c r="D528" s="104"/>
      <c r="E528" s="104"/>
      <c r="F528" s="104"/>
      <c r="G528" s="104"/>
      <c r="H528" s="104"/>
      <c r="I528" s="104"/>
      <c r="J528" s="104"/>
      <c r="K528" s="104"/>
      <c r="L528" s="104"/>
      <c r="M528" s="104"/>
      <c r="N528" s="104"/>
      <c r="O528" s="104"/>
      <c r="P528" s="104"/>
      <c r="Q528" s="104"/>
      <c r="R528" s="104"/>
      <c r="S528" s="104"/>
    </row>
    <row r="529" spans="2:19">
      <c r="B529" s="103"/>
      <c r="C529" s="104"/>
      <c r="D529" s="104"/>
      <c r="E529" s="104"/>
      <c r="F529" s="104"/>
      <c r="G529" s="104"/>
      <c r="H529" s="104"/>
      <c r="I529" s="104"/>
      <c r="J529" s="104"/>
      <c r="K529" s="104"/>
      <c r="L529" s="104"/>
      <c r="M529" s="104"/>
      <c r="N529" s="104"/>
      <c r="O529" s="104"/>
      <c r="P529" s="104"/>
      <c r="Q529" s="104"/>
      <c r="R529" s="104"/>
      <c r="S529" s="104"/>
    </row>
    <row r="530" spans="2:19">
      <c r="B530" s="103"/>
      <c r="C530" s="104"/>
      <c r="D530" s="104"/>
      <c r="E530" s="104"/>
      <c r="F530" s="104"/>
      <c r="G530" s="104"/>
      <c r="H530" s="104"/>
      <c r="I530" s="104"/>
      <c r="J530" s="104"/>
      <c r="K530" s="104"/>
      <c r="L530" s="104"/>
      <c r="M530" s="104"/>
      <c r="N530" s="104"/>
      <c r="O530" s="104"/>
      <c r="P530" s="104"/>
      <c r="Q530" s="104"/>
      <c r="R530" s="104"/>
      <c r="S530" s="104"/>
    </row>
    <row r="531" spans="2:19">
      <c r="B531" s="103"/>
      <c r="C531" s="104"/>
      <c r="D531" s="104"/>
      <c r="E531" s="104"/>
      <c r="F531" s="104"/>
      <c r="G531" s="104"/>
      <c r="H531" s="104"/>
      <c r="I531" s="104"/>
      <c r="J531" s="104"/>
      <c r="K531" s="104"/>
      <c r="L531" s="104"/>
      <c r="M531" s="104"/>
      <c r="N531" s="104"/>
      <c r="O531" s="104"/>
      <c r="P531" s="104"/>
      <c r="Q531" s="104"/>
      <c r="R531" s="104"/>
      <c r="S531" s="104"/>
    </row>
    <row r="532" spans="2:19">
      <c r="B532" s="103"/>
      <c r="C532" s="104"/>
      <c r="D532" s="104"/>
      <c r="E532" s="104"/>
      <c r="F532" s="104"/>
      <c r="G532" s="104"/>
      <c r="H532" s="104"/>
      <c r="I532" s="104"/>
      <c r="J532" s="104"/>
      <c r="K532" s="104"/>
      <c r="L532" s="104"/>
      <c r="M532" s="104"/>
      <c r="N532" s="104"/>
      <c r="O532" s="104"/>
      <c r="P532" s="104"/>
      <c r="Q532" s="104"/>
      <c r="R532" s="104"/>
      <c r="S532" s="104"/>
    </row>
    <row r="533" spans="2:19">
      <c r="B533" s="103"/>
      <c r="C533" s="104"/>
      <c r="D533" s="104"/>
      <c r="E533" s="104"/>
      <c r="F533" s="104"/>
      <c r="G533" s="104"/>
      <c r="H533" s="104"/>
      <c r="I533" s="104"/>
      <c r="J533" s="104"/>
      <c r="K533" s="104"/>
      <c r="L533" s="104"/>
      <c r="M533" s="104"/>
      <c r="N533" s="104"/>
      <c r="O533" s="104"/>
      <c r="P533" s="104"/>
      <c r="Q533" s="104"/>
      <c r="R533" s="104"/>
      <c r="S533" s="104"/>
    </row>
    <row r="534" spans="2:19">
      <c r="B534" s="103"/>
      <c r="C534" s="104"/>
      <c r="D534" s="104"/>
      <c r="E534" s="104"/>
      <c r="F534" s="104"/>
      <c r="G534" s="104"/>
      <c r="H534" s="104"/>
      <c r="I534" s="104"/>
      <c r="J534" s="104"/>
      <c r="K534" s="104"/>
      <c r="L534" s="104"/>
      <c r="M534" s="104"/>
      <c r="N534" s="104"/>
      <c r="O534" s="104"/>
      <c r="P534" s="104"/>
      <c r="Q534" s="104"/>
      <c r="R534" s="104"/>
      <c r="S534" s="104"/>
    </row>
    <row r="535" spans="2:19">
      <c r="B535" s="103"/>
      <c r="C535" s="103"/>
      <c r="D535" s="103"/>
      <c r="E535" s="103"/>
      <c r="F535" s="104"/>
      <c r="G535" s="104"/>
      <c r="H535" s="104"/>
      <c r="I535" s="104"/>
      <c r="J535" s="104"/>
      <c r="K535" s="104"/>
      <c r="L535" s="104"/>
      <c r="M535" s="104"/>
      <c r="N535" s="104"/>
      <c r="O535" s="104"/>
      <c r="P535" s="104"/>
      <c r="Q535" s="104"/>
      <c r="R535" s="104"/>
      <c r="S535" s="104"/>
    </row>
    <row r="536" spans="2:19">
      <c r="B536" s="103"/>
      <c r="C536" s="103"/>
      <c r="D536" s="103"/>
      <c r="E536" s="103"/>
      <c r="F536" s="104"/>
      <c r="G536" s="104"/>
      <c r="H536" s="104"/>
      <c r="I536" s="104"/>
      <c r="J536" s="104"/>
      <c r="K536" s="104"/>
      <c r="L536" s="104"/>
      <c r="M536" s="104"/>
      <c r="N536" s="104"/>
      <c r="O536" s="104"/>
      <c r="P536" s="104"/>
      <c r="Q536" s="104"/>
      <c r="R536" s="104"/>
      <c r="S536" s="104"/>
    </row>
    <row r="537" spans="2:19">
      <c r="B537" s="103"/>
      <c r="C537" s="103"/>
      <c r="D537" s="103"/>
      <c r="E537" s="103"/>
      <c r="F537" s="104"/>
      <c r="G537" s="104"/>
      <c r="H537" s="104"/>
      <c r="I537" s="104"/>
      <c r="J537" s="104"/>
      <c r="K537" s="104"/>
      <c r="L537" s="104"/>
      <c r="M537" s="104"/>
      <c r="N537" s="104"/>
      <c r="O537" s="104"/>
      <c r="P537" s="104"/>
      <c r="Q537" s="104"/>
      <c r="R537" s="104"/>
      <c r="S537" s="104"/>
    </row>
    <row r="538" spans="2:19">
      <c r="B538" s="110"/>
      <c r="C538" s="103"/>
      <c r="D538" s="103"/>
      <c r="E538" s="103"/>
      <c r="F538" s="104"/>
      <c r="G538" s="104"/>
      <c r="H538" s="104"/>
      <c r="I538" s="104"/>
      <c r="J538" s="104"/>
      <c r="K538" s="104"/>
      <c r="L538" s="104"/>
      <c r="M538" s="104"/>
      <c r="N538" s="104"/>
      <c r="O538" s="104"/>
      <c r="P538" s="104"/>
      <c r="Q538" s="104"/>
      <c r="R538" s="104"/>
      <c r="S538" s="104"/>
    </row>
    <row r="539" spans="2:19">
      <c r="B539" s="110"/>
      <c r="C539" s="103"/>
      <c r="D539" s="103"/>
      <c r="E539" s="103"/>
      <c r="F539" s="104"/>
      <c r="G539" s="104"/>
      <c r="H539" s="104"/>
      <c r="I539" s="104"/>
      <c r="J539" s="104"/>
      <c r="K539" s="104"/>
      <c r="L539" s="104"/>
      <c r="M539" s="104"/>
      <c r="N539" s="104"/>
      <c r="O539" s="104"/>
      <c r="P539" s="104"/>
      <c r="Q539" s="104"/>
      <c r="R539" s="104"/>
      <c r="S539" s="104"/>
    </row>
    <row r="540" spans="2:19">
      <c r="B540" s="111"/>
      <c r="C540" s="103"/>
      <c r="D540" s="103"/>
      <c r="E540" s="103"/>
      <c r="F540" s="104"/>
      <c r="G540" s="104"/>
      <c r="H540" s="104"/>
      <c r="I540" s="104"/>
      <c r="J540" s="104"/>
      <c r="K540" s="104"/>
      <c r="L540" s="104"/>
      <c r="M540" s="104"/>
      <c r="N540" s="104"/>
      <c r="O540" s="104"/>
      <c r="P540" s="104"/>
      <c r="Q540" s="104"/>
      <c r="R540" s="104"/>
      <c r="S540" s="104"/>
    </row>
    <row r="541" spans="2:19">
      <c r="B541" s="103"/>
      <c r="C541" s="103"/>
      <c r="D541" s="103"/>
      <c r="E541" s="103"/>
      <c r="F541" s="104"/>
      <c r="G541" s="104"/>
      <c r="H541" s="104"/>
      <c r="I541" s="104"/>
      <c r="J541" s="104"/>
      <c r="K541" s="104"/>
      <c r="L541" s="104"/>
      <c r="M541" s="104"/>
      <c r="N541" s="104"/>
      <c r="O541" s="104"/>
      <c r="P541" s="104"/>
      <c r="Q541" s="104"/>
      <c r="R541" s="104"/>
      <c r="S541" s="104"/>
    </row>
    <row r="542" spans="2:19">
      <c r="B542" s="103"/>
      <c r="C542" s="103"/>
      <c r="D542" s="103"/>
      <c r="E542" s="103"/>
      <c r="F542" s="104"/>
      <c r="G542" s="104"/>
      <c r="H542" s="104"/>
      <c r="I542" s="104"/>
      <c r="J542" s="104"/>
      <c r="K542" s="104"/>
      <c r="L542" s="104"/>
      <c r="M542" s="104"/>
      <c r="N542" s="104"/>
      <c r="O542" s="104"/>
      <c r="P542" s="104"/>
      <c r="Q542" s="104"/>
      <c r="R542" s="104"/>
      <c r="S542" s="104"/>
    </row>
    <row r="543" spans="2:19">
      <c r="B543" s="103"/>
      <c r="C543" s="103"/>
      <c r="D543" s="103"/>
      <c r="E543" s="103"/>
      <c r="F543" s="104"/>
      <c r="G543" s="104"/>
      <c r="H543" s="104"/>
      <c r="I543" s="104"/>
      <c r="J543" s="104"/>
      <c r="K543" s="104"/>
      <c r="L543" s="104"/>
      <c r="M543" s="104"/>
      <c r="N543" s="104"/>
      <c r="O543" s="104"/>
      <c r="P543" s="104"/>
      <c r="Q543" s="104"/>
      <c r="R543" s="104"/>
      <c r="S543" s="104"/>
    </row>
    <row r="544" spans="2:19">
      <c r="B544" s="103"/>
      <c r="C544" s="103"/>
      <c r="D544" s="103"/>
      <c r="E544" s="103"/>
      <c r="F544" s="104"/>
      <c r="G544" s="104"/>
      <c r="H544" s="104"/>
      <c r="I544" s="104"/>
      <c r="J544" s="104"/>
      <c r="K544" s="104"/>
      <c r="L544" s="104"/>
      <c r="M544" s="104"/>
      <c r="N544" s="104"/>
      <c r="O544" s="104"/>
      <c r="P544" s="104"/>
      <c r="Q544" s="104"/>
      <c r="R544" s="104"/>
      <c r="S544" s="104"/>
    </row>
    <row r="545" spans="2:19">
      <c r="B545" s="103"/>
      <c r="C545" s="103"/>
      <c r="D545" s="103"/>
      <c r="E545" s="103"/>
      <c r="F545" s="104"/>
      <c r="G545" s="104"/>
      <c r="H545" s="104"/>
      <c r="I545" s="104"/>
      <c r="J545" s="104"/>
      <c r="K545" s="104"/>
      <c r="L545" s="104"/>
      <c r="M545" s="104"/>
      <c r="N545" s="104"/>
      <c r="O545" s="104"/>
      <c r="P545" s="104"/>
      <c r="Q545" s="104"/>
      <c r="R545" s="104"/>
      <c r="S545" s="104"/>
    </row>
    <row r="546" spans="2:19">
      <c r="B546" s="103"/>
      <c r="C546" s="103"/>
      <c r="D546" s="103"/>
      <c r="E546" s="103"/>
      <c r="F546" s="104"/>
      <c r="G546" s="104"/>
      <c r="H546" s="104"/>
      <c r="I546" s="104"/>
      <c r="J546" s="104"/>
      <c r="K546" s="104"/>
      <c r="L546" s="104"/>
      <c r="M546" s="104"/>
      <c r="N546" s="104"/>
      <c r="O546" s="104"/>
      <c r="P546" s="104"/>
      <c r="Q546" s="104"/>
      <c r="R546" s="104"/>
      <c r="S546" s="104"/>
    </row>
    <row r="547" spans="2:19">
      <c r="B547" s="103"/>
      <c r="C547" s="103"/>
      <c r="D547" s="103"/>
      <c r="E547" s="103"/>
      <c r="F547" s="104"/>
      <c r="G547" s="104"/>
      <c r="H547" s="104"/>
      <c r="I547" s="104"/>
      <c r="J547" s="104"/>
      <c r="K547" s="104"/>
      <c r="L547" s="104"/>
      <c r="M547" s="104"/>
      <c r="N547" s="104"/>
      <c r="O547" s="104"/>
      <c r="P547" s="104"/>
      <c r="Q547" s="104"/>
      <c r="R547" s="104"/>
      <c r="S547" s="104"/>
    </row>
    <row r="548" spans="2:19">
      <c r="B548" s="103"/>
      <c r="C548" s="103"/>
      <c r="D548" s="103"/>
      <c r="E548" s="103"/>
      <c r="F548" s="104"/>
      <c r="G548" s="104"/>
      <c r="H548" s="104"/>
      <c r="I548" s="104"/>
      <c r="J548" s="104"/>
      <c r="K548" s="104"/>
      <c r="L548" s="104"/>
      <c r="M548" s="104"/>
      <c r="N548" s="104"/>
      <c r="O548" s="104"/>
      <c r="P548" s="104"/>
      <c r="Q548" s="104"/>
      <c r="R548" s="104"/>
      <c r="S548" s="104"/>
    </row>
    <row r="549" spans="2:19">
      <c r="B549" s="103"/>
      <c r="C549" s="103"/>
      <c r="D549" s="103"/>
      <c r="E549" s="103"/>
      <c r="F549" s="104"/>
      <c r="G549" s="104"/>
      <c r="H549" s="104"/>
      <c r="I549" s="104"/>
      <c r="J549" s="104"/>
      <c r="K549" s="104"/>
      <c r="L549" s="104"/>
      <c r="M549" s="104"/>
      <c r="N549" s="104"/>
      <c r="O549" s="104"/>
      <c r="P549" s="104"/>
      <c r="Q549" s="104"/>
      <c r="R549" s="104"/>
      <c r="S549" s="104"/>
    </row>
    <row r="550" spans="2:19">
      <c r="B550" s="103"/>
      <c r="C550" s="103"/>
      <c r="D550" s="103"/>
      <c r="E550" s="103"/>
      <c r="F550" s="104"/>
      <c r="G550" s="104"/>
      <c r="H550" s="104"/>
      <c r="I550" s="104"/>
      <c r="J550" s="104"/>
      <c r="K550" s="104"/>
      <c r="L550" s="104"/>
      <c r="M550" s="104"/>
      <c r="N550" s="104"/>
      <c r="O550" s="104"/>
      <c r="P550" s="104"/>
      <c r="Q550" s="104"/>
      <c r="R550" s="104"/>
      <c r="S550" s="104"/>
    </row>
    <row r="551" spans="2:19">
      <c r="B551" s="103"/>
      <c r="C551" s="103"/>
      <c r="D551" s="103"/>
      <c r="E551" s="103"/>
      <c r="F551" s="104"/>
      <c r="G551" s="104"/>
      <c r="H551" s="104"/>
      <c r="I551" s="104"/>
      <c r="J551" s="104"/>
      <c r="K551" s="104"/>
      <c r="L551" s="104"/>
      <c r="M551" s="104"/>
      <c r="N551" s="104"/>
      <c r="O551" s="104"/>
      <c r="P551" s="104"/>
      <c r="Q551" s="104"/>
      <c r="R551" s="104"/>
      <c r="S551" s="104"/>
    </row>
    <row r="552" spans="2:19">
      <c r="B552" s="103"/>
      <c r="C552" s="103"/>
      <c r="D552" s="103"/>
      <c r="E552" s="103"/>
      <c r="F552" s="104"/>
      <c r="G552" s="104"/>
      <c r="H552" s="104"/>
      <c r="I552" s="104"/>
      <c r="J552" s="104"/>
      <c r="K552" s="104"/>
      <c r="L552" s="104"/>
      <c r="M552" s="104"/>
      <c r="N552" s="104"/>
      <c r="O552" s="104"/>
      <c r="P552" s="104"/>
      <c r="Q552" s="104"/>
      <c r="R552" s="104"/>
      <c r="S552" s="104"/>
    </row>
    <row r="553" spans="2:19">
      <c r="B553" s="103"/>
      <c r="C553" s="103"/>
      <c r="D553" s="103"/>
      <c r="E553" s="103"/>
      <c r="F553" s="104"/>
      <c r="G553" s="104"/>
      <c r="H553" s="104"/>
      <c r="I553" s="104"/>
      <c r="J553" s="104"/>
      <c r="K553" s="104"/>
      <c r="L553" s="104"/>
      <c r="M553" s="104"/>
      <c r="N553" s="104"/>
      <c r="O553" s="104"/>
      <c r="P553" s="104"/>
      <c r="Q553" s="104"/>
      <c r="R553" s="104"/>
      <c r="S553" s="104"/>
    </row>
    <row r="554" spans="2:19">
      <c r="B554" s="103"/>
      <c r="C554" s="103"/>
      <c r="D554" s="103"/>
      <c r="E554" s="103"/>
      <c r="F554" s="104"/>
      <c r="G554" s="104"/>
      <c r="H554" s="104"/>
      <c r="I554" s="104"/>
      <c r="J554" s="104"/>
      <c r="K554" s="104"/>
      <c r="L554" s="104"/>
      <c r="M554" s="104"/>
      <c r="N554" s="104"/>
      <c r="O554" s="104"/>
      <c r="P554" s="104"/>
      <c r="Q554" s="104"/>
      <c r="R554" s="104"/>
      <c r="S554" s="104"/>
    </row>
    <row r="555" spans="2:19">
      <c r="B555" s="103"/>
      <c r="C555" s="103"/>
      <c r="D555" s="103"/>
      <c r="E555" s="103"/>
      <c r="F555" s="104"/>
      <c r="G555" s="104"/>
      <c r="H555" s="104"/>
      <c r="I555" s="104"/>
      <c r="J555" s="104"/>
      <c r="K555" s="104"/>
      <c r="L555" s="104"/>
      <c r="M555" s="104"/>
      <c r="N555" s="104"/>
      <c r="O555" s="104"/>
      <c r="P555" s="104"/>
      <c r="Q555" s="104"/>
      <c r="R555" s="104"/>
      <c r="S555" s="104"/>
    </row>
    <row r="556" spans="2:19">
      <c r="B556" s="103"/>
      <c r="C556" s="103"/>
      <c r="D556" s="103"/>
      <c r="E556" s="103"/>
      <c r="F556" s="104"/>
      <c r="G556" s="104"/>
      <c r="H556" s="104"/>
      <c r="I556" s="104"/>
      <c r="J556" s="104"/>
      <c r="K556" s="104"/>
      <c r="L556" s="104"/>
      <c r="M556" s="104"/>
      <c r="N556" s="104"/>
      <c r="O556" s="104"/>
      <c r="P556" s="104"/>
      <c r="Q556" s="104"/>
      <c r="R556" s="104"/>
      <c r="S556" s="104"/>
    </row>
    <row r="557" spans="2:19">
      <c r="B557" s="103"/>
      <c r="C557" s="103"/>
      <c r="D557" s="103"/>
      <c r="E557" s="103"/>
      <c r="F557" s="104"/>
      <c r="G557" s="104"/>
      <c r="H557" s="104"/>
      <c r="I557" s="104"/>
      <c r="J557" s="104"/>
      <c r="K557" s="104"/>
      <c r="L557" s="104"/>
      <c r="M557" s="104"/>
      <c r="N557" s="104"/>
      <c r="O557" s="104"/>
      <c r="P557" s="104"/>
      <c r="Q557" s="104"/>
      <c r="R557" s="104"/>
      <c r="S557" s="104"/>
    </row>
    <row r="558" spans="2:19">
      <c r="B558" s="103"/>
      <c r="C558" s="103"/>
      <c r="D558" s="103"/>
      <c r="E558" s="103"/>
      <c r="F558" s="104"/>
      <c r="G558" s="104"/>
      <c r="H558" s="104"/>
      <c r="I558" s="104"/>
      <c r="J558" s="104"/>
      <c r="K558" s="104"/>
      <c r="L558" s="104"/>
      <c r="M558" s="104"/>
      <c r="N558" s="104"/>
      <c r="O558" s="104"/>
      <c r="P558" s="104"/>
      <c r="Q558" s="104"/>
      <c r="R558" s="104"/>
      <c r="S558" s="104"/>
    </row>
    <row r="559" spans="2:19">
      <c r="B559" s="103"/>
      <c r="C559" s="103"/>
      <c r="D559" s="103"/>
      <c r="E559" s="103"/>
      <c r="F559" s="104"/>
      <c r="G559" s="104"/>
      <c r="H559" s="104"/>
      <c r="I559" s="104"/>
      <c r="J559" s="104"/>
      <c r="K559" s="104"/>
      <c r="L559" s="104"/>
      <c r="M559" s="104"/>
      <c r="N559" s="104"/>
      <c r="O559" s="104"/>
      <c r="P559" s="104"/>
      <c r="Q559" s="104"/>
      <c r="R559" s="104"/>
      <c r="S559" s="104"/>
    </row>
    <row r="560" spans="2:19">
      <c r="B560" s="103"/>
      <c r="C560" s="103"/>
      <c r="D560" s="103"/>
      <c r="E560" s="103"/>
      <c r="F560" s="104"/>
      <c r="G560" s="104"/>
      <c r="H560" s="104"/>
      <c r="I560" s="104"/>
      <c r="J560" s="104"/>
      <c r="K560" s="104"/>
      <c r="L560" s="104"/>
      <c r="M560" s="104"/>
      <c r="N560" s="104"/>
      <c r="O560" s="104"/>
      <c r="P560" s="104"/>
      <c r="Q560" s="104"/>
      <c r="R560" s="104"/>
      <c r="S560" s="104"/>
    </row>
    <row r="561" spans="2:19">
      <c r="B561" s="103"/>
      <c r="C561" s="103"/>
      <c r="D561" s="103"/>
      <c r="E561" s="103"/>
      <c r="F561" s="104"/>
      <c r="G561" s="104"/>
      <c r="H561" s="104"/>
      <c r="I561" s="104"/>
      <c r="J561" s="104"/>
      <c r="K561" s="104"/>
      <c r="L561" s="104"/>
      <c r="M561" s="104"/>
      <c r="N561" s="104"/>
      <c r="O561" s="104"/>
      <c r="P561" s="104"/>
      <c r="Q561" s="104"/>
      <c r="R561" s="104"/>
      <c r="S561" s="104"/>
    </row>
    <row r="562" spans="2:19">
      <c r="B562" s="103"/>
      <c r="C562" s="103"/>
      <c r="D562" s="103"/>
      <c r="E562" s="103"/>
      <c r="F562" s="104"/>
      <c r="G562" s="104"/>
      <c r="H562" s="104"/>
      <c r="I562" s="104"/>
      <c r="J562" s="104"/>
      <c r="K562" s="104"/>
      <c r="L562" s="104"/>
      <c r="M562" s="104"/>
      <c r="N562" s="104"/>
      <c r="O562" s="104"/>
      <c r="P562" s="104"/>
      <c r="Q562" s="104"/>
      <c r="R562" s="104"/>
      <c r="S562" s="104"/>
    </row>
    <row r="563" spans="2:19">
      <c r="B563" s="103"/>
      <c r="C563" s="103"/>
      <c r="D563" s="103"/>
      <c r="E563" s="103"/>
      <c r="F563" s="104"/>
      <c r="G563" s="104"/>
      <c r="H563" s="104"/>
      <c r="I563" s="104"/>
      <c r="J563" s="104"/>
      <c r="K563" s="104"/>
      <c r="L563" s="104"/>
      <c r="M563" s="104"/>
      <c r="N563" s="104"/>
      <c r="O563" s="104"/>
      <c r="P563" s="104"/>
      <c r="Q563" s="104"/>
      <c r="R563" s="104"/>
      <c r="S563" s="104"/>
    </row>
    <row r="564" spans="2:19">
      <c r="B564" s="103"/>
      <c r="C564" s="103"/>
      <c r="D564" s="103"/>
      <c r="E564" s="103"/>
      <c r="F564" s="104"/>
      <c r="G564" s="104"/>
      <c r="H564" s="104"/>
      <c r="I564" s="104"/>
      <c r="J564" s="104"/>
      <c r="K564" s="104"/>
      <c r="L564" s="104"/>
      <c r="M564" s="104"/>
      <c r="N564" s="104"/>
      <c r="O564" s="104"/>
      <c r="P564" s="104"/>
      <c r="Q564" s="104"/>
      <c r="R564" s="104"/>
      <c r="S564" s="104"/>
    </row>
    <row r="565" spans="2:19">
      <c r="B565" s="103"/>
      <c r="C565" s="103"/>
      <c r="D565" s="103"/>
      <c r="E565" s="103"/>
      <c r="F565" s="104"/>
      <c r="G565" s="104"/>
      <c r="H565" s="104"/>
      <c r="I565" s="104"/>
      <c r="J565" s="104"/>
      <c r="K565" s="104"/>
      <c r="L565" s="104"/>
      <c r="M565" s="104"/>
      <c r="N565" s="104"/>
      <c r="O565" s="104"/>
      <c r="P565" s="104"/>
      <c r="Q565" s="104"/>
      <c r="R565" s="104"/>
      <c r="S565" s="104"/>
    </row>
    <row r="566" spans="2:19">
      <c r="B566" s="103"/>
      <c r="C566" s="103"/>
      <c r="D566" s="103"/>
      <c r="E566" s="103"/>
      <c r="F566" s="104"/>
      <c r="G566" s="104"/>
      <c r="H566" s="104"/>
      <c r="I566" s="104"/>
      <c r="J566" s="104"/>
      <c r="K566" s="104"/>
      <c r="L566" s="104"/>
      <c r="M566" s="104"/>
      <c r="N566" s="104"/>
      <c r="O566" s="104"/>
      <c r="P566" s="104"/>
      <c r="Q566" s="104"/>
      <c r="R566" s="104"/>
      <c r="S566" s="104"/>
    </row>
    <row r="567" spans="2:19">
      <c r="B567" s="103"/>
      <c r="C567" s="103"/>
      <c r="D567" s="103"/>
      <c r="E567" s="103"/>
      <c r="F567" s="104"/>
      <c r="G567" s="104"/>
      <c r="H567" s="104"/>
      <c r="I567" s="104"/>
      <c r="J567" s="104"/>
      <c r="K567" s="104"/>
      <c r="L567" s="104"/>
      <c r="M567" s="104"/>
      <c r="N567" s="104"/>
      <c r="O567" s="104"/>
      <c r="P567" s="104"/>
      <c r="Q567" s="104"/>
      <c r="R567" s="104"/>
      <c r="S567" s="104"/>
    </row>
    <row r="568" spans="2:19">
      <c r="B568" s="103"/>
      <c r="C568" s="103"/>
      <c r="D568" s="103"/>
      <c r="E568" s="103"/>
      <c r="F568" s="104"/>
      <c r="G568" s="104"/>
      <c r="H568" s="104"/>
      <c r="I568" s="104"/>
      <c r="J568" s="104"/>
      <c r="K568" s="104"/>
      <c r="L568" s="104"/>
      <c r="M568" s="104"/>
      <c r="N568" s="104"/>
      <c r="O568" s="104"/>
      <c r="P568" s="104"/>
      <c r="Q568" s="104"/>
      <c r="R568" s="104"/>
      <c r="S568" s="104"/>
    </row>
    <row r="569" spans="2:19">
      <c r="B569" s="103"/>
      <c r="C569" s="103"/>
      <c r="D569" s="103"/>
      <c r="E569" s="103"/>
      <c r="F569" s="104"/>
      <c r="G569" s="104"/>
      <c r="H569" s="104"/>
      <c r="I569" s="104"/>
      <c r="J569" s="104"/>
      <c r="K569" s="104"/>
      <c r="L569" s="104"/>
      <c r="M569" s="104"/>
      <c r="N569" s="104"/>
      <c r="O569" s="104"/>
      <c r="P569" s="104"/>
      <c r="Q569" s="104"/>
      <c r="R569" s="104"/>
      <c r="S569" s="104"/>
    </row>
    <row r="570" spans="2:19">
      <c r="B570" s="103"/>
      <c r="C570" s="103"/>
      <c r="D570" s="103"/>
      <c r="E570" s="103"/>
      <c r="F570" s="104"/>
      <c r="G570" s="104"/>
      <c r="H570" s="104"/>
      <c r="I570" s="104"/>
      <c r="J570" s="104"/>
      <c r="K570" s="104"/>
      <c r="L570" s="104"/>
      <c r="M570" s="104"/>
      <c r="N570" s="104"/>
      <c r="O570" s="104"/>
      <c r="P570" s="104"/>
      <c r="Q570" s="104"/>
      <c r="R570" s="104"/>
      <c r="S570" s="104"/>
    </row>
    <row r="571" spans="2:19">
      <c r="B571" s="103"/>
      <c r="C571" s="103"/>
      <c r="D571" s="103"/>
      <c r="E571" s="103"/>
      <c r="F571" s="104"/>
      <c r="G571" s="104"/>
      <c r="H571" s="104"/>
      <c r="I571" s="104"/>
      <c r="J571" s="104"/>
      <c r="K571" s="104"/>
      <c r="L571" s="104"/>
      <c r="M571" s="104"/>
      <c r="N571" s="104"/>
      <c r="O571" s="104"/>
      <c r="P571" s="104"/>
      <c r="Q571" s="104"/>
      <c r="R571" s="104"/>
      <c r="S571" s="104"/>
    </row>
    <row r="572" spans="2:19">
      <c r="B572" s="103"/>
      <c r="C572" s="103"/>
      <c r="D572" s="103"/>
      <c r="E572" s="103"/>
      <c r="F572" s="104"/>
      <c r="G572" s="104"/>
      <c r="H572" s="104"/>
      <c r="I572" s="104"/>
      <c r="J572" s="104"/>
      <c r="K572" s="104"/>
      <c r="L572" s="104"/>
      <c r="M572" s="104"/>
      <c r="N572" s="104"/>
      <c r="O572" s="104"/>
      <c r="P572" s="104"/>
      <c r="Q572" s="104"/>
      <c r="R572" s="104"/>
      <c r="S572" s="104"/>
    </row>
    <row r="573" spans="2:19">
      <c r="B573" s="103"/>
      <c r="C573" s="103"/>
      <c r="D573" s="103"/>
      <c r="E573" s="103"/>
      <c r="F573" s="104"/>
      <c r="G573" s="104"/>
      <c r="H573" s="104"/>
      <c r="I573" s="104"/>
      <c r="J573" s="104"/>
      <c r="K573" s="104"/>
      <c r="L573" s="104"/>
      <c r="M573" s="104"/>
      <c r="N573" s="104"/>
      <c r="O573" s="104"/>
      <c r="P573" s="104"/>
      <c r="Q573" s="104"/>
      <c r="R573" s="104"/>
      <c r="S573" s="104"/>
    </row>
    <row r="574" spans="2:19">
      <c r="B574" s="103"/>
      <c r="C574" s="103"/>
      <c r="D574" s="103"/>
      <c r="E574" s="103"/>
      <c r="F574" s="104"/>
      <c r="G574" s="104"/>
      <c r="H574" s="104"/>
      <c r="I574" s="104"/>
      <c r="J574" s="104"/>
      <c r="K574" s="104"/>
      <c r="L574" s="104"/>
      <c r="M574" s="104"/>
      <c r="N574" s="104"/>
      <c r="O574" s="104"/>
      <c r="P574" s="104"/>
      <c r="Q574" s="104"/>
      <c r="R574" s="104"/>
      <c r="S574" s="104"/>
    </row>
    <row r="575" spans="2:19">
      <c r="B575" s="103"/>
      <c r="C575" s="103"/>
      <c r="D575" s="103"/>
      <c r="E575" s="103"/>
      <c r="F575" s="104"/>
      <c r="G575" s="104"/>
      <c r="H575" s="104"/>
      <c r="I575" s="104"/>
      <c r="J575" s="104"/>
      <c r="K575" s="104"/>
      <c r="L575" s="104"/>
      <c r="M575" s="104"/>
      <c r="N575" s="104"/>
      <c r="O575" s="104"/>
      <c r="P575" s="104"/>
      <c r="Q575" s="104"/>
      <c r="R575" s="104"/>
      <c r="S575" s="104"/>
    </row>
    <row r="576" spans="2:19">
      <c r="B576" s="103"/>
      <c r="C576" s="103"/>
      <c r="D576" s="103"/>
      <c r="E576" s="103"/>
      <c r="F576" s="104"/>
      <c r="G576" s="104"/>
      <c r="H576" s="104"/>
      <c r="I576" s="104"/>
      <c r="J576" s="104"/>
      <c r="K576" s="104"/>
      <c r="L576" s="104"/>
      <c r="M576" s="104"/>
      <c r="N576" s="104"/>
      <c r="O576" s="104"/>
      <c r="P576" s="104"/>
      <c r="Q576" s="104"/>
      <c r="R576" s="104"/>
      <c r="S576" s="104"/>
    </row>
    <row r="577" spans="2:19">
      <c r="B577" s="103"/>
      <c r="C577" s="103"/>
      <c r="D577" s="103"/>
      <c r="E577" s="103"/>
      <c r="F577" s="104"/>
      <c r="G577" s="104"/>
      <c r="H577" s="104"/>
      <c r="I577" s="104"/>
      <c r="J577" s="104"/>
      <c r="K577" s="104"/>
      <c r="L577" s="104"/>
      <c r="M577" s="104"/>
      <c r="N577" s="104"/>
      <c r="O577" s="104"/>
      <c r="P577" s="104"/>
      <c r="Q577" s="104"/>
      <c r="R577" s="104"/>
      <c r="S577" s="104"/>
    </row>
    <row r="578" spans="2:19">
      <c r="B578" s="103"/>
      <c r="C578" s="103"/>
      <c r="D578" s="103"/>
      <c r="E578" s="103"/>
      <c r="F578" s="104"/>
      <c r="G578" s="104"/>
      <c r="H578" s="104"/>
      <c r="I578" s="104"/>
      <c r="J578" s="104"/>
      <c r="K578" s="104"/>
      <c r="L578" s="104"/>
      <c r="M578" s="104"/>
      <c r="N578" s="104"/>
      <c r="O578" s="104"/>
      <c r="P578" s="104"/>
      <c r="Q578" s="104"/>
      <c r="R578" s="104"/>
      <c r="S578" s="104"/>
    </row>
    <row r="579" spans="2:19">
      <c r="B579" s="103"/>
      <c r="C579" s="103"/>
      <c r="D579" s="103"/>
      <c r="E579" s="103"/>
      <c r="F579" s="104"/>
      <c r="G579" s="104"/>
      <c r="H579" s="104"/>
      <c r="I579" s="104"/>
      <c r="J579" s="104"/>
      <c r="K579" s="104"/>
      <c r="L579" s="104"/>
      <c r="M579" s="104"/>
      <c r="N579" s="104"/>
      <c r="O579" s="104"/>
      <c r="P579" s="104"/>
      <c r="Q579" s="104"/>
      <c r="R579" s="104"/>
      <c r="S579" s="104"/>
    </row>
    <row r="580" spans="2:19">
      <c r="B580" s="103"/>
      <c r="C580" s="103"/>
      <c r="D580" s="103"/>
      <c r="E580" s="103"/>
      <c r="F580" s="104"/>
      <c r="G580" s="104"/>
      <c r="H580" s="104"/>
      <c r="I580" s="104"/>
      <c r="J580" s="104"/>
      <c r="K580" s="104"/>
      <c r="L580" s="104"/>
      <c r="M580" s="104"/>
      <c r="N580" s="104"/>
      <c r="O580" s="104"/>
      <c r="P580" s="104"/>
      <c r="Q580" s="104"/>
      <c r="R580" s="104"/>
      <c r="S580" s="104"/>
    </row>
    <row r="581" spans="2:19">
      <c r="B581" s="103"/>
      <c r="C581" s="103"/>
      <c r="D581" s="103"/>
      <c r="E581" s="103"/>
      <c r="F581" s="104"/>
      <c r="G581" s="104"/>
      <c r="H581" s="104"/>
      <c r="I581" s="104"/>
      <c r="J581" s="104"/>
      <c r="K581" s="104"/>
      <c r="L581" s="104"/>
      <c r="M581" s="104"/>
      <c r="N581" s="104"/>
      <c r="O581" s="104"/>
      <c r="P581" s="104"/>
      <c r="Q581" s="104"/>
      <c r="R581" s="104"/>
      <c r="S581" s="104"/>
    </row>
    <row r="582" spans="2:19">
      <c r="B582" s="103"/>
      <c r="C582" s="103"/>
      <c r="D582" s="103"/>
      <c r="E582" s="103"/>
      <c r="F582" s="104"/>
      <c r="G582" s="104"/>
      <c r="H582" s="104"/>
      <c r="I582" s="104"/>
      <c r="J582" s="104"/>
      <c r="K582" s="104"/>
      <c r="L582" s="104"/>
      <c r="M582" s="104"/>
      <c r="N582" s="104"/>
      <c r="O582" s="104"/>
      <c r="P582" s="104"/>
      <c r="Q582" s="104"/>
      <c r="R582" s="104"/>
      <c r="S582" s="104"/>
    </row>
    <row r="583" spans="2:19">
      <c r="B583" s="103"/>
      <c r="C583" s="103"/>
      <c r="D583" s="103"/>
      <c r="E583" s="103"/>
      <c r="F583" s="104"/>
      <c r="G583" s="104"/>
      <c r="H583" s="104"/>
      <c r="I583" s="104"/>
      <c r="J583" s="104"/>
      <c r="K583" s="104"/>
      <c r="L583" s="104"/>
      <c r="M583" s="104"/>
      <c r="N583" s="104"/>
      <c r="O583" s="104"/>
      <c r="P583" s="104"/>
      <c r="Q583" s="104"/>
      <c r="R583" s="104"/>
      <c r="S583" s="104"/>
    </row>
    <row r="584" spans="2:19">
      <c r="B584" s="103"/>
      <c r="C584" s="103"/>
      <c r="D584" s="103"/>
      <c r="E584" s="103"/>
      <c r="F584" s="104"/>
      <c r="G584" s="104"/>
      <c r="H584" s="104"/>
      <c r="I584" s="104"/>
      <c r="J584" s="104"/>
      <c r="K584" s="104"/>
      <c r="L584" s="104"/>
      <c r="M584" s="104"/>
      <c r="N584" s="104"/>
      <c r="O584" s="104"/>
      <c r="P584" s="104"/>
      <c r="Q584" s="104"/>
      <c r="R584" s="104"/>
      <c r="S584" s="104"/>
    </row>
    <row r="585" spans="2:19">
      <c r="B585" s="103"/>
      <c r="C585" s="103"/>
      <c r="D585" s="103"/>
      <c r="E585" s="103"/>
      <c r="F585" s="104"/>
      <c r="G585" s="104"/>
      <c r="H585" s="104"/>
      <c r="I585" s="104"/>
      <c r="J585" s="104"/>
      <c r="K585" s="104"/>
      <c r="L585" s="104"/>
      <c r="M585" s="104"/>
      <c r="N585" s="104"/>
      <c r="O585" s="104"/>
      <c r="P585" s="104"/>
      <c r="Q585" s="104"/>
      <c r="R585" s="104"/>
      <c r="S585" s="104"/>
    </row>
    <row r="586" spans="2:19">
      <c r="B586" s="103"/>
      <c r="C586" s="103"/>
      <c r="D586" s="103"/>
      <c r="E586" s="103"/>
      <c r="F586" s="104"/>
      <c r="G586" s="104"/>
      <c r="H586" s="104"/>
      <c r="I586" s="104"/>
      <c r="J586" s="104"/>
      <c r="K586" s="104"/>
      <c r="L586" s="104"/>
      <c r="M586" s="104"/>
      <c r="N586" s="104"/>
      <c r="O586" s="104"/>
      <c r="P586" s="104"/>
      <c r="Q586" s="104"/>
      <c r="R586" s="104"/>
      <c r="S586" s="104"/>
    </row>
    <row r="587" spans="2:19">
      <c r="B587" s="103"/>
      <c r="C587" s="103"/>
      <c r="D587" s="103"/>
      <c r="E587" s="103"/>
      <c r="F587" s="104"/>
      <c r="G587" s="104"/>
      <c r="H587" s="104"/>
      <c r="I587" s="104"/>
      <c r="J587" s="104"/>
      <c r="K587" s="104"/>
      <c r="L587" s="104"/>
      <c r="M587" s="104"/>
      <c r="N587" s="104"/>
      <c r="O587" s="104"/>
      <c r="P587" s="104"/>
      <c r="Q587" s="104"/>
      <c r="R587" s="104"/>
      <c r="S587" s="104"/>
    </row>
    <row r="588" spans="2:19">
      <c r="B588" s="103"/>
      <c r="C588" s="103"/>
      <c r="D588" s="103"/>
      <c r="E588" s="103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</row>
    <row r="589" spans="2:19">
      <c r="B589" s="103"/>
      <c r="C589" s="103"/>
      <c r="D589" s="103"/>
      <c r="E589" s="103"/>
      <c r="F589" s="104"/>
      <c r="G589" s="104"/>
      <c r="H589" s="104"/>
      <c r="I589" s="104"/>
      <c r="J589" s="104"/>
      <c r="K589" s="104"/>
      <c r="L589" s="104"/>
      <c r="M589" s="104"/>
      <c r="N589" s="104"/>
      <c r="O589" s="104"/>
      <c r="P589" s="104"/>
      <c r="Q589" s="104"/>
      <c r="R589" s="104"/>
      <c r="S589" s="104"/>
    </row>
    <row r="590" spans="2:19">
      <c r="B590" s="103"/>
      <c r="C590" s="103"/>
      <c r="D590" s="103"/>
      <c r="E590" s="103"/>
      <c r="F590" s="104"/>
      <c r="G590" s="104"/>
      <c r="H590" s="104"/>
      <c r="I590" s="104"/>
      <c r="J590" s="104"/>
      <c r="K590" s="104"/>
      <c r="L590" s="104"/>
      <c r="M590" s="104"/>
      <c r="N590" s="104"/>
      <c r="O590" s="104"/>
      <c r="P590" s="104"/>
      <c r="Q590" s="104"/>
      <c r="R590" s="104"/>
      <c r="S590" s="104"/>
    </row>
    <row r="591" spans="2:19">
      <c r="B591" s="103"/>
      <c r="C591" s="103"/>
      <c r="D591" s="103"/>
      <c r="E591" s="103"/>
      <c r="F591" s="104"/>
      <c r="G591" s="104"/>
      <c r="H591" s="104"/>
      <c r="I591" s="104"/>
      <c r="J591" s="104"/>
      <c r="K591" s="104"/>
      <c r="L591" s="104"/>
      <c r="M591" s="104"/>
      <c r="N591" s="104"/>
      <c r="O591" s="104"/>
      <c r="P591" s="104"/>
      <c r="Q591" s="104"/>
      <c r="R591" s="104"/>
      <c r="S591" s="104"/>
    </row>
    <row r="592" spans="2:19">
      <c r="B592" s="103"/>
      <c r="C592" s="103"/>
      <c r="D592" s="103"/>
      <c r="E592" s="103"/>
      <c r="F592" s="104"/>
      <c r="G592" s="104"/>
      <c r="H592" s="104"/>
      <c r="I592" s="104"/>
      <c r="J592" s="104"/>
      <c r="K592" s="104"/>
      <c r="L592" s="104"/>
      <c r="M592" s="104"/>
      <c r="N592" s="104"/>
      <c r="O592" s="104"/>
      <c r="P592" s="104"/>
      <c r="Q592" s="104"/>
      <c r="R592" s="104"/>
      <c r="S592" s="104"/>
    </row>
    <row r="593" spans="2:19">
      <c r="B593" s="103"/>
      <c r="C593" s="103"/>
      <c r="D593" s="103"/>
      <c r="E593" s="103"/>
      <c r="F593" s="104"/>
      <c r="G593" s="104"/>
      <c r="H593" s="104"/>
      <c r="I593" s="104"/>
      <c r="J593" s="104"/>
      <c r="K593" s="104"/>
      <c r="L593" s="104"/>
      <c r="M593" s="104"/>
      <c r="N593" s="104"/>
      <c r="O593" s="104"/>
      <c r="P593" s="104"/>
      <c r="Q593" s="104"/>
      <c r="R593" s="104"/>
      <c r="S593" s="104"/>
    </row>
    <row r="594" spans="2:19">
      <c r="B594" s="103"/>
      <c r="C594" s="103"/>
      <c r="D594" s="103"/>
      <c r="E594" s="103"/>
      <c r="F594" s="104"/>
      <c r="G594" s="104"/>
      <c r="H594" s="104"/>
      <c r="I594" s="104"/>
      <c r="J594" s="104"/>
      <c r="K594" s="104"/>
      <c r="L594" s="104"/>
      <c r="M594" s="104"/>
      <c r="N594" s="104"/>
      <c r="O594" s="104"/>
      <c r="P594" s="104"/>
      <c r="Q594" s="104"/>
      <c r="R594" s="104"/>
      <c r="S594" s="104"/>
    </row>
    <row r="595" spans="2:19">
      <c r="B595" s="103"/>
      <c r="C595" s="103"/>
      <c r="D595" s="103"/>
      <c r="E595" s="103"/>
      <c r="F595" s="104"/>
      <c r="G595" s="104"/>
      <c r="H595" s="104"/>
      <c r="I595" s="104"/>
      <c r="J595" s="104"/>
      <c r="K595" s="104"/>
      <c r="L595" s="104"/>
      <c r="M595" s="104"/>
      <c r="N595" s="104"/>
      <c r="O595" s="104"/>
      <c r="P595" s="104"/>
      <c r="Q595" s="104"/>
      <c r="R595" s="104"/>
      <c r="S595" s="104"/>
    </row>
    <row r="596" spans="2:19">
      <c r="B596" s="103"/>
      <c r="C596" s="103"/>
      <c r="D596" s="103"/>
      <c r="E596" s="103"/>
      <c r="F596" s="104"/>
      <c r="G596" s="104"/>
      <c r="H596" s="104"/>
      <c r="I596" s="104"/>
      <c r="J596" s="104"/>
      <c r="K596" s="104"/>
      <c r="L596" s="104"/>
      <c r="M596" s="104"/>
      <c r="N596" s="104"/>
      <c r="O596" s="104"/>
      <c r="P596" s="104"/>
      <c r="Q596" s="104"/>
      <c r="R596" s="104"/>
      <c r="S596" s="104"/>
    </row>
    <row r="597" spans="2:19">
      <c r="B597" s="103"/>
      <c r="C597" s="103"/>
      <c r="D597" s="103"/>
      <c r="E597" s="103"/>
      <c r="F597" s="104"/>
      <c r="G597" s="104"/>
      <c r="H597" s="104"/>
      <c r="I597" s="104"/>
      <c r="J597" s="104"/>
      <c r="K597" s="104"/>
      <c r="L597" s="104"/>
      <c r="M597" s="104"/>
      <c r="N597" s="104"/>
      <c r="O597" s="104"/>
      <c r="P597" s="104"/>
      <c r="Q597" s="104"/>
      <c r="R597" s="104"/>
      <c r="S597" s="104"/>
    </row>
    <row r="598" spans="2:19">
      <c r="B598" s="103"/>
      <c r="C598" s="103"/>
      <c r="D598" s="103"/>
      <c r="E598" s="103"/>
      <c r="F598" s="104"/>
      <c r="G598" s="104"/>
      <c r="H598" s="104"/>
      <c r="I598" s="104"/>
      <c r="J598" s="104"/>
      <c r="K598" s="104"/>
      <c r="L598" s="104"/>
      <c r="M598" s="104"/>
      <c r="N598" s="104"/>
      <c r="O598" s="104"/>
      <c r="P598" s="104"/>
      <c r="Q598" s="104"/>
      <c r="R598" s="104"/>
      <c r="S598" s="104"/>
    </row>
    <row r="599" spans="2:19">
      <c r="B599" s="103"/>
      <c r="C599" s="103"/>
      <c r="D599" s="103"/>
      <c r="E599" s="103"/>
      <c r="F599" s="104"/>
      <c r="G599" s="104"/>
      <c r="H599" s="104"/>
      <c r="I599" s="104"/>
      <c r="J599" s="104"/>
      <c r="K599" s="104"/>
      <c r="L599" s="104"/>
      <c r="M599" s="104"/>
      <c r="N599" s="104"/>
      <c r="O599" s="104"/>
      <c r="P599" s="104"/>
      <c r="Q599" s="104"/>
      <c r="R599" s="104"/>
      <c r="S599" s="104"/>
    </row>
    <row r="600" spans="2:19">
      <c r="B600" s="103"/>
      <c r="C600" s="103"/>
      <c r="D600" s="103"/>
      <c r="E600" s="103"/>
      <c r="F600" s="104"/>
      <c r="G600" s="104"/>
      <c r="H600" s="104"/>
      <c r="I600" s="104"/>
      <c r="J600" s="104"/>
      <c r="K600" s="104"/>
      <c r="L600" s="104"/>
      <c r="M600" s="104"/>
      <c r="N600" s="104"/>
      <c r="O600" s="104"/>
      <c r="P600" s="104"/>
      <c r="Q600" s="104"/>
      <c r="R600" s="104"/>
      <c r="S600" s="104"/>
    </row>
    <row r="601" spans="2:19">
      <c r="B601" s="103"/>
      <c r="C601" s="103"/>
      <c r="D601" s="103"/>
      <c r="E601" s="103"/>
      <c r="F601" s="104"/>
      <c r="G601" s="104"/>
      <c r="H601" s="104"/>
      <c r="I601" s="104"/>
      <c r="J601" s="104"/>
      <c r="K601" s="104"/>
      <c r="L601" s="104"/>
      <c r="M601" s="104"/>
      <c r="N601" s="104"/>
      <c r="O601" s="104"/>
      <c r="P601" s="104"/>
      <c r="Q601" s="104"/>
      <c r="R601" s="104"/>
      <c r="S601" s="104"/>
    </row>
    <row r="602" spans="2:19">
      <c r="B602" s="103"/>
      <c r="C602" s="103"/>
      <c r="D602" s="103"/>
      <c r="E602" s="103"/>
      <c r="F602" s="104"/>
      <c r="G602" s="104"/>
      <c r="H602" s="104"/>
      <c r="I602" s="104"/>
      <c r="J602" s="104"/>
      <c r="K602" s="104"/>
      <c r="L602" s="104"/>
      <c r="M602" s="104"/>
      <c r="N602" s="104"/>
      <c r="O602" s="104"/>
      <c r="P602" s="104"/>
      <c r="Q602" s="104"/>
      <c r="R602" s="104"/>
      <c r="S602" s="104"/>
    </row>
    <row r="603" spans="2:19">
      <c r="B603" s="103"/>
      <c r="C603" s="103"/>
      <c r="D603" s="103"/>
      <c r="E603" s="103"/>
      <c r="F603" s="104"/>
      <c r="G603" s="104"/>
      <c r="H603" s="104"/>
      <c r="I603" s="104"/>
      <c r="J603" s="104"/>
      <c r="K603" s="104"/>
      <c r="L603" s="104"/>
      <c r="M603" s="104"/>
      <c r="N603" s="104"/>
      <c r="O603" s="104"/>
      <c r="P603" s="104"/>
      <c r="Q603" s="104"/>
      <c r="R603" s="104"/>
      <c r="S603" s="104"/>
    </row>
    <row r="604" spans="2:19">
      <c r="B604" s="103"/>
      <c r="C604" s="103"/>
      <c r="D604" s="103"/>
      <c r="E604" s="103"/>
      <c r="F604" s="104"/>
      <c r="G604" s="104"/>
      <c r="H604" s="104"/>
      <c r="I604" s="104"/>
      <c r="J604" s="104"/>
      <c r="K604" s="104"/>
      <c r="L604" s="104"/>
      <c r="M604" s="104"/>
      <c r="N604" s="104"/>
      <c r="O604" s="104"/>
      <c r="P604" s="104"/>
      <c r="Q604" s="104"/>
      <c r="R604" s="104"/>
      <c r="S604" s="104"/>
    </row>
    <row r="605" spans="2:19">
      <c r="B605" s="103"/>
      <c r="C605" s="103"/>
      <c r="D605" s="103"/>
      <c r="E605" s="103"/>
      <c r="F605" s="104"/>
      <c r="G605" s="104"/>
      <c r="H605" s="104"/>
      <c r="I605" s="104"/>
      <c r="J605" s="104"/>
      <c r="K605" s="104"/>
      <c r="L605" s="104"/>
      <c r="M605" s="104"/>
      <c r="N605" s="104"/>
      <c r="O605" s="104"/>
      <c r="P605" s="104"/>
      <c r="Q605" s="104"/>
      <c r="R605" s="104"/>
      <c r="S605" s="104"/>
    </row>
    <row r="606" spans="2:19">
      <c r="B606" s="103"/>
      <c r="C606" s="103"/>
      <c r="D606" s="103"/>
      <c r="E606" s="103"/>
      <c r="F606" s="104"/>
      <c r="G606" s="104"/>
      <c r="H606" s="104"/>
      <c r="I606" s="104"/>
      <c r="J606" s="104"/>
      <c r="K606" s="104"/>
      <c r="L606" s="104"/>
      <c r="M606" s="104"/>
      <c r="N606" s="104"/>
      <c r="O606" s="104"/>
      <c r="P606" s="104"/>
      <c r="Q606" s="104"/>
      <c r="R606" s="104"/>
      <c r="S606" s="104"/>
    </row>
    <row r="607" spans="2:19">
      <c r="B607" s="103"/>
      <c r="C607" s="103"/>
      <c r="D607" s="103"/>
      <c r="E607" s="103"/>
      <c r="F607" s="104"/>
      <c r="G607" s="104"/>
      <c r="H607" s="104"/>
      <c r="I607" s="104"/>
      <c r="J607" s="104"/>
      <c r="K607" s="104"/>
      <c r="L607" s="104"/>
      <c r="M607" s="104"/>
      <c r="N607" s="104"/>
      <c r="O607" s="104"/>
      <c r="P607" s="104"/>
      <c r="Q607" s="104"/>
      <c r="R607" s="104"/>
      <c r="S607" s="104"/>
    </row>
    <row r="608" spans="2:19">
      <c r="B608" s="103"/>
      <c r="C608" s="103"/>
      <c r="D608" s="103"/>
      <c r="E608" s="103"/>
      <c r="F608" s="104"/>
      <c r="G608" s="104"/>
      <c r="H608" s="104"/>
      <c r="I608" s="104"/>
      <c r="J608" s="104"/>
      <c r="K608" s="104"/>
      <c r="L608" s="104"/>
      <c r="M608" s="104"/>
      <c r="N608" s="104"/>
      <c r="O608" s="104"/>
      <c r="P608" s="104"/>
      <c r="Q608" s="104"/>
      <c r="R608" s="104"/>
      <c r="S608" s="104"/>
    </row>
    <row r="609" spans="2:19">
      <c r="B609" s="103"/>
      <c r="C609" s="103"/>
      <c r="D609" s="103"/>
      <c r="E609" s="103"/>
      <c r="F609" s="104"/>
      <c r="G609" s="104"/>
      <c r="H609" s="104"/>
      <c r="I609" s="104"/>
      <c r="J609" s="104"/>
      <c r="K609" s="104"/>
      <c r="L609" s="104"/>
      <c r="M609" s="104"/>
      <c r="N609" s="104"/>
      <c r="O609" s="104"/>
      <c r="P609" s="104"/>
      <c r="Q609" s="104"/>
      <c r="R609" s="104"/>
      <c r="S609" s="104"/>
    </row>
    <row r="610" spans="2:19">
      <c r="B610" s="103"/>
      <c r="C610" s="103"/>
      <c r="D610" s="103"/>
      <c r="E610" s="103"/>
      <c r="F610" s="104"/>
      <c r="G610" s="104"/>
      <c r="H610" s="104"/>
      <c r="I610" s="104"/>
      <c r="J610" s="104"/>
      <c r="K610" s="104"/>
      <c r="L610" s="104"/>
      <c r="M610" s="104"/>
      <c r="N610" s="104"/>
      <c r="O610" s="104"/>
      <c r="P610" s="104"/>
      <c r="Q610" s="104"/>
      <c r="R610" s="104"/>
      <c r="S610" s="104"/>
    </row>
    <row r="611" spans="2:19">
      <c r="B611" s="103"/>
      <c r="C611" s="103"/>
      <c r="D611" s="103"/>
      <c r="E611" s="103"/>
      <c r="F611" s="104"/>
      <c r="G611" s="104"/>
      <c r="H611" s="104"/>
      <c r="I611" s="104"/>
      <c r="J611" s="104"/>
      <c r="K611" s="104"/>
      <c r="L611" s="104"/>
      <c r="M611" s="104"/>
      <c r="N611" s="104"/>
      <c r="O611" s="104"/>
      <c r="P611" s="104"/>
      <c r="Q611" s="104"/>
      <c r="R611" s="104"/>
      <c r="S611" s="104"/>
    </row>
    <row r="612" spans="2:19">
      <c r="B612" s="103"/>
      <c r="C612" s="103"/>
      <c r="D612" s="103"/>
      <c r="E612" s="103"/>
      <c r="F612" s="104"/>
      <c r="G612" s="104"/>
      <c r="H612" s="104"/>
      <c r="I612" s="104"/>
      <c r="J612" s="104"/>
      <c r="K612" s="104"/>
      <c r="L612" s="104"/>
      <c r="M612" s="104"/>
      <c r="N612" s="104"/>
      <c r="O612" s="104"/>
      <c r="P612" s="104"/>
      <c r="Q612" s="104"/>
      <c r="R612" s="104"/>
      <c r="S612" s="104"/>
    </row>
    <row r="613" spans="2:19">
      <c r="B613" s="103"/>
      <c r="C613" s="103"/>
      <c r="D613" s="103"/>
      <c r="E613" s="103"/>
      <c r="F613" s="104"/>
      <c r="G613" s="104"/>
      <c r="H613" s="104"/>
      <c r="I613" s="104"/>
      <c r="J613" s="104"/>
      <c r="K613" s="104"/>
      <c r="L613" s="104"/>
      <c r="M613" s="104"/>
      <c r="N613" s="104"/>
      <c r="O613" s="104"/>
      <c r="P613" s="104"/>
      <c r="Q613" s="104"/>
      <c r="R613" s="104"/>
      <c r="S613" s="104"/>
    </row>
    <row r="614" spans="2:19">
      <c r="B614" s="103"/>
      <c r="C614" s="103"/>
      <c r="D614" s="103"/>
      <c r="E614" s="103"/>
      <c r="F614" s="104"/>
      <c r="G614" s="104"/>
      <c r="H614" s="104"/>
      <c r="I614" s="104"/>
      <c r="J614" s="104"/>
      <c r="K614" s="104"/>
      <c r="L614" s="104"/>
      <c r="M614" s="104"/>
      <c r="N614" s="104"/>
      <c r="O614" s="104"/>
      <c r="P614" s="104"/>
      <c r="Q614" s="104"/>
      <c r="R614" s="104"/>
      <c r="S614" s="104"/>
    </row>
    <row r="615" spans="2:19">
      <c r="B615" s="103"/>
      <c r="C615" s="103"/>
      <c r="D615" s="103"/>
      <c r="E615" s="103"/>
      <c r="F615" s="104"/>
      <c r="G615" s="104"/>
      <c r="H615" s="104"/>
      <c r="I615" s="104"/>
      <c r="J615" s="104"/>
      <c r="K615" s="104"/>
      <c r="L615" s="104"/>
      <c r="M615" s="104"/>
      <c r="N615" s="104"/>
      <c r="O615" s="104"/>
      <c r="P615" s="104"/>
      <c r="Q615" s="104"/>
      <c r="R615" s="104"/>
      <c r="S615" s="104"/>
    </row>
    <row r="616" spans="2:19">
      <c r="B616" s="103"/>
      <c r="C616" s="103"/>
      <c r="D616" s="103"/>
      <c r="E616" s="103"/>
      <c r="F616" s="104"/>
      <c r="G616" s="104"/>
      <c r="H616" s="104"/>
      <c r="I616" s="104"/>
      <c r="J616" s="104"/>
      <c r="K616" s="104"/>
      <c r="L616" s="104"/>
      <c r="M616" s="104"/>
      <c r="N616" s="104"/>
      <c r="O616" s="104"/>
      <c r="P616" s="104"/>
      <c r="Q616" s="104"/>
      <c r="R616" s="104"/>
      <c r="S616" s="104"/>
    </row>
    <row r="617" spans="2:19">
      <c r="B617" s="103"/>
      <c r="C617" s="103"/>
      <c r="D617" s="103"/>
      <c r="E617" s="103"/>
      <c r="F617" s="104"/>
      <c r="G617" s="104"/>
      <c r="H617" s="104"/>
      <c r="I617" s="104"/>
      <c r="J617" s="104"/>
      <c r="K617" s="104"/>
      <c r="L617" s="104"/>
      <c r="M617" s="104"/>
      <c r="N617" s="104"/>
      <c r="O617" s="104"/>
      <c r="P617" s="104"/>
      <c r="Q617" s="104"/>
      <c r="R617" s="104"/>
      <c r="S617" s="104"/>
    </row>
    <row r="618" spans="2:19">
      <c r="B618" s="103"/>
      <c r="C618" s="103"/>
      <c r="D618" s="103"/>
      <c r="E618" s="103"/>
      <c r="F618" s="104"/>
      <c r="G618" s="104"/>
      <c r="H618" s="104"/>
      <c r="I618" s="104"/>
      <c r="J618" s="104"/>
      <c r="K618" s="104"/>
      <c r="L618" s="104"/>
      <c r="M618" s="104"/>
      <c r="N618" s="104"/>
      <c r="O618" s="104"/>
      <c r="P618" s="104"/>
      <c r="Q618" s="104"/>
      <c r="R618" s="104"/>
      <c r="S618" s="104"/>
    </row>
    <row r="619" spans="2:19">
      <c r="B619" s="103"/>
      <c r="C619" s="103"/>
      <c r="D619" s="103"/>
      <c r="E619" s="103"/>
      <c r="F619" s="104"/>
      <c r="G619" s="104"/>
      <c r="H619" s="104"/>
      <c r="I619" s="104"/>
      <c r="J619" s="104"/>
      <c r="K619" s="104"/>
      <c r="L619" s="104"/>
      <c r="M619" s="104"/>
      <c r="N619" s="104"/>
      <c r="O619" s="104"/>
      <c r="P619" s="104"/>
      <c r="Q619" s="104"/>
      <c r="R619" s="104"/>
      <c r="S619" s="104"/>
    </row>
    <row r="620" spans="2:19">
      <c r="B620" s="103"/>
      <c r="C620" s="103"/>
      <c r="D620" s="103"/>
      <c r="E620" s="103"/>
      <c r="F620" s="104"/>
      <c r="G620" s="104"/>
      <c r="H620" s="104"/>
      <c r="I620" s="104"/>
      <c r="J620" s="104"/>
      <c r="K620" s="104"/>
      <c r="L620" s="104"/>
      <c r="M620" s="104"/>
      <c r="N620" s="104"/>
      <c r="O620" s="104"/>
      <c r="P620" s="104"/>
      <c r="Q620" s="104"/>
      <c r="R620" s="104"/>
      <c r="S620" s="104"/>
    </row>
    <row r="621" spans="2:19">
      <c r="B621" s="103"/>
      <c r="C621" s="103"/>
      <c r="D621" s="103"/>
      <c r="E621" s="103"/>
      <c r="F621" s="104"/>
      <c r="G621" s="104"/>
      <c r="H621" s="104"/>
      <c r="I621" s="104"/>
      <c r="J621" s="104"/>
      <c r="K621" s="104"/>
      <c r="L621" s="104"/>
      <c r="M621" s="104"/>
      <c r="N621" s="104"/>
      <c r="O621" s="104"/>
      <c r="P621" s="104"/>
      <c r="Q621" s="104"/>
      <c r="R621" s="104"/>
      <c r="S621" s="104"/>
    </row>
    <row r="622" spans="2:19">
      <c r="B622" s="103"/>
      <c r="C622" s="103"/>
      <c r="D622" s="103"/>
      <c r="E622" s="103"/>
      <c r="F622" s="104"/>
      <c r="G622" s="104"/>
      <c r="H622" s="104"/>
      <c r="I622" s="104"/>
      <c r="J622" s="104"/>
      <c r="K622" s="104"/>
      <c r="L622" s="104"/>
      <c r="M622" s="104"/>
      <c r="N622" s="104"/>
      <c r="O622" s="104"/>
      <c r="P622" s="104"/>
      <c r="Q622" s="104"/>
      <c r="R622" s="104"/>
      <c r="S622" s="104"/>
    </row>
    <row r="623" spans="2:19">
      <c r="B623" s="103"/>
      <c r="C623" s="103"/>
      <c r="D623" s="103"/>
      <c r="E623" s="103"/>
      <c r="F623" s="104"/>
      <c r="G623" s="104"/>
      <c r="H623" s="104"/>
      <c r="I623" s="104"/>
      <c r="J623" s="104"/>
      <c r="K623" s="104"/>
      <c r="L623" s="104"/>
      <c r="M623" s="104"/>
      <c r="N623" s="104"/>
      <c r="O623" s="104"/>
      <c r="P623" s="104"/>
      <c r="Q623" s="104"/>
      <c r="R623" s="104"/>
      <c r="S623" s="104"/>
    </row>
    <row r="624" spans="2:19">
      <c r="B624" s="103"/>
      <c r="C624" s="103"/>
      <c r="D624" s="103"/>
      <c r="E624" s="103"/>
      <c r="F624" s="104"/>
      <c r="G624" s="104"/>
      <c r="H624" s="104"/>
      <c r="I624" s="104"/>
      <c r="J624" s="104"/>
      <c r="K624" s="104"/>
      <c r="L624" s="104"/>
      <c r="M624" s="104"/>
      <c r="N624" s="104"/>
      <c r="O624" s="104"/>
      <c r="P624" s="104"/>
      <c r="Q624" s="104"/>
      <c r="R624" s="104"/>
      <c r="S624" s="104"/>
    </row>
    <row r="625" spans="2:19">
      <c r="B625" s="103"/>
      <c r="C625" s="103"/>
      <c r="D625" s="103"/>
      <c r="E625" s="103"/>
      <c r="F625" s="104"/>
      <c r="G625" s="104"/>
      <c r="H625" s="104"/>
      <c r="I625" s="104"/>
      <c r="J625" s="104"/>
      <c r="K625" s="104"/>
      <c r="L625" s="104"/>
      <c r="M625" s="104"/>
      <c r="N625" s="104"/>
      <c r="O625" s="104"/>
      <c r="P625" s="104"/>
      <c r="Q625" s="104"/>
      <c r="R625" s="104"/>
      <c r="S625" s="104"/>
    </row>
    <row r="626" spans="2:19">
      <c r="B626" s="103"/>
      <c r="C626" s="103"/>
      <c r="D626" s="103"/>
      <c r="E626" s="103"/>
      <c r="F626" s="104"/>
      <c r="G626" s="104"/>
      <c r="H626" s="104"/>
      <c r="I626" s="104"/>
      <c r="J626" s="104"/>
      <c r="K626" s="104"/>
      <c r="L626" s="104"/>
      <c r="M626" s="104"/>
      <c r="N626" s="104"/>
      <c r="O626" s="104"/>
      <c r="P626" s="104"/>
      <c r="Q626" s="104"/>
      <c r="R626" s="104"/>
      <c r="S626" s="104"/>
    </row>
    <row r="627" spans="2:19">
      <c r="B627" s="103"/>
      <c r="C627" s="103"/>
      <c r="D627" s="103"/>
      <c r="E627" s="103"/>
      <c r="F627" s="104"/>
      <c r="G627" s="104"/>
      <c r="H627" s="104"/>
      <c r="I627" s="104"/>
      <c r="J627" s="104"/>
      <c r="K627" s="104"/>
      <c r="L627" s="104"/>
      <c r="M627" s="104"/>
      <c r="N627" s="104"/>
      <c r="O627" s="104"/>
      <c r="P627" s="104"/>
      <c r="Q627" s="104"/>
      <c r="R627" s="104"/>
      <c r="S627" s="104"/>
    </row>
    <row r="628" spans="2:19">
      <c r="B628" s="103"/>
      <c r="C628" s="103"/>
      <c r="D628" s="103"/>
      <c r="E628" s="103"/>
      <c r="F628" s="104"/>
      <c r="G628" s="104"/>
      <c r="H628" s="104"/>
      <c r="I628" s="104"/>
      <c r="J628" s="104"/>
      <c r="K628" s="104"/>
      <c r="L628" s="104"/>
      <c r="M628" s="104"/>
      <c r="N628" s="104"/>
      <c r="O628" s="104"/>
      <c r="P628" s="104"/>
      <c r="Q628" s="104"/>
      <c r="R628" s="104"/>
      <c r="S628" s="104"/>
    </row>
    <row r="629" spans="2:19">
      <c r="B629" s="103"/>
      <c r="C629" s="103"/>
      <c r="D629" s="103"/>
      <c r="E629" s="103"/>
      <c r="F629" s="104"/>
      <c r="G629" s="104"/>
      <c r="H629" s="104"/>
      <c r="I629" s="104"/>
      <c r="J629" s="104"/>
      <c r="K629" s="104"/>
      <c r="L629" s="104"/>
      <c r="M629" s="104"/>
      <c r="N629" s="104"/>
      <c r="O629" s="104"/>
      <c r="P629" s="104"/>
      <c r="Q629" s="104"/>
      <c r="R629" s="104"/>
      <c r="S629" s="104"/>
    </row>
    <row r="630" spans="2:19">
      <c r="B630" s="103"/>
      <c r="C630" s="103"/>
      <c r="D630" s="103"/>
      <c r="E630" s="103"/>
      <c r="F630" s="104"/>
      <c r="G630" s="104"/>
      <c r="H630" s="104"/>
      <c r="I630" s="104"/>
      <c r="J630" s="104"/>
      <c r="K630" s="104"/>
      <c r="L630" s="104"/>
      <c r="M630" s="104"/>
      <c r="N630" s="104"/>
      <c r="O630" s="104"/>
      <c r="P630" s="104"/>
      <c r="Q630" s="104"/>
      <c r="R630" s="104"/>
      <c r="S630" s="104"/>
    </row>
    <row r="631" spans="2:19">
      <c r="B631" s="103"/>
      <c r="C631" s="103"/>
      <c r="D631" s="103"/>
      <c r="E631" s="103"/>
      <c r="F631" s="104"/>
      <c r="G631" s="104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  <c r="R631" s="104"/>
      <c r="S631" s="104"/>
    </row>
    <row r="632" spans="2:19">
      <c r="B632" s="103"/>
      <c r="C632" s="103"/>
      <c r="D632" s="103"/>
      <c r="E632" s="103"/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  <c r="S632" s="104"/>
    </row>
    <row r="633" spans="2:19">
      <c r="B633" s="103"/>
      <c r="C633" s="103"/>
      <c r="D633" s="103"/>
      <c r="E633" s="103"/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  <c r="S633" s="104"/>
    </row>
    <row r="634" spans="2:19">
      <c r="B634" s="103"/>
      <c r="C634" s="103"/>
      <c r="D634" s="103"/>
      <c r="E634" s="103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  <c r="S634" s="104"/>
    </row>
    <row r="635" spans="2:19">
      <c r="B635" s="103"/>
      <c r="C635" s="103"/>
      <c r="D635" s="103"/>
      <c r="E635" s="103"/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  <c r="S635" s="104"/>
    </row>
    <row r="636" spans="2:19">
      <c r="B636" s="103"/>
      <c r="C636" s="103"/>
      <c r="D636" s="103"/>
      <c r="E636" s="103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  <c r="S636" s="104"/>
    </row>
    <row r="637" spans="2:19">
      <c r="B637" s="103"/>
      <c r="C637" s="103"/>
      <c r="D637" s="103"/>
      <c r="E637" s="103"/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  <c r="S637" s="104"/>
    </row>
    <row r="638" spans="2:19">
      <c r="B638" s="103"/>
      <c r="C638" s="103"/>
      <c r="D638" s="103"/>
      <c r="E638" s="103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  <c r="S638" s="104"/>
    </row>
    <row r="639" spans="2:19">
      <c r="B639" s="103"/>
      <c r="C639" s="103"/>
      <c r="D639" s="103"/>
      <c r="E639" s="103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  <c r="S639" s="104"/>
    </row>
    <row r="640" spans="2:19">
      <c r="B640" s="103"/>
      <c r="C640" s="103"/>
      <c r="D640" s="103"/>
      <c r="E640" s="103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  <c r="S640" s="104"/>
    </row>
    <row r="641" spans="2:19">
      <c r="B641" s="103"/>
      <c r="C641" s="103"/>
      <c r="D641" s="103"/>
      <c r="E641" s="103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04"/>
    </row>
    <row r="642" spans="2:19">
      <c r="B642" s="103"/>
      <c r="C642" s="103"/>
      <c r="D642" s="103"/>
      <c r="E642" s="103"/>
      <c r="F642" s="104"/>
      <c r="G642" s="104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  <c r="S642" s="104"/>
    </row>
    <row r="643" spans="2:19">
      <c r="B643" s="103"/>
      <c r="C643" s="103"/>
      <c r="D643" s="103"/>
      <c r="E643" s="103"/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  <c r="S643" s="104"/>
    </row>
    <row r="644" spans="2:19">
      <c r="B644" s="103"/>
      <c r="C644" s="103"/>
      <c r="D644" s="103"/>
      <c r="E644" s="103"/>
      <c r="F644" s="104"/>
      <c r="G644" s="104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  <c r="R644" s="104"/>
      <c r="S644" s="104"/>
    </row>
    <row r="645" spans="2:19">
      <c r="B645" s="103"/>
      <c r="C645" s="103"/>
      <c r="D645" s="103"/>
      <c r="E645" s="103"/>
      <c r="F645" s="104"/>
      <c r="G645" s="104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  <c r="R645" s="104"/>
      <c r="S645" s="104"/>
    </row>
    <row r="646" spans="2:19">
      <c r="B646" s="103"/>
      <c r="C646" s="103"/>
      <c r="D646" s="103"/>
      <c r="E646" s="103"/>
      <c r="F646" s="104"/>
      <c r="G646" s="104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  <c r="R646" s="104"/>
      <c r="S646" s="104"/>
    </row>
    <row r="647" spans="2:19">
      <c r="B647" s="103"/>
      <c r="C647" s="103"/>
      <c r="D647" s="103"/>
      <c r="E647" s="103"/>
      <c r="F647" s="104"/>
      <c r="G647" s="104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  <c r="R647" s="104"/>
      <c r="S647" s="104"/>
    </row>
    <row r="648" spans="2:19">
      <c r="B648" s="103"/>
      <c r="C648" s="103"/>
      <c r="D648" s="103"/>
      <c r="E648" s="103"/>
      <c r="F648" s="104"/>
      <c r="G648" s="104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  <c r="R648" s="104"/>
      <c r="S648" s="104"/>
    </row>
    <row r="649" spans="2:19">
      <c r="B649" s="103"/>
      <c r="C649" s="103"/>
      <c r="D649" s="103"/>
      <c r="E649" s="103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  <c r="R649" s="104"/>
      <c r="S649" s="104"/>
    </row>
    <row r="650" spans="2:19">
      <c r="B650" s="103"/>
      <c r="C650" s="103"/>
      <c r="D650" s="103"/>
      <c r="E650" s="103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  <c r="S650" s="104"/>
    </row>
    <row r="651" spans="2:19">
      <c r="B651" s="103"/>
      <c r="C651" s="103"/>
      <c r="D651" s="103"/>
      <c r="E651" s="103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  <c r="S651" s="104"/>
    </row>
    <row r="652" spans="2:19">
      <c r="B652" s="103"/>
      <c r="C652" s="103"/>
      <c r="D652" s="103"/>
      <c r="E652" s="103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  <c r="S652" s="104"/>
    </row>
    <row r="653" spans="2:19">
      <c r="B653" s="103"/>
      <c r="C653" s="103"/>
      <c r="D653" s="103"/>
      <c r="E653" s="103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</row>
    <row r="654" spans="2:19">
      <c r="B654" s="103"/>
      <c r="C654" s="103"/>
      <c r="D654" s="103"/>
      <c r="E654" s="103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  <c r="S654" s="104"/>
    </row>
    <row r="655" spans="2:19">
      <c r="B655" s="103"/>
      <c r="C655" s="103"/>
      <c r="D655" s="103"/>
      <c r="E655" s="103"/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  <c r="S655" s="104"/>
    </row>
    <row r="656" spans="2:19">
      <c r="B656" s="103"/>
      <c r="C656" s="103"/>
      <c r="D656" s="103"/>
      <c r="E656" s="103"/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  <c r="S656" s="104"/>
    </row>
    <row r="657" spans="2:19">
      <c r="B657" s="103"/>
      <c r="C657" s="103"/>
      <c r="D657" s="103"/>
      <c r="E657" s="103"/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  <c r="S657" s="104"/>
    </row>
    <row r="658" spans="2:19">
      <c r="B658" s="103"/>
      <c r="C658" s="103"/>
      <c r="D658" s="103"/>
      <c r="E658" s="103"/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  <c r="R658" s="104"/>
      <c r="S658" s="104"/>
    </row>
    <row r="659" spans="2:19">
      <c r="B659" s="103"/>
      <c r="C659" s="103"/>
      <c r="D659" s="103"/>
      <c r="E659" s="103"/>
      <c r="F659" s="104"/>
      <c r="G659" s="104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  <c r="R659" s="104"/>
      <c r="S659" s="104"/>
    </row>
    <row r="660" spans="2:19">
      <c r="B660" s="103"/>
      <c r="C660" s="103"/>
      <c r="D660" s="103"/>
      <c r="E660" s="103"/>
      <c r="F660" s="104"/>
      <c r="G660" s="104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  <c r="R660" s="104"/>
      <c r="S660" s="104"/>
    </row>
    <row r="661" spans="2:19">
      <c r="B661" s="103"/>
      <c r="C661" s="103"/>
      <c r="D661" s="103"/>
      <c r="E661" s="103"/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  <c r="S661" s="104"/>
    </row>
    <row r="662" spans="2:19">
      <c r="B662" s="103"/>
      <c r="C662" s="103"/>
      <c r="D662" s="103"/>
      <c r="E662" s="103"/>
      <c r="F662" s="104"/>
      <c r="G662" s="104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  <c r="S662" s="104"/>
    </row>
    <row r="663" spans="2:19">
      <c r="B663" s="103"/>
      <c r="C663" s="103"/>
      <c r="D663" s="103"/>
      <c r="E663" s="103"/>
      <c r="F663" s="104"/>
      <c r="G663" s="104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  <c r="R663" s="104"/>
      <c r="S663" s="104"/>
    </row>
    <row r="664" spans="2:19">
      <c r="B664" s="103"/>
      <c r="C664" s="103"/>
      <c r="D664" s="103"/>
      <c r="E664" s="103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  <c r="S664" s="104"/>
    </row>
    <row r="665" spans="2:19">
      <c r="B665" s="103"/>
      <c r="C665" s="103"/>
      <c r="D665" s="103"/>
      <c r="E665" s="103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  <c r="S665" s="104"/>
    </row>
    <row r="666" spans="2:19">
      <c r="B666" s="103"/>
      <c r="C666" s="103"/>
      <c r="D666" s="103"/>
      <c r="E666" s="103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  <c r="S666" s="104"/>
    </row>
    <row r="667" spans="2:19">
      <c r="B667" s="103"/>
      <c r="C667" s="103"/>
      <c r="D667" s="103"/>
      <c r="E667" s="103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  <c r="S667" s="104"/>
    </row>
    <row r="668" spans="2:19">
      <c r="B668" s="103"/>
      <c r="C668" s="103"/>
      <c r="D668" s="103"/>
      <c r="E668" s="103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  <c r="S668" s="104"/>
    </row>
  </sheetData>
  <sheetProtection sheet="1" objects="1" scenarios="1"/>
  <mergeCells count="2">
    <mergeCell ref="B6:S6"/>
    <mergeCell ref="B7:S7"/>
  </mergeCells>
  <phoneticPr fontId="3" type="noConversion"/>
  <conditionalFormatting sqref="B16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7109375" style="2" bestFit="1" customWidth="1"/>
    <col min="5" max="5" width="6.5703125" style="2" bestFit="1" customWidth="1"/>
    <col min="6" max="6" width="8.5703125" style="1" customWidth="1"/>
    <col min="7" max="7" width="8" style="1" bestFit="1" customWidth="1"/>
    <col min="8" max="8" width="7" style="1" bestFit="1" customWidth="1"/>
    <col min="9" max="9" width="6.42578125" style="1" bestFit="1" customWidth="1"/>
    <col min="10" max="10" width="8" style="1" bestFit="1" customWidth="1"/>
    <col min="11" max="11" width="6.28515625" style="1" bestFit="1" customWidth="1"/>
    <col min="12" max="12" width="7.710937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115</v>
      </c>
      <c r="C1" s="67" t="s" vm="1">
        <v>185</v>
      </c>
    </row>
    <row r="2" spans="2:49">
      <c r="B2" s="46" t="s">
        <v>114</v>
      </c>
      <c r="C2" s="67" t="s">
        <v>186</v>
      </c>
    </row>
    <row r="3" spans="2:49">
      <c r="B3" s="46" t="s">
        <v>116</v>
      </c>
      <c r="C3" s="67" t="s">
        <v>187</v>
      </c>
    </row>
    <row r="4" spans="2:49">
      <c r="B4" s="46" t="s">
        <v>117</v>
      </c>
      <c r="C4" s="67">
        <v>12146</v>
      </c>
    </row>
    <row r="6" spans="2:49" ht="26.25" customHeight="1">
      <c r="B6" s="119" t="s">
        <v>139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1"/>
    </row>
    <row r="7" spans="2:49" ht="26.25" customHeight="1">
      <c r="B7" s="119" t="s">
        <v>67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1"/>
    </row>
    <row r="8" spans="2:49" s="3" customFormat="1" ht="78.75">
      <c r="B8" s="21" t="s">
        <v>91</v>
      </c>
      <c r="C8" s="29" t="s">
        <v>32</v>
      </c>
      <c r="D8" s="29" t="s">
        <v>93</v>
      </c>
      <c r="E8" s="29" t="s">
        <v>92</v>
      </c>
      <c r="F8" s="29" t="s">
        <v>44</v>
      </c>
      <c r="G8" s="29" t="s">
        <v>78</v>
      </c>
      <c r="H8" s="29" t="s">
        <v>161</v>
      </c>
      <c r="I8" s="29" t="s">
        <v>160</v>
      </c>
      <c r="J8" s="29" t="s">
        <v>86</v>
      </c>
      <c r="K8" s="29" t="s">
        <v>41</v>
      </c>
      <c r="L8" s="29" t="s">
        <v>118</v>
      </c>
      <c r="M8" s="30" t="s">
        <v>120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168</v>
      </c>
      <c r="I9" s="31"/>
      <c r="J9" s="31" t="s">
        <v>164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06" t="s">
        <v>612</v>
      </c>
      <c r="C11" s="88"/>
      <c r="D11" s="88"/>
      <c r="E11" s="88"/>
      <c r="F11" s="88"/>
      <c r="G11" s="88"/>
      <c r="H11" s="88"/>
      <c r="I11" s="88"/>
      <c r="J11" s="107">
        <v>0</v>
      </c>
      <c r="K11" s="88"/>
      <c r="L11" s="108">
        <v>0</v>
      </c>
      <c r="M11" s="108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109" t="s">
        <v>176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</row>
    <row r="13" spans="2:49">
      <c r="B13" s="109" t="s">
        <v>87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</row>
    <row r="14" spans="2:49">
      <c r="B14" s="109" t="s">
        <v>159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</row>
    <row r="15" spans="2:49">
      <c r="B15" s="109" t="s">
        <v>167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</row>
    <row r="16" spans="2:4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</row>
    <row r="17" spans="2:13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</row>
    <row r="18" spans="2:13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</row>
    <row r="19" spans="2:13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</row>
    <row r="20" spans="2:13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</row>
    <row r="21" spans="2:13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</row>
    <row r="22" spans="2:13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</row>
    <row r="23" spans="2:13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</row>
    <row r="24" spans="2:13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</row>
    <row r="25" spans="2:13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</row>
    <row r="26" spans="2:13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</row>
    <row r="27" spans="2:13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</row>
    <row r="28" spans="2:13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</row>
    <row r="29" spans="2:13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</row>
    <row r="30" spans="2:13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</row>
    <row r="31" spans="2:13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</row>
    <row r="32" spans="2:13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</row>
    <row r="33" spans="2:13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</row>
    <row r="34" spans="2:13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</row>
    <row r="35" spans="2:13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</row>
    <row r="36" spans="2:13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</row>
    <row r="37" spans="2:13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</row>
    <row r="38" spans="2:13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2:13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0" spans="2:13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</row>
    <row r="41" spans="2:13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</row>
    <row r="42" spans="2:13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</row>
    <row r="43" spans="2:13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</row>
    <row r="44" spans="2:13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</row>
    <row r="45" spans="2:13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</row>
    <row r="46" spans="2:13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</row>
    <row r="47" spans="2:13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</row>
    <row r="48" spans="2:13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</row>
    <row r="49" spans="2:13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</row>
    <row r="50" spans="2:13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</row>
    <row r="51" spans="2:13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</row>
    <row r="52" spans="2:13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</row>
    <row r="53" spans="2:13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</row>
    <row r="54" spans="2:13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</row>
    <row r="55" spans="2:13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</row>
    <row r="56" spans="2:13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</row>
    <row r="57" spans="2:13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</row>
    <row r="58" spans="2:13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</row>
    <row r="59" spans="2:13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</row>
    <row r="60" spans="2:13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</row>
    <row r="61" spans="2:13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</row>
    <row r="62" spans="2:13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</row>
    <row r="63" spans="2:13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</row>
    <row r="64" spans="2:13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</row>
    <row r="65" spans="2:13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</row>
    <row r="66" spans="2:13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</row>
    <row r="67" spans="2:13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</row>
    <row r="68" spans="2:13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</row>
    <row r="69" spans="2:13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</row>
    <row r="70" spans="2:13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</row>
    <row r="71" spans="2:13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</row>
    <row r="72" spans="2:13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</row>
    <row r="73" spans="2:13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</row>
    <row r="74" spans="2:13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</row>
    <row r="75" spans="2:13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</row>
    <row r="76" spans="2:13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</row>
    <row r="77" spans="2:13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</row>
    <row r="78" spans="2:13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</row>
    <row r="79" spans="2:13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</row>
    <row r="80" spans="2:13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</row>
    <row r="81" spans="2:13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</row>
    <row r="82" spans="2:13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</row>
    <row r="83" spans="2:13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</row>
    <row r="84" spans="2:13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</row>
    <row r="85" spans="2:13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</row>
    <row r="86" spans="2:13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</row>
    <row r="87" spans="2:13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</row>
    <row r="88" spans="2:13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</row>
    <row r="89" spans="2:13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</row>
    <row r="90" spans="2:13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</row>
    <row r="91" spans="2:13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</row>
    <row r="92" spans="2:13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</row>
    <row r="93" spans="2:13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</row>
    <row r="94" spans="2:13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</row>
    <row r="95" spans="2:13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</row>
    <row r="96" spans="2:13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</row>
    <row r="97" spans="2:13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</row>
    <row r="98" spans="2:13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</row>
    <row r="99" spans="2:13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</row>
    <row r="100" spans="2:13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</row>
    <row r="101" spans="2:13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</row>
    <row r="102" spans="2:13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</row>
    <row r="103" spans="2:13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</row>
    <row r="104" spans="2:13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</row>
    <row r="105" spans="2:13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</row>
    <row r="106" spans="2:13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</row>
    <row r="107" spans="2:13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</row>
    <row r="108" spans="2:13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</row>
    <row r="109" spans="2:13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</row>
    <row r="110" spans="2:13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</row>
    <row r="111" spans="2:13">
      <c r="B111" s="103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</row>
    <row r="112" spans="2:13">
      <c r="B112" s="103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</row>
    <row r="113" spans="2:13">
      <c r="B113" s="103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</row>
    <row r="114" spans="2:13">
      <c r="B114" s="103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</row>
    <row r="115" spans="2:13">
      <c r="B115" s="103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</row>
    <row r="116" spans="2:13">
      <c r="B116" s="103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</row>
    <row r="117" spans="2:13">
      <c r="B117" s="103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</row>
    <row r="118" spans="2:13">
      <c r="B118" s="103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</row>
    <row r="119" spans="2:13">
      <c r="B119" s="103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</row>
    <row r="120" spans="2:13">
      <c r="B120" s="103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</row>
    <row r="121" spans="2:13">
      <c r="B121" s="103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</row>
    <row r="122" spans="2:13">
      <c r="B122" s="103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</row>
    <row r="123" spans="2:13">
      <c r="B123" s="103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</row>
    <row r="124" spans="2:13">
      <c r="B124" s="103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</row>
    <row r="125" spans="2:13">
      <c r="B125" s="103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</row>
    <row r="126" spans="2:13">
      <c r="B126" s="103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</row>
    <row r="127" spans="2:13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</row>
    <row r="128" spans="2:13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</row>
    <row r="129" spans="2:13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</row>
    <row r="130" spans="2:13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</row>
    <row r="131" spans="2:13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</row>
    <row r="132" spans="2:13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</row>
    <row r="133" spans="2:13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</row>
    <row r="134" spans="2:13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</row>
    <row r="135" spans="2:13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</row>
    <row r="136" spans="2:13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</row>
    <row r="137" spans="2:13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</row>
    <row r="138" spans="2:13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</row>
    <row r="139" spans="2:13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</row>
    <row r="140" spans="2:13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</row>
    <row r="141" spans="2:13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</row>
    <row r="142" spans="2:13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</row>
    <row r="143" spans="2:13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</row>
    <row r="144" spans="2:13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</row>
    <row r="145" spans="2:13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</row>
    <row r="146" spans="2:13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</row>
    <row r="147" spans="2:13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</row>
    <row r="148" spans="2:13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</row>
    <row r="149" spans="2:13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</row>
    <row r="150" spans="2:13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</row>
    <row r="151" spans="2:13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</row>
    <row r="152" spans="2:13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</row>
    <row r="153" spans="2:13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</row>
    <row r="154" spans="2:13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</row>
    <row r="155" spans="2:13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</row>
    <row r="156" spans="2:13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</row>
    <row r="157" spans="2:13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</row>
    <row r="158" spans="2:13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</row>
    <row r="159" spans="2:13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</row>
    <row r="160" spans="2:13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</row>
    <row r="161" spans="2:13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</row>
    <row r="162" spans="2:13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</row>
    <row r="163" spans="2:13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</row>
    <row r="164" spans="2:13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</row>
    <row r="165" spans="2:13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</row>
    <row r="166" spans="2:13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</row>
    <row r="167" spans="2:13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</row>
    <row r="168" spans="2:13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</row>
    <row r="169" spans="2:13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</row>
    <row r="170" spans="2:13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</row>
    <row r="171" spans="2:13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</row>
    <row r="172" spans="2:13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</row>
    <row r="173" spans="2:13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</row>
    <row r="174" spans="2:13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</row>
    <row r="175" spans="2:13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</row>
    <row r="176" spans="2:13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</row>
    <row r="177" spans="2:13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</row>
    <row r="178" spans="2:13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</row>
    <row r="179" spans="2:13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</row>
    <row r="180" spans="2:13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</row>
    <row r="181" spans="2:13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</row>
    <row r="182" spans="2:13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</row>
    <row r="183" spans="2:13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</row>
    <row r="184" spans="2:13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</row>
    <row r="185" spans="2:13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</row>
    <row r="186" spans="2:13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</row>
    <row r="187" spans="2:13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</row>
    <row r="188" spans="2:13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</row>
    <row r="189" spans="2:13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</row>
    <row r="190" spans="2:13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</row>
    <row r="191" spans="2:13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</row>
    <row r="192" spans="2:13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</row>
    <row r="193" spans="2:13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</row>
    <row r="194" spans="2:13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</row>
    <row r="195" spans="2:13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</row>
    <row r="196" spans="2:13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</row>
    <row r="197" spans="2:13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</row>
    <row r="198" spans="2:13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</row>
    <row r="199" spans="2:13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</row>
    <row r="200" spans="2:13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</row>
    <row r="201" spans="2:13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</row>
    <row r="202" spans="2:13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</row>
    <row r="203" spans="2:13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</row>
    <row r="204" spans="2:13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</row>
    <row r="205" spans="2:13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</row>
    <row r="206" spans="2:13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</row>
    <row r="207" spans="2:13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</row>
    <row r="208" spans="2:13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</row>
    <row r="209" spans="2:13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</row>
    <row r="210" spans="2:13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</row>
    <row r="211" spans="2:13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</row>
    <row r="212" spans="2:13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</row>
    <row r="213" spans="2:13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</row>
    <row r="214" spans="2:13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</row>
    <row r="215" spans="2:13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</row>
    <row r="216" spans="2:13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</row>
    <row r="217" spans="2:13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</row>
    <row r="218" spans="2:13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</row>
    <row r="219" spans="2:13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</row>
    <row r="220" spans="2:13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</row>
    <row r="221" spans="2:13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</row>
    <row r="222" spans="2:13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</row>
    <row r="223" spans="2:13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</row>
    <row r="224" spans="2:13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</row>
    <row r="225" spans="2:13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</row>
    <row r="226" spans="2:13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</row>
    <row r="227" spans="2:13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</row>
    <row r="228" spans="2:13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</row>
    <row r="229" spans="2:13">
      <c r="B229" s="103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</row>
    <row r="230" spans="2:13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</row>
    <row r="231" spans="2:13">
      <c r="B231" s="103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</row>
    <row r="232" spans="2:13">
      <c r="B232" s="103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</row>
    <row r="233" spans="2:13">
      <c r="B233" s="103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</row>
    <row r="234" spans="2:13">
      <c r="B234" s="103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</row>
    <row r="235" spans="2:13">
      <c r="B235" s="103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</row>
    <row r="236" spans="2:13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</row>
    <row r="237" spans="2:13">
      <c r="B237" s="103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</row>
    <row r="238" spans="2:13">
      <c r="B238" s="103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</row>
    <row r="239" spans="2:13">
      <c r="B239" s="103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</row>
    <row r="240" spans="2:13">
      <c r="B240" s="103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</row>
    <row r="241" spans="2:13">
      <c r="B241" s="103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</row>
    <row r="242" spans="2:13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</row>
    <row r="243" spans="2:13">
      <c r="B243" s="103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</row>
    <row r="244" spans="2:13">
      <c r="B244" s="103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</row>
    <row r="245" spans="2:13">
      <c r="B245" s="103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</row>
    <row r="246" spans="2:13">
      <c r="B246" s="103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</row>
    <row r="247" spans="2:13">
      <c r="B247" s="103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</row>
    <row r="248" spans="2:13">
      <c r="B248" s="103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</row>
    <row r="249" spans="2:13">
      <c r="B249" s="103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</row>
    <row r="250" spans="2:13">
      <c r="B250" s="103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</row>
    <row r="251" spans="2:13">
      <c r="B251" s="103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</row>
    <row r="252" spans="2:13">
      <c r="B252" s="103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</row>
    <row r="253" spans="2:13">
      <c r="B253" s="103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</row>
    <row r="254" spans="2:13">
      <c r="B254" s="103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</row>
    <row r="255" spans="2:13">
      <c r="B255" s="103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</row>
    <row r="256" spans="2:13">
      <c r="B256" s="103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</row>
    <row r="257" spans="2:13">
      <c r="B257" s="103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</row>
    <row r="258" spans="2:13">
      <c r="B258" s="103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</row>
    <row r="259" spans="2:13">
      <c r="B259" s="103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</row>
    <row r="260" spans="2:13">
      <c r="B260" s="103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</row>
    <row r="261" spans="2:13">
      <c r="B261" s="103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</row>
    <row r="262" spans="2:13">
      <c r="B262" s="103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</row>
    <row r="263" spans="2:13">
      <c r="B263" s="103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</row>
    <row r="264" spans="2:13">
      <c r="B264" s="103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</row>
    <row r="265" spans="2:13">
      <c r="B265" s="103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</row>
    <row r="266" spans="2:13">
      <c r="B266" s="103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</row>
    <row r="267" spans="2:13">
      <c r="B267" s="103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</row>
    <row r="268" spans="2:13">
      <c r="B268" s="103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</row>
    <row r="269" spans="2:13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</row>
    <row r="270" spans="2:13">
      <c r="B270" s="103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</row>
    <row r="271" spans="2:13">
      <c r="B271" s="103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</row>
    <row r="272" spans="2:13">
      <c r="B272" s="103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</row>
    <row r="273" spans="2:13">
      <c r="B273" s="103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</row>
    <row r="274" spans="2:13"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</row>
    <row r="275" spans="2:13">
      <c r="B275" s="103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</row>
    <row r="276" spans="2:13">
      <c r="B276" s="103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</row>
    <row r="277" spans="2:13">
      <c r="B277" s="103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</row>
    <row r="278" spans="2:13">
      <c r="B278" s="103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</row>
    <row r="279" spans="2:13">
      <c r="B279" s="103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</row>
    <row r="280" spans="2:13">
      <c r="B280" s="103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</row>
    <row r="281" spans="2:13">
      <c r="B281" s="103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</row>
    <row r="282" spans="2:13">
      <c r="B282" s="103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</row>
    <row r="283" spans="2:13">
      <c r="B283" s="103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</row>
    <row r="284" spans="2:13">
      <c r="B284" s="103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</row>
    <row r="285" spans="2:13">
      <c r="B285" s="103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</row>
    <row r="286" spans="2:13">
      <c r="B286" s="103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</row>
    <row r="287" spans="2:13">
      <c r="B287" s="103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</row>
    <row r="288" spans="2:13">
      <c r="B288" s="103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</row>
    <row r="289" spans="2:13">
      <c r="B289" s="103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</row>
    <row r="290" spans="2:13">
      <c r="B290" s="103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</row>
    <row r="291" spans="2:13">
      <c r="B291" s="103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</row>
    <row r="292" spans="2:13">
      <c r="B292" s="103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</row>
    <row r="293" spans="2:13">
      <c r="B293" s="103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</row>
    <row r="294" spans="2:13">
      <c r="B294" s="103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</row>
    <row r="295" spans="2:13">
      <c r="B295" s="103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</row>
    <row r="296" spans="2:13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</row>
    <row r="297" spans="2:13">
      <c r="B297" s="103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</row>
    <row r="298" spans="2:13">
      <c r="B298" s="103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</row>
    <row r="299" spans="2:13">
      <c r="B299" s="103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</row>
    <row r="300" spans="2:13">
      <c r="B300" s="103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</row>
    <row r="301" spans="2:13">
      <c r="B301" s="103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</row>
    <row r="302" spans="2:13">
      <c r="B302" s="103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8" style="1" bestFit="1" customWidth="1"/>
    <col min="5" max="5" width="7.140625" style="1" bestFit="1" customWidth="1"/>
    <col min="6" max="6" width="7" style="1" bestFit="1" customWidth="1"/>
    <col min="7" max="7" width="6.42578125" style="1" bestFit="1" customWidth="1"/>
    <col min="8" max="8" width="8" style="1" bestFit="1" customWidth="1"/>
    <col min="9" max="9" width="9" style="1" bestFit="1" customWidth="1"/>
    <col min="10" max="10" width="7.7109375" style="1" bestFit="1" customWidth="1"/>
    <col min="11" max="11" width="9" style="1" bestFit="1" customWidth="1"/>
    <col min="12" max="16384" width="9.140625" style="1"/>
  </cols>
  <sheetData>
    <row r="1" spans="2:11">
      <c r="B1" s="46" t="s">
        <v>115</v>
      </c>
      <c r="C1" s="67" t="s" vm="1">
        <v>185</v>
      </c>
    </row>
    <row r="2" spans="2:11">
      <c r="B2" s="46" t="s">
        <v>114</v>
      </c>
      <c r="C2" s="67" t="s">
        <v>186</v>
      </c>
    </row>
    <row r="3" spans="2:11">
      <c r="B3" s="46" t="s">
        <v>116</v>
      </c>
      <c r="C3" s="67" t="s">
        <v>187</v>
      </c>
    </row>
    <row r="4" spans="2:11">
      <c r="B4" s="46" t="s">
        <v>117</v>
      </c>
      <c r="C4" s="67">
        <v>12146</v>
      </c>
    </row>
    <row r="6" spans="2:11" ht="26.25" customHeight="1">
      <c r="B6" s="119" t="s">
        <v>139</v>
      </c>
      <c r="C6" s="120"/>
      <c r="D6" s="120"/>
      <c r="E6" s="120"/>
      <c r="F6" s="120"/>
      <c r="G6" s="120"/>
      <c r="H6" s="120"/>
      <c r="I6" s="120"/>
      <c r="J6" s="120"/>
      <c r="K6" s="121"/>
    </row>
    <row r="7" spans="2:11" ht="26.25" customHeight="1">
      <c r="B7" s="119" t="s">
        <v>73</v>
      </c>
      <c r="C7" s="120"/>
      <c r="D7" s="120"/>
      <c r="E7" s="120"/>
      <c r="F7" s="120"/>
      <c r="G7" s="120"/>
      <c r="H7" s="120"/>
      <c r="I7" s="120"/>
      <c r="J7" s="120"/>
      <c r="K7" s="121"/>
    </row>
    <row r="8" spans="2:11" s="3" customFormat="1" ht="78.75">
      <c r="B8" s="21" t="s">
        <v>91</v>
      </c>
      <c r="C8" s="29" t="s">
        <v>32</v>
      </c>
      <c r="D8" s="29" t="s">
        <v>78</v>
      </c>
      <c r="E8" s="29" t="s">
        <v>79</v>
      </c>
      <c r="F8" s="29" t="s">
        <v>161</v>
      </c>
      <c r="G8" s="29" t="s">
        <v>160</v>
      </c>
      <c r="H8" s="29" t="s">
        <v>86</v>
      </c>
      <c r="I8" s="29" t="s">
        <v>41</v>
      </c>
      <c r="J8" s="29" t="s">
        <v>118</v>
      </c>
      <c r="K8" s="30" t="s">
        <v>120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168</v>
      </c>
      <c r="G9" s="31"/>
      <c r="H9" s="31" t="s">
        <v>164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106" t="s">
        <v>618</v>
      </c>
      <c r="C11" s="88"/>
      <c r="D11" s="88"/>
      <c r="E11" s="88"/>
      <c r="F11" s="88"/>
      <c r="G11" s="88"/>
      <c r="H11" s="107">
        <v>0</v>
      </c>
      <c r="I11" s="88"/>
      <c r="J11" s="108">
        <v>0</v>
      </c>
      <c r="K11" s="108">
        <v>0</v>
      </c>
    </row>
    <row r="12" spans="2:11" ht="21" customHeight="1">
      <c r="B12" s="109" t="s">
        <v>87</v>
      </c>
      <c r="C12" s="88"/>
      <c r="D12" s="88"/>
      <c r="E12" s="88"/>
      <c r="F12" s="88"/>
      <c r="G12" s="88"/>
      <c r="H12" s="88"/>
      <c r="I12" s="88"/>
      <c r="J12" s="88"/>
      <c r="K12" s="88"/>
    </row>
    <row r="13" spans="2:11">
      <c r="B13" s="109" t="s">
        <v>159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>
      <c r="B14" s="109" t="s">
        <v>167</v>
      </c>
      <c r="C14" s="88"/>
      <c r="D14" s="88"/>
      <c r="E14" s="88"/>
      <c r="F14" s="88"/>
      <c r="G14" s="88"/>
      <c r="H14" s="88"/>
      <c r="I14" s="88"/>
      <c r="J14" s="88"/>
      <c r="K14" s="88"/>
    </row>
    <row r="15" spans="2:11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1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 ht="16.5" customHeight="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 ht="16.5" customHeight="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 ht="16.5" customHeight="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103"/>
      <c r="C111" s="104"/>
      <c r="D111" s="104"/>
      <c r="E111" s="104"/>
      <c r="F111" s="104"/>
      <c r="G111" s="104"/>
      <c r="H111" s="104"/>
      <c r="I111" s="104"/>
      <c r="J111" s="104"/>
      <c r="K111" s="104"/>
    </row>
    <row r="112" spans="2:11">
      <c r="B112" s="103"/>
      <c r="C112" s="104"/>
      <c r="D112" s="104"/>
      <c r="E112" s="104"/>
      <c r="F112" s="104"/>
      <c r="G112" s="104"/>
      <c r="H112" s="104"/>
      <c r="I112" s="104"/>
      <c r="J112" s="104"/>
      <c r="K112" s="104"/>
    </row>
    <row r="113" spans="2:11">
      <c r="B113" s="103"/>
      <c r="C113" s="104"/>
      <c r="D113" s="104"/>
      <c r="E113" s="104"/>
      <c r="F113" s="104"/>
      <c r="G113" s="104"/>
      <c r="H113" s="104"/>
      <c r="I113" s="104"/>
      <c r="J113" s="104"/>
      <c r="K113" s="104"/>
    </row>
    <row r="114" spans="2:11">
      <c r="B114" s="103"/>
      <c r="C114" s="104"/>
      <c r="D114" s="104"/>
      <c r="E114" s="104"/>
      <c r="F114" s="104"/>
      <c r="G114" s="104"/>
      <c r="H114" s="104"/>
      <c r="I114" s="104"/>
      <c r="J114" s="104"/>
      <c r="K114" s="104"/>
    </row>
    <row r="115" spans="2:11">
      <c r="B115" s="103"/>
      <c r="C115" s="104"/>
      <c r="D115" s="104"/>
      <c r="E115" s="104"/>
      <c r="F115" s="104"/>
      <c r="G115" s="104"/>
      <c r="H115" s="104"/>
      <c r="I115" s="104"/>
      <c r="J115" s="104"/>
      <c r="K115" s="104"/>
    </row>
    <row r="116" spans="2:11">
      <c r="B116" s="103"/>
      <c r="C116" s="104"/>
      <c r="D116" s="104"/>
      <c r="E116" s="104"/>
      <c r="F116" s="104"/>
      <c r="G116" s="104"/>
      <c r="H116" s="104"/>
      <c r="I116" s="104"/>
      <c r="J116" s="104"/>
      <c r="K116" s="104"/>
    </row>
    <row r="117" spans="2:11">
      <c r="B117" s="103"/>
      <c r="C117" s="104"/>
      <c r="D117" s="104"/>
      <c r="E117" s="104"/>
      <c r="F117" s="104"/>
      <c r="G117" s="104"/>
      <c r="H117" s="104"/>
      <c r="I117" s="104"/>
      <c r="J117" s="104"/>
      <c r="K117" s="104"/>
    </row>
    <row r="118" spans="2:11">
      <c r="B118" s="103"/>
      <c r="C118" s="104"/>
      <c r="D118" s="104"/>
      <c r="E118" s="104"/>
      <c r="F118" s="104"/>
      <c r="G118" s="104"/>
      <c r="H118" s="104"/>
      <c r="I118" s="104"/>
      <c r="J118" s="104"/>
      <c r="K118" s="104"/>
    </row>
    <row r="119" spans="2:11">
      <c r="B119" s="103"/>
      <c r="C119" s="104"/>
      <c r="D119" s="104"/>
      <c r="E119" s="104"/>
      <c r="F119" s="104"/>
      <c r="G119" s="104"/>
      <c r="H119" s="104"/>
      <c r="I119" s="104"/>
      <c r="J119" s="104"/>
      <c r="K119" s="104"/>
    </row>
    <row r="120" spans="2:11">
      <c r="B120" s="103"/>
      <c r="C120" s="104"/>
      <c r="D120" s="104"/>
      <c r="E120" s="104"/>
      <c r="F120" s="104"/>
      <c r="G120" s="104"/>
      <c r="H120" s="104"/>
      <c r="I120" s="104"/>
      <c r="J120" s="104"/>
      <c r="K120" s="104"/>
    </row>
    <row r="121" spans="2:11">
      <c r="B121" s="103"/>
      <c r="C121" s="104"/>
      <c r="D121" s="104"/>
      <c r="E121" s="104"/>
      <c r="F121" s="104"/>
      <c r="G121" s="104"/>
      <c r="H121" s="104"/>
      <c r="I121" s="104"/>
      <c r="J121" s="104"/>
      <c r="K121" s="104"/>
    </row>
    <row r="122" spans="2:11">
      <c r="B122" s="103"/>
      <c r="C122" s="104"/>
      <c r="D122" s="104"/>
      <c r="E122" s="104"/>
      <c r="F122" s="104"/>
      <c r="G122" s="104"/>
      <c r="H122" s="104"/>
      <c r="I122" s="104"/>
      <c r="J122" s="104"/>
      <c r="K122" s="104"/>
    </row>
    <row r="123" spans="2:11">
      <c r="B123" s="103"/>
      <c r="C123" s="104"/>
      <c r="D123" s="104"/>
      <c r="E123" s="104"/>
      <c r="F123" s="104"/>
      <c r="G123" s="104"/>
      <c r="H123" s="104"/>
      <c r="I123" s="104"/>
      <c r="J123" s="104"/>
      <c r="K123" s="104"/>
    </row>
    <row r="124" spans="2:11">
      <c r="B124" s="103"/>
      <c r="C124" s="104"/>
      <c r="D124" s="104"/>
      <c r="E124" s="104"/>
      <c r="F124" s="104"/>
      <c r="G124" s="104"/>
      <c r="H124" s="104"/>
      <c r="I124" s="104"/>
      <c r="J124" s="104"/>
      <c r="K124" s="104"/>
    </row>
    <row r="125" spans="2:11">
      <c r="B125" s="103"/>
      <c r="C125" s="104"/>
      <c r="D125" s="104"/>
      <c r="E125" s="104"/>
      <c r="F125" s="104"/>
      <c r="G125" s="104"/>
      <c r="H125" s="104"/>
      <c r="I125" s="104"/>
      <c r="J125" s="104"/>
      <c r="K125" s="104"/>
    </row>
    <row r="126" spans="2:11">
      <c r="B126" s="103"/>
      <c r="C126" s="104"/>
      <c r="D126" s="104"/>
      <c r="E126" s="104"/>
      <c r="F126" s="104"/>
      <c r="G126" s="104"/>
      <c r="H126" s="104"/>
      <c r="I126" s="104"/>
      <c r="J126" s="104"/>
      <c r="K126" s="104"/>
    </row>
    <row r="127" spans="2:11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</row>
    <row r="128" spans="2:11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</row>
    <row r="129" spans="2:11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</row>
    <row r="130" spans="2:11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</row>
    <row r="131" spans="2:11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</row>
    <row r="132" spans="2:11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</row>
    <row r="133" spans="2:11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</row>
    <row r="134" spans="2:11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</row>
    <row r="135" spans="2:11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</row>
    <row r="136" spans="2:11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</row>
    <row r="137" spans="2:11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</row>
    <row r="138" spans="2:11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</row>
    <row r="139" spans="2:11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</row>
    <row r="140" spans="2:11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</row>
    <row r="141" spans="2:11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</row>
    <row r="142" spans="2:11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</row>
    <row r="143" spans="2:11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</row>
    <row r="144" spans="2:11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</row>
    <row r="145" spans="2:11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</row>
    <row r="146" spans="2:11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</row>
    <row r="147" spans="2:11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</row>
    <row r="148" spans="2:11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</row>
    <row r="149" spans="2:11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</row>
    <row r="150" spans="2:11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</row>
    <row r="151" spans="2:11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</row>
    <row r="152" spans="2:11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</row>
    <row r="153" spans="2:11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</row>
    <row r="154" spans="2:11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</row>
    <row r="155" spans="2:11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</row>
    <row r="156" spans="2:11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</row>
    <row r="157" spans="2:11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</row>
    <row r="158" spans="2:11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</row>
    <row r="159" spans="2:11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</row>
    <row r="160" spans="2:11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</row>
    <row r="161" spans="2:11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</row>
    <row r="162" spans="2:11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</row>
    <row r="163" spans="2:11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</row>
    <row r="164" spans="2:11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</row>
    <row r="165" spans="2:11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</row>
    <row r="166" spans="2:11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</row>
    <row r="167" spans="2:11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</row>
    <row r="168" spans="2:11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</row>
    <row r="169" spans="2:11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</row>
    <row r="170" spans="2:11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</row>
    <row r="171" spans="2:11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</row>
    <row r="172" spans="2:11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</row>
    <row r="173" spans="2:11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</row>
    <row r="174" spans="2:11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</row>
    <row r="175" spans="2:11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</row>
    <row r="176" spans="2:11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</row>
    <row r="177" spans="2:11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</row>
    <row r="178" spans="2:11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</row>
    <row r="179" spans="2:11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</row>
    <row r="180" spans="2:11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</row>
    <row r="181" spans="2:11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</row>
    <row r="182" spans="2:11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</row>
    <row r="183" spans="2:11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</row>
    <row r="184" spans="2:11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</row>
    <row r="185" spans="2:11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</row>
    <row r="186" spans="2:11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</row>
    <row r="187" spans="2:11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</row>
    <row r="188" spans="2:11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</row>
    <row r="189" spans="2:11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</row>
    <row r="190" spans="2:11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</row>
    <row r="191" spans="2:11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</row>
    <row r="192" spans="2:11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</row>
    <row r="193" spans="2:11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</row>
    <row r="194" spans="2:11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</row>
    <row r="195" spans="2:11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</row>
    <row r="196" spans="2:11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</row>
    <row r="197" spans="2:11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</row>
    <row r="198" spans="2:11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</row>
    <row r="199" spans="2:11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</row>
    <row r="200" spans="2:11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</row>
    <row r="201" spans="2:11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</row>
    <row r="202" spans="2:11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</row>
    <row r="203" spans="2:11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</row>
    <row r="204" spans="2:11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</row>
    <row r="205" spans="2:11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</row>
    <row r="206" spans="2:11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</row>
    <row r="207" spans="2:11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</row>
    <row r="208" spans="2:11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</row>
    <row r="209" spans="2:11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</row>
    <row r="210" spans="2:11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</row>
    <row r="211" spans="2:11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</row>
    <row r="212" spans="2:11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</row>
    <row r="213" spans="2:11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</row>
    <row r="214" spans="2:11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</row>
    <row r="215" spans="2:11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</row>
    <row r="216" spans="2:11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</row>
    <row r="217" spans="2:11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</row>
    <row r="218" spans="2:11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</row>
    <row r="219" spans="2:11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</row>
    <row r="220" spans="2:11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</row>
    <row r="221" spans="2:11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</row>
    <row r="222" spans="2:11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</row>
    <row r="223" spans="2:11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</row>
    <row r="224" spans="2:11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</row>
    <row r="225" spans="2:11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</row>
    <row r="226" spans="2:11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</row>
    <row r="227" spans="2:11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</row>
    <row r="228" spans="2:11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</row>
    <row r="229" spans="2:11">
      <c r="B229" s="103"/>
      <c r="C229" s="104"/>
      <c r="D229" s="104"/>
      <c r="E229" s="104"/>
      <c r="F229" s="104"/>
      <c r="G229" s="104"/>
      <c r="H229" s="104"/>
      <c r="I229" s="104"/>
      <c r="J229" s="104"/>
      <c r="K229" s="104"/>
    </row>
    <row r="230" spans="2:11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</row>
    <row r="231" spans="2:11">
      <c r="B231" s="103"/>
      <c r="C231" s="104"/>
      <c r="D231" s="104"/>
      <c r="E231" s="104"/>
      <c r="F231" s="104"/>
      <c r="G231" s="104"/>
      <c r="H231" s="104"/>
      <c r="I231" s="104"/>
      <c r="J231" s="104"/>
      <c r="K231" s="104"/>
    </row>
    <row r="232" spans="2:11">
      <c r="B232" s="103"/>
      <c r="C232" s="104"/>
      <c r="D232" s="104"/>
      <c r="E232" s="104"/>
      <c r="F232" s="104"/>
      <c r="G232" s="104"/>
      <c r="H232" s="104"/>
      <c r="I232" s="104"/>
      <c r="J232" s="104"/>
      <c r="K232" s="104"/>
    </row>
    <row r="233" spans="2:11">
      <c r="B233" s="103"/>
      <c r="C233" s="104"/>
      <c r="D233" s="104"/>
      <c r="E233" s="104"/>
      <c r="F233" s="104"/>
      <c r="G233" s="104"/>
      <c r="H233" s="104"/>
      <c r="I233" s="104"/>
      <c r="J233" s="104"/>
      <c r="K233" s="104"/>
    </row>
    <row r="234" spans="2:11">
      <c r="B234" s="103"/>
      <c r="C234" s="104"/>
      <c r="D234" s="104"/>
      <c r="E234" s="104"/>
      <c r="F234" s="104"/>
      <c r="G234" s="104"/>
      <c r="H234" s="104"/>
      <c r="I234" s="104"/>
      <c r="J234" s="104"/>
      <c r="K234" s="104"/>
    </row>
    <row r="235" spans="2:11">
      <c r="B235" s="103"/>
      <c r="C235" s="104"/>
      <c r="D235" s="104"/>
      <c r="E235" s="104"/>
      <c r="F235" s="104"/>
      <c r="G235" s="104"/>
      <c r="H235" s="104"/>
      <c r="I235" s="104"/>
      <c r="J235" s="104"/>
      <c r="K235" s="104"/>
    </row>
    <row r="236" spans="2:11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</row>
    <row r="237" spans="2:11">
      <c r="B237" s="103"/>
      <c r="C237" s="104"/>
      <c r="D237" s="104"/>
      <c r="E237" s="104"/>
      <c r="F237" s="104"/>
      <c r="G237" s="104"/>
      <c r="H237" s="104"/>
      <c r="I237" s="104"/>
      <c r="J237" s="104"/>
      <c r="K237" s="104"/>
    </row>
    <row r="238" spans="2:11">
      <c r="B238" s="103"/>
      <c r="C238" s="104"/>
      <c r="D238" s="104"/>
      <c r="E238" s="104"/>
      <c r="F238" s="104"/>
      <c r="G238" s="104"/>
      <c r="H238" s="104"/>
      <c r="I238" s="104"/>
      <c r="J238" s="104"/>
      <c r="K238" s="104"/>
    </row>
    <row r="239" spans="2:11">
      <c r="B239" s="103"/>
      <c r="C239" s="104"/>
      <c r="D239" s="104"/>
      <c r="E239" s="104"/>
      <c r="F239" s="104"/>
      <c r="G239" s="104"/>
      <c r="H239" s="104"/>
      <c r="I239" s="104"/>
      <c r="J239" s="104"/>
      <c r="K239" s="104"/>
    </row>
    <row r="240" spans="2:11">
      <c r="B240" s="103"/>
      <c r="C240" s="104"/>
      <c r="D240" s="104"/>
      <c r="E240" s="104"/>
      <c r="F240" s="104"/>
      <c r="G240" s="104"/>
      <c r="H240" s="104"/>
      <c r="I240" s="104"/>
      <c r="J240" s="104"/>
      <c r="K240" s="104"/>
    </row>
    <row r="241" spans="2:11">
      <c r="B241" s="103"/>
      <c r="C241" s="104"/>
      <c r="D241" s="104"/>
      <c r="E241" s="104"/>
      <c r="F241" s="104"/>
      <c r="G241" s="104"/>
      <c r="H241" s="104"/>
      <c r="I241" s="104"/>
      <c r="J241" s="104"/>
      <c r="K241" s="104"/>
    </row>
    <row r="242" spans="2:11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</row>
    <row r="243" spans="2:11">
      <c r="B243" s="103"/>
      <c r="C243" s="104"/>
      <c r="D243" s="104"/>
      <c r="E243" s="104"/>
      <c r="F243" s="104"/>
      <c r="G243" s="104"/>
      <c r="H243" s="104"/>
      <c r="I243" s="104"/>
      <c r="J243" s="104"/>
      <c r="K243" s="104"/>
    </row>
    <row r="244" spans="2:11">
      <c r="B244" s="103"/>
      <c r="C244" s="104"/>
      <c r="D244" s="104"/>
      <c r="E244" s="104"/>
      <c r="F244" s="104"/>
      <c r="G244" s="104"/>
      <c r="H244" s="104"/>
      <c r="I244" s="104"/>
      <c r="J244" s="104"/>
      <c r="K244" s="104"/>
    </row>
    <row r="245" spans="2:11">
      <c r="B245" s="103"/>
      <c r="C245" s="104"/>
      <c r="D245" s="104"/>
      <c r="E245" s="104"/>
      <c r="F245" s="104"/>
      <c r="G245" s="104"/>
      <c r="H245" s="104"/>
      <c r="I245" s="104"/>
      <c r="J245" s="104"/>
      <c r="K245" s="104"/>
    </row>
    <row r="246" spans="2:11">
      <c r="B246" s="103"/>
      <c r="C246" s="104"/>
      <c r="D246" s="104"/>
      <c r="E246" s="104"/>
      <c r="F246" s="104"/>
      <c r="G246" s="104"/>
      <c r="H246" s="104"/>
      <c r="I246" s="104"/>
      <c r="J246" s="104"/>
      <c r="K246" s="104"/>
    </row>
    <row r="247" spans="2:11">
      <c r="B247" s="103"/>
      <c r="C247" s="104"/>
      <c r="D247" s="104"/>
      <c r="E247" s="104"/>
      <c r="F247" s="104"/>
      <c r="G247" s="104"/>
      <c r="H247" s="104"/>
      <c r="I247" s="104"/>
      <c r="J247" s="104"/>
      <c r="K247" s="104"/>
    </row>
    <row r="248" spans="2:11">
      <c r="B248" s="103"/>
      <c r="C248" s="104"/>
      <c r="D248" s="104"/>
      <c r="E248" s="104"/>
      <c r="F248" s="104"/>
      <c r="G248" s="104"/>
      <c r="H248" s="104"/>
      <c r="I248" s="104"/>
      <c r="J248" s="104"/>
      <c r="K248" s="104"/>
    </row>
    <row r="249" spans="2:11">
      <c r="B249" s="103"/>
      <c r="C249" s="104"/>
      <c r="D249" s="104"/>
      <c r="E249" s="104"/>
      <c r="F249" s="104"/>
      <c r="G249" s="104"/>
      <c r="H249" s="104"/>
      <c r="I249" s="104"/>
      <c r="J249" s="104"/>
      <c r="K249" s="104"/>
    </row>
    <row r="250" spans="2:11">
      <c r="B250" s="103"/>
      <c r="C250" s="104"/>
      <c r="D250" s="104"/>
      <c r="E250" s="104"/>
      <c r="F250" s="104"/>
      <c r="G250" s="104"/>
      <c r="H250" s="104"/>
      <c r="I250" s="104"/>
      <c r="J250" s="104"/>
      <c r="K250" s="104"/>
    </row>
    <row r="251" spans="2:11">
      <c r="B251" s="103"/>
      <c r="C251" s="104"/>
      <c r="D251" s="104"/>
      <c r="E251" s="104"/>
      <c r="F251" s="104"/>
      <c r="G251" s="104"/>
      <c r="H251" s="104"/>
      <c r="I251" s="104"/>
      <c r="J251" s="104"/>
      <c r="K251" s="104"/>
    </row>
    <row r="252" spans="2:11">
      <c r="B252" s="103"/>
      <c r="C252" s="104"/>
      <c r="D252" s="104"/>
      <c r="E252" s="104"/>
      <c r="F252" s="104"/>
      <c r="G252" s="104"/>
      <c r="H252" s="104"/>
      <c r="I252" s="104"/>
      <c r="J252" s="104"/>
      <c r="K252" s="104"/>
    </row>
    <row r="253" spans="2:11">
      <c r="B253" s="103"/>
      <c r="C253" s="104"/>
      <c r="D253" s="104"/>
      <c r="E253" s="104"/>
      <c r="F253" s="104"/>
      <c r="G253" s="104"/>
      <c r="H253" s="104"/>
      <c r="I253" s="104"/>
      <c r="J253" s="104"/>
      <c r="K253" s="104"/>
    </row>
    <row r="254" spans="2:11">
      <c r="B254" s="103"/>
      <c r="C254" s="104"/>
      <c r="D254" s="104"/>
      <c r="E254" s="104"/>
      <c r="F254" s="104"/>
      <c r="G254" s="104"/>
      <c r="H254" s="104"/>
      <c r="I254" s="104"/>
      <c r="J254" s="104"/>
      <c r="K254" s="104"/>
    </row>
    <row r="255" spans="2:11">
      <c r="B255" s="103"/>
      <c r="C255" s="104"/>
      <c r="D255" s="104"/>
      <c r="E255" s="104"/>
      <c r="F255" s="104"/>
      <c r="G255" s="104"/>
      <c r="H255" s="104"/>
      <c r="I255" s="104"/>
      <c r="J255" s="104"/>
      <c r="K255" s="104"/>
    </row>
    <row r="256" spans="2:11">
      <c r="B256" s="103"/>
      <c r="C256" s="104"/>
      <c r="D256" s="104"/>
      <c r="E256" s="104"/>
      <c r="F256" s="104"/>
      <c r="G256" s="104"/>
      <c r="H256" s="104"/>
      <c r="I256" s="104"/>
      <c r="J256" s="104"/>
      <c r="K256" s="104"/>
    </row>
    <row r="257" spans="2:11">
      <c r="B257" s="103"/>
      <c r="C257" s="104"/>
      <c r="D257" s="104"/>
      <c r="E257" s="104"/>
      <c r="F257" s="104"/>
      <c r="G257" s="104"/>
      <c r="H257" s="104"/>
      <c r="I257" s="104"/>
      <c r="J257" s="104"/>
      <c r="K257" s="104"/>
    </row>
    <row r="258" spans="2:11">
      <c r="B258" s="103"/>
      <c r="C258" s="104"/>
      <c r="D258" s="104"/>
      <c r="E258" s="104"/>
      <c r="F258" s="104"/>
      <c r="G258" s="104"/>
      <c r="H258" s="104"/>
      <c r="I258" s="104"/>
      <c r="J258" s="104"/>
      <c r="K258" s="104"/>
    </row>
    <row r="259" spans="2:11">
      <c r="B259" s="103"/>
      <c r="C259" s="104"/>
      <c r="D259" s="104"/>
      <c r="E259" s="104"/>
      <c r="F259" s="104"/>
      <c r="G259" s="104"/>
      <c r="H259" s="104"/>
      <c r="I259" s="104"/>
      <c r="J259" s="104"/>
      <c r="K259" s="104"/>
    </row>
    <row r="260" spans="2:11">
      <c r="B260" s="103"/>
      <c r="C260" s="104"/>
      <c r="D260" s="104"/>
      <c r="E260" s="104"/>
      <c r="F260" s="104"/>
      <c r="G260" s="104"/>
      <c r="H260" s="104"/>
      <c r="I260" s="104"/>
      <c r="J260" s="104"/>
      <c r="K260" s="104"/>
    </row>
    <row r="261" spans="2:11">
      <c r="B261" s="103"/>
      <c r="C261" s="104"/>
      <c r="D261" s="104"/>
      <c r="E261" s="104"/>
      <c r="F261" s="104"/>
      <c r="G261" s="104"/>
      <c r="H261" s="104"/>
      <c r="I261" s="104"/>
      <c r="J261" s="104"/>
      <c r="K261" s="104"/>
    </row>
    <row r="262" spans="2:11">
      <c r="B262" s="103"/>
      <c r="C262" s="104"/>
      <c r="D262" s="104"/>
      <c r="E262" s="104"/>
      <c r="F262" s="104"/>
      <c r="G262" s="104"/>
      <c r="H262" s="104"/>
      <c r="I262" s="104"/>
      <c r="J262" s="104"/>
      <c r="K262" s="104"/>
    </row>
    <row r="263" spans="2:11">
      <c r="B263" s="103"/>
      <c r="C263" s="104"/>
      <c r="D263" s="104"/>
      <c r="E263" s="104"/>
      <c r="F263" s="104"/>
      <c r="G263" s="104"/>
      <c r="H263" s="104"/>
      <c r="I263" s="104"/>
      <c r="J263" s="104"/>
      <c r="K263" s="104"/>
    </row>
    <row r="264" spans="2:11">
      <c r="B264" s="103"/>
      <c r="C264" s="104"/>
      <c r="D264" s="104"/>
      <c r="E264" s="104"/>
      <c r="F264" s="104"/>
      <c r="G264" s="104"/>
      <c r="H264" s="104"/>
      <c r="I264" s="104"/>
      <c r="J264" s="104"/>
      <c r="K264" s="104"/>
    </row>
    <row r="265" spans="2:11">
      <c r="B265" s="103"/>
      <c r="C265" s="104"/>
      <c r="D265" s="104"/>
      <c r="E265" s="104"/>
      <c r="F265" s="104"/>
      <c r="G265" s="104"/>
      <c r="H265" s="104"/>
      <c r="I265" s="104"/>
      <c r="J265" s="104"/>
      <c r="K265" s="104"/>
    </row>
    <row r="266" spans="2:11">
      <c r="B266" s="103"/>
      <c r="C266" s="104"/>
      <c r="D266" s="104"/>
      <c r="E266" s="104"/>
      <c r="F266" s="104"/>
      <c r="G266" s="104"/>
      <c r="H266" s="104"/>
      <c r="I266" s="104"/>
      <c r="J266" s="104"/>
      <c r="K266" s="104"/>
    </row>
    <row r="267" spans="2:11">
      <c r="B267" s="103"/>
      <c r="C267" s="104"/>
      <c r="D267" s="104"/>
      <c r="E267" s="104"/>
      <c r="F267" s="104"/>
      <c r="G267" s="104"/>
      <c r="H267" s="104"/>
      <c r="I267" s="104"/>
      <c r="J267" s="104"/>
      <c r="K267" s="104"/>
    </row>
    <row r="268" spans="2:11">
      <c r="B268" s="103"/>
      <c r="C268" s="104"/>
      <c r="D268" s="104"/>
      <c r="E268" s="104"/>
      <c r="F268" s="104"/>
      <c r="G268" s="104"/>
      <c r="H268" s="104"/>
      <c r="I268" s="104"/>
      <c r="J268" s="104"/>
      <c r="K268" s="104"/>
    </row>
    <row r="269" spans="2:11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</row>
    <row r="270" spans="2:11">
      <c r="B270" s="103"/>
      <c r="C270" s="104"/>
      <c r="D270" s="104"/>
      <c r="E270" s="104"/>
      <c r="F270" s="104"/>
      <c r="G270" s="104"/>
      <c r="H270" s="104"/>
      <c r="I270" s="104"/>
      <c r="J270" s="104"/>
      <c r="K270" s="104"/>
    </row>
    <row r="271" spans="2:11">
      <c r="B271" s="103"/>
      <c r="C271" s="104"/>
      <c r="D271" s="104"/>
      <c r="E271" s="104"/>
      <c r="F271" s="104"/>
      <c r="G271" s="104"/>
      <c r="H271" s="104"/>
      <c r="I271" s="104"/>
      <c r="J271" s="104"/>
      <c r="K271" s="104"/>
    </row>
    <row r="272" spans="2:11">
      <c r="B272" s="103"/>
      <c r="C272" s="104"/>
      <c r="D272" s="104"/>
      <c r="E272" s="104"/>
      <c r="F272" s="104"/>
      <c r="G272" s="104"/>
      <c r="H272" s="104"/>
      <c r="I272" s="104"/>
      <c r="J272" s="104"/>
      <c r="K272" s="104"/>
    </row>
    <row r="273" spans="2:11">
      <c r="B273" s="103"/>
      <c r="C273" s="104"/>
      <c r="D273" s="104"/>
      <c r="E273" s="104"/>
      <c r="F273" s="104"/>
      <c r="G273" s="104"/>
      <c r="H273" s="104"/>
      <c r="I273" s="104"/>
      <c r="J273" s="104"/>
      <c r="K273" s="104"/>
    </row>
    <row r="274" spans="2:11"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</row>
    <row r="275" spans="2:11">
      <c r="B275" s="103"/>
      <c r="C275" s="104"/>
      <c r="D275" s="104"/>
      <c r="E275" s="104"/>
      <c r="F275" s="104"/>
      <c r="G275" s="104"/>
      <c r="H275" s="104"/>
      <c r="I275" s="104"/>
      <c r="J275" s="104"/>
      <c r="K275" s="104"/>
    </row>
    <row r="276" spans="2:11">
      <c r="B276" s="103"/>
      <c r="C276" s="104"/>
      <c r="D276" s="104"/>
      <c r="E276" s="104"/>
      <c r="F276" s="104"/>
      <c r="G276" s="104"/>
      <c r="H276" s="104"/>
      <c r="I276" s="104"/>
      <c r="J276" s="104"/>
      <c r="K276" s="104"/>
    </row>
    <row r="277" spans="2:11">
      <c r="B277" s="103"/>
      <c r="C277" s="104"/>
      <c r="D277" s="104"/>
      <c r="E277" s="104"/>
      <c r="F277" s="104"/>
      <c r="G277" s="104"/>
      <c r="H277" s="104"/>
      <c r="I277" s="104"/>
      <c r="J277" s="104"/>
      <c r="K277" s="104"/>
    </row>
    <row r="278" spans="2:11">
      <c r="B278" s="103"/>
      <c r="C278" s="104"/>
      <c r="D278" s="104"/>
      <c r="E278" s="104"/>
      <c r="F278" s="104"/>
      <c r="G278" s="104"/>
      <c r="H278" s="104"/>
      <c r="I278" s="104"/>
      <c r="J278" s="104"/>
      <c r="K278" s="104"/>
    </row>
    <row r="279" spans="2:11">
      <c r="B279" s="103"/>
      <c r="C279" s="104"/>
      <c r="D279" s="104"/>
      <c r="E279" s="104"/>
      <c r="F279" s="104"/>
      <c r="G279" s="104"/>
      <c r="H279" s="104"/>
      <c r="I279" s="104"/>
      <c r="J279" s="104"/>
      <c r="K279" s="104"/>
    </row>
    <row r="280" spans="2:11">
      <c r="B280" s="103"/>
      <c r="C280" s="104"/>
      <c r="D280" s="104"/>
      <c r="E280" s="104"/>
      <c r="F280" s="104"/>
      <c r="G280" s="104"/>
      <c r="H280" s="104"/>
      <c r="I280" s="104"/>
      <c r="J280" s="104"/>
      <c r="K280" s="104"/>
    </row>
    <row r="281" spans="2:11">
      <c r="B281" s="103"/>
      <c r="C281" s="104"/>
      <c r="D281" s="104"/>
      <c r="E281" s="104"/>
      <c r="F281" s="104"/>
      <c r="G281" s="104"/>
      <c r="H281" s="104"/>
      <c r="I281" s="104"/>
      <c r="J281" s="104"/>
      <c r="K281" s="104"/>
    </row>
    <row r="282" spans="2:11">
      <c r="B282" s="103"/>
      <c r="C282" s="104"/>
      <c r="D282" s="104"/>
      <c r="E282" s="104"/>
      <c r="F282" s="104"/>
      <c r="G282" s="104"/>
      <c r="H282" s="104"/>
      <c r="I282" s="104"/>
      <c r="J282" s="104"/>
      <c r="K282" s="104"/>
    </row>
    <row r="283" spans="2:11">
      <c r="B283" s="103"/>
      <c r="C283" s="104"/>
      <c r="D283" s="104"/>
      <c r="E283" s="104"/>
      <c r="F283" s="104"/>
      <c r="G283" s="104"/>
      <c r="H283" s="104"/>
      <c r="I283" s="104"/>
      <c r="J283" s="104"/>
      <c r="K283" s="104"/>
    </row>
    <row r="284" spans="2:11">
      <c r="B284" s="103"/>
      <c r="C284" s="104"/>
      <c r="D284" s="104"/>
      <c r="E284" s="104"/>
      <c r="F284" s="104"/>
      <c r="G284" s="104"/>
      <c r="H284" s="104"/>
      <c r="I284" s="104"/>
      <c r="J284" s="104"/>
      <c r="K284" s="104"/>
    </row>
    <row r="285" spans="2:11">
      <c r="B285" s="103"/>
      <c r="C285" s="104"/>
      <c r="D285" s="104"/>
      <c r="E285" s="104"/>
      <c r="F285" s="104"/>
      <c r="G285" s="104"/>
      <c r="H285" s="104"/>
      <c r="I285" s="104"/>
      <c r="J285" s="104"/>
      <c r="K285" s="104"/>
    </row>
    <row r="286" spans="2:11">
      <c r="B286" s="103"/>
      <c r="C286" s="104"/>
      <c r="D286" s="104"/>
      <c r="E286" s="104"/>
      <c r="F286" s="104"/>
      <c r="G286" s="104"/>
      <c r="H286" s="104"/>
      <c r="I286" s="104"/>
      <c r="J286" s="104"/>
      <c r="K286" s="104"/>
    </row>
    <row r="287" spans="2:11">
      <c r="B287" s="103"/>
      <c r="C287" s="104"/>
      <c r="D287" s="104"/>
      <c r="E287" s="104"/>
      <c r="F287" s="104"/>
      <c r="G287" s="104"/>
      <c r="H287" s="104"/>
      <c r="I287" s="104"/>
      <c r="J287" s="104"/>
      <c r="K287" s="104"/>
    </row>
    <row r="288" spans="2:11">
      <c r="B288" s="103"/>
      <c r="C288" s="104"/>
      <c r="D288" s="104"/>
      <c r="E288" s="104"/>
      <c r="F288" s="104"/>
      <c r="G288" s="104"/>
      <c r="H288" s="104"/>
      <c r="I288" s="104"/>
      <c r="J288" s="104"/>
      <c r="K288" s="104"/>
    </row>
    <row r="289" spans="2:11">
      <c r="B289" s="103"/>
      <c r="C289" s="104"/>
      <c r="D289" s="104"/>
      <c r="E289" s="104"/>
      <c r="F289" s="104"/>
      <c r="G289" s="104"/>
      <c r="H289" s="104"/>
      <c r="I289" s="104"/>
      <c r="J289" s="104"/>
      <c r="K289" s="104"/>
    </row>
    <row r="290" spans="2:11">
      <c r="B290" s="103"/>
      <c r="C290" s="104"/>
      <c r="D290" s="104"/>
      <c r="E290" s="104"/>
      <c r="F290" s="104"/>
      <c r="G290" s="104"/>
      <c r="H290" s="104"/>
      <c r="I290" s="104"/>
      <c r="J290" s="104"/>
      <c r="K290" s="104"/>
    </row>
    <row r="291" spans="2:11">
      <c r="B291" s="103"/>
      <c r="C291" s="104"/>
      <c r="D291" s="104"/>
      <c r="E291" s="104"/>
      <c r="F291" s="104"/>
      <c r="G291" s="104"/>
      <c r="H291" s="104"/>
      <c r="I291" s="104"/>
      <c r="J291" s="104"/>
      <c r="K291" s="104"/>
    </row>
    <row r="292" spans="2:11">
      <c r="B292" s="103"/>
      <c r="C292" s="104"/>
      <c r="D292" s="104"/>
      <c r="E292" s="104"/>
      <c r="F292" s="104"/>
      <c r="G292" s="104"/>
      <c r="H292" s="104"/>
      <c r="I292" s="104"/>
      <c r="J292" s="104"/>
      <c r="K292" s="104"/>
    </row>
    <row r="293" spans="2:11">
      <c r="B293" s="103"/>
      <c r="C293" s="104"/>
      <c r="D293" s="104"/>
      <c r="E293" s="104"/>
      <c r="F293" s="104"/>
      <c r="G293" s="104"/>
      <c r="H293" s="104"/>
      <c r="I293" s="104"/>
      <c r="J293" s="104"/>
      <c r="K293" s="104"/>
    </row>
    <row r="294" spans="2:11">
      <c r="B294" s="103"/>
      <c r="C294" s="104"/>
      <c r="D294" s="104"/>
      <c r="E294" s="104"/>
      <c r="F294" s="104"/>
      <c r="G294" s="104"/>
      <c r="H294" s="104"/>
      <c r="I294" s="104"/>
      <c r="J294" s="104"/>
      <c r="K294" s="104"/>
    </row>
    <row r="295" spans="2:11">
      <c r="B295" s="103"/>
      <c r="C295" s="104"/>
      <c r="D295" s="104"/>
      <c r="E295" s="104"/>
      <c r="F295" s="104"/>
      <c r="G295" s="104"/>
      <c r="H295" s="104"/>
      <c r="I295" s="104"/>
      <c r="J295" s="104"/>
      <c r="K295" s="104"/>
    </row>
    <row r="296" spans="2:11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</row>
    <row r="297" spans="2:11">
      <c r="B297" s="103"/>
      <c r="C297" s="104"/>
      <c r="D297" s="104"/>
      <c r="E297" s="104"/>
      <c r="F297" s="104"/>
      <c r="G297" s="104"/>
      <c r="H297" s="104"/>
      <c r="I297" s="104"/>
      <c r="J297" s="104"/>
      <c r="K297" s="104"/>
    </row>
    <row r="298" spans="2:11">
      <c r="B298" s="103"/>
      <c r="C298" s="104"/>
      <c r="D298" s="104"/>
      <c r="E298" s="104"/>
      <c r="F298" s="104"/>
      <c r="G298" s="104"/>
      <c r="H298" s="104"/>
      <c r="I298" s="104"/>
      <c r="J298" s="104"/>
      <c r="K298" s="104"/>
    </row>
    <row r="299" spans="2:11">
      <c r="B299" s="103"/>
      <c r="C299" s="104"/>
      <c r="D299" s="104"/>
      <c r="E299" s="104"/>
      <c r="F299" s="104"/>
      <c r="G299" s="104"/>
      <c r="H299" s="104"/>
      <c r="I299" s="104"/>
      <c r="J299" s="104"/>
      <c r="K299" s="104"/>
    </row>
    <row r="300" spans="2:11">
      <c r="B300" s="103"/>
      <c r="C300" s="104"/>
      <c r="D300" s="104"/>
      <c r="E300" s="104"/>
      <c r="F300" s="104"/>
      <c r="G300" s="104"/>
      <c r="H300" s="104"/>
      <c r="I300" s="104"/>
      <c r="J300" s="104"/>
      <c r="K300" s="104"/>
    </row>
    <row r="301" spans="2:11">
      <c r="B301" s="103"/>
      <c r="C301" s="104"/>
      <c r="D301" s="104"/>
      <c r="E301" s="104"/>
      <c r="F301" s="104"/>
      <c r="G301" s="104"/>
      <c r="H301" s="104"/>
      <c r="I301" s="104"/>
      <c r="J301" s="104"/>
      <c r="K301" s="104"/>
    </row>
    <row r="302" spans="2:11">
      <c r="B302" s="103"/>
      <c r="C302" s="104"/>
      <c r="D302" s="104"/>
      <c r="E302" s="104"/>
      <c r="F302" s="104"/>
      <c r="G302" s="104"/>
      <c r="H302" s="104"/>
      <c r="I302" s="104"/>
      <c r="J302" s="104"/>
      <c r="K302" s="104"/>
    </row>
    <row r="303" spans="2:11">
      <c r="B303" s="103"/>
      <c r="C303" s="104"/>
      <c r="D303" s="104"/>
      <c r="E303" s="104"/>
      <c r="F303" s="104"/>
      <c r="G303" s="104"/>
      <c r="H303" s="104"/>
      <c r="I303" s="104"/>
      <c r="J303" s="104"/>
      <c r="K303" s="104"/>
    </row>
    <row r="304" spans="2:11">
      <c r="B304" s="103"/>
      <c r="C304" s="104"/>
      <c r="D304" s="104"/>
      <c r="E304" s="104"/>
      <c r="F304" s="104"/>
      <c r="G304" s="104"/>
      <c r="H304" s="104"/>
      <c r="I304" s="104"/>
      <c r="J304" s="104"/>
      <c r="K304" s="104"/>
    </row>
    <row r="305" spans="2:11">
      <c r="B305" s="103"/>
      <c r="C305" s="104"/>
      <c r="D305" s="104"/>
      <c r="E305" s="104"/>
      <c r="F305" s="104"/>
      <c r="G305" s="104"/>
      <c r="H305" s="104"/>
      <c r="I305" s="104"/>
      <c r="J305" s="104"/>
      <c r="K305" s="104"/>
    </row>
    <row r="306" spans="2:11">
      <c r="B306" s="103"/>
      <c r="C306" s="104"/>
      <c r="D306" s="104"/>
      <c r="E306" s="104"/>
      <c r="F306" s="104"/>
      <c r="G306" s="104"/>
      <c r="H306" s="104"/>
      <c r="I306" s="104"/>
      <c r="J306" s="104"/>
      <c r="K306" s="104"/>
    </row>
    <row r="307" spans="2:11">
      <c r="B307" s="103"/>
      <c r="C307" s="104"/>
      <c r="D307" s="104"/>
      <c r="E307" s="104"/>
      <c r="F307" s="104"/>
      <c r="G307" s="104"/>
      <c r="H307" s="104"/>
      <c r="I307" s="104"/>
      <c r="J307" s="104"/>
      <c r="K307" s="104"/>
    </row>
    <row r="308" spans="2:11">
      <c r="B308" s="103"/>
      <c r="C308" s="104"/>
      <c r="D308" s="104"/>
      <c r="E308" s="104"/>
      <c r="F308" s="104"/>
      <c r="G308" s="104"/>
      <c r="H308" s="104"/>
      <c r="I308" s="104"/>
      <c r="J308" s="104"/>
      <c r="K308" s="104"/>
    </row>
    <row r="309" spans="2:11">
      <c r="B309" s="103"/>
      <c r="C309" s="104"/>
      <c r="D309" s="104"/>
      <c r="E309" s="104"/>
      <c r="F309" s="104"/>
      <c r="G309" s="104"/>
      <c r="H309" s="104"/>
      <c r="I309" s="104"/>
      <c r="J309" s="104"/>
      <c r="K309" s="104"/>
    </row>
    <row r="310" spans="2:11">
      <c r="B310" s="103"/>
      <c r="C310" s="104"/>
      <c r="D310" s="104"/>
      <c r="E310" s="104"/>
      <c r="F310" s="104"/>
      <c r="G310" s="104"/>
      <c r="H310" s="104"/>
      <c r="I310" s="104"/>
      <c r="J310" s="104"/>
      <c r="K310" s="104"/>
    </row>
    <row r="311" spans="2:11">
      <c r="B311" s="103"/>
      <c r="C311" s="104"/>
      <c r="D311" s="104"/>
      <c r="E311" s="104"/>
      <c r="F311" s="104"/>
      <c r="G311" s="104"/>
      <c r="H311" s="104"/>
      <c r="I311" s="104"/>
      <c r="J311" s="104"/>
      <c r="K311" s="104"/>
    </row>
    <row r="312" spans="2:11">
      <c r="B312" s="103"/>
      <c r="C312" s="104"/>
      <c r="D312" s="104"/>
      <c r="E312" s="104"/>
      <c r="F312" s="104"/>
      <c r="G312" s="104"/>
      <c r="H312" s="104"/>
      <c r="I312" s="104"/>
      <c r="J312" s="104"/>
      <c r="K312" s="104"/>
    </row>
    <row r="313" spans="2:11">
      <c r="B313" s="103"/>
      <c r="C313" s="104"/>
      <c r="D313" s="104"/>
      <c r="E313" s="104"/>
      <c r="F313" s="104"/>
      <c r="G313" s="104"/>
      <c r="H313" s="104"/>
      <c r="I313" s="104"/>
      <c r="J313" s="104"/>
      <c r="K313" s="104"/>
    </row>
    <row r="314" spans="2:11">
      <c r="B314" s="103"/>
      <c r="C314" s="104"/>
      <c r="D314" s="104"/>
      <c r="E314" s="104"/>
      <c r="F314" s="104"/>
      <c r="G314" s="104"/>
      <c r="H314" s="104"/>
      <c r="I314" s="104"/>
      <c r="J314" s="104"/>
      <c r="K314" s="104"/>
    </row>
    <row r="315" spans="2:11">
      <c r="B315" s="103"/>
      <c r="C315" s="104"/>
      <c r="D315" s="104"/>
      <c r="E315" s="104"/>
      <c r="F315" s="104"/>
      <c r="G315" s="104"/>
      <c r="H315" s="104"/>
      <c r="I315" s="104"/>
      <c r="J315" s="104"/>
      <c r="K315" s="104"/>
    </row>
    <row r="316" spans="2:11">
      <c r="B316" s="103"/>
      <c r="C316" s="104"/>
      <c r="D316" s="104"/>
      <c r="E316" s="104"/>
      <c r="F316" s="104"/>
      <c r="G316" s="104"/>
      <c r="H316" s="104"/>
      <c r="I316" s="104"/>
      <c r="J316" s="104"/>
      <c r="K316" s="104"/>
    </row>
    <row r="317" spans="2:11">
      <c r="B317" s="103"/>
      <c r="C317" s="104"/>
      <c r="D317" s="104"/>
      <c r="E317" s="104"/>
      <c r="F317" s="104"/>
      <c r="G317" s="104"/>
      <c r="H317" s="104"/>
      <c r="I317" s="104"/>
      <c r="J317" s="104"/>
      <c r="K317" s="104"/>
    </row>
    <row r="318" spans="2:11">
      <c r="B318" s="103"/>
      <c r="C318" s="104"/>
      <c r="D318" s="104"/>
      <c r="E318" s="104"/>
      <c r="F318" s="104"/>
      <c r="G318" s="104"/>
      <c r="H318" s="104"/>
      <c r="I318" s="104"/>
      <c r="J318" s="104"/>
      <c r="K318" s="104"/>
    </row>
    <row r="319" spans="2:11">
      <c r="B319" s="103"/>
      <c r="C319" s="104"/>
      <c r="D319" s="104"/>
      <c r="E319" s="104"/>
      <c r="F319" s="104"/>
      <c r="G319" s="104"/>
      <c r="H319" s="104"/>
      <c r="I319" s="104"/>
      <c r="J319" s="104"/>
      <c r="K319" s="104"/>
    </row>
    <row r="320" spans="2:11">
      <c r="B320" s="103"/>
      <c r="C320" s="104"/>
      <c r="D320" s="104"/>
      <c r="E320" s="104"/>
      <c r="F320" s="104"/>
      <c r="G320" s="104"/>
      <c r="H320" s="104"/>
      <c r="I320" s="104"/>
      <c r="J320" s="104"/>
      <c r="K320" s="104"/>
    </row>
    <row r="321" spans="2:11">
      <c r="B321" s="103"/>
      <c r="C321" s="104"/>
      <c r="D321" s="104"/>
      <c r="E321" s="104"/>
      <c r="F321" s="104"/>
      <c r="G321" s="104"/>
      <c r="H321" s="104"/>
      <c r="I321" s="104"/>
      <c r="J321" s="104"/>
      <c r="K321" s="104"/>
    </row>
    <row r="322" spans="2:11">
      <c r="B322" s="103"/>
      <c r="C322" s="104"/>
      <c r="D322" s="104"/>
      <c r="E322" s="104"/>
      <c r="F322" s="104"/>
      <c r="G322" s="104"/>
      <c r="H322" s="104"/>
      <c r="I322" s="104"/>
      <c r="J322" s="104"/>
      <c r="K322" s="104"/>
    </row>
    <row r="323" spans="2:11">
      <c r="B323" s="103"/>
      <c r="C323" s="104"/>
      <c r="D323" s="104"/>
      <c r="E323" s="104"/>
      <c r="F323" s="104"/>
      <c r="G323" s="104"/>
      <c r="H323" s="104"/>
      <c r="I323" s="104"/>
      <c r="J323" s="104"/>
      <c r="K323" s="104"/>
    </row>
    <row r="324" spans="2:11">
      <c r="B324" s="103"/>
      <c r="C324" s="104"/>
      <c r="D324" s="104"/>
      <c r="E324" s="104"/>
      <c r="F324" s="104"/>
      <c r="G324" s="104"/>
      <c r="H324" s="104"/>
      <c r="I324" s="104"/>
      <c r="J324" s="104"/>
      <c r="K324" s="104"/>
    </row>
    <row r="325" spans="2:11">
      <c r="B325" s="103"/>
      <c r="C325" s="104"/>
      <c r="D325" s="104"/>
      <c r="E325" s="104"/>
      <c r="F325" s="104"/>
      <c r="G325" s="104"/>
      <c r="H325" s="104"/>
      <c r="I325" s="104"/>
      <c r="J325" s="104"/>
      <c r="K325" s="104"/>
    </row>
    <row r="326" spans="2:11">
      <c r="B326" s="103"/>
      <c r="C326" s="104"/>
      <c r="D326" s="104"/>
      <c r="E326" s="104"/>
      <c r="F326" s="104"/>
      <c r="G326" s="104"/>
      <c r="H326" s="104"/>
      <c r="I326" s="104"/>
      <c r="J326" s="104"/>
      <c r="K326" s="104"/>
    </row>
    <row r="327" spans="2:11">
      <c r="B327" s="103"/>
      <c r="C327" s="104"/>
      <c r="D327" s="104"/>
      <c r="E327" s="104"/>
      <c r="F327" s="104"/>
      <c r="G327" s="104"/>
      <c r="H327" s="104"/>
      <c r="I327" s="104"/>
      <c r="J327" s="104"/>
      <c r="K327" s="104"/>
    </row>
    <row r="328" spans="2:11">
      <c r="B328" s="103"/>
      <c r="C328" s="104"/>
      <c r="D328" s="104"/>
      <c r="E328" s="104"/>
      <c r="F328" s="104"/>
      <c r="G328" s="104"/>
      <c r="H328" s="104"/>
      <c r="I328" s="104"/>
      <c r="J328" s="104"/>
      <c r="K328" s="104"/>
    </row>
    <row r="329" spans="2:11">
      <c r="B329" s="103"/>
      <c r="C329" s="104"/>
      <c r="D329" s="104"/>
      <c r="E329" s="104"/>
      <c r="F329" s="104"/>
      <c r="G329" s="104"/>
      <c r="H329" s="104"/>
      <c r="I329" s="104"/>
      <c r="J329" s="104"/>
      <c r="K329" s="104"/>
    </row>
    <row r="330" spans="2:11">
      <c r="B330" s="103"/>
      <c r="C330" s="104"/>
      <c r="D330" s="104"/>
      <c r="E330" s="104"/>
      <c r="F330" s="104"/>
      <c r="G330" s="104"/>
      <c r="H330" s="104"/>
      <c r="I330" s="104"/>
      <c r="J330" s="104"/>
      <c r="K330" s="104"/>
    </row>
    <row r="331" spans="2:11">
      <c r="B331" s="103"/>
      <c r="C331" s="104"/>
      <c r="D331" s="104"/>
      <c r="E331" s="104"/>
      <c r="F331" s="104"/>
      <c r="G331" s="104"/>
      <c r="H331" s="104"/>
      <c r="I331" s="104"/>
      <c r="J331" s="104"/>
      <c r="K331" s="104"/>
    </row>
    <row r="332" spans="2:11">
      <c r="B332" s="103"/>
      <c r="C332" s="104"/>
      <c r="D332" s="104"/>
      <c r="E332" s="104"/>
      <c r="F332" s="104"/>
      <c r="G332" s="104"/>
      <c r="H332" s="104"/>
      <c r="I332" s="104"/>
      <c r="J332" s="104"/>
      <c r="K332" s="104"/>
    </row>
    <row r="333" spans="2:11">
      <c r="B333" s="103"/>
      <c r="C333" s="104"/>
      <c r="D333" s="104"/>
      <c r="E333" s="104"/>
      <c r="F333" s="104"/>
      <c r="G333" s="104"/>
      <c r="H333" s="104"/>
      <c r="I333" s="104"/>
      <c r="J333" s="104"/>
      <c r="K333" s="104"/>
    </row>
    <row r="334" spans="2:11">
      <c r="B334" s="103"/>
      <c r="C334" s="104"/>
      <c r="D334" s="104"/>
      <c r="E334" s="104"/>
      <c r="F334" s="104"/>
      <c r="G334" s="104"/>
      <c r="H334" s="104"/>
      <c r="I334" s="104"/>
      <c r="J334" s="104"/>
      <c r="K334" s="104"/>
    </row>
    <row r="335" spans="2:11">
      <c r="B335" s="103"/>
      <c r="C335" s="104"/>
      <c r="D335" s="104"/>
      <c r="E335" s="104"/>
      <c r="F335" s="104"/>
      <c r="G335" s="104"/>
      <c r="H335" s="104"/>
      <c r="I335" s="104"/>
      <c r="J335" s="104"/>
      <c r="K335" s="104"/>
    </row>
    <row r="336" spans="2:11">
      <c r="B336" s="103"/>
      <c r="C336" s="104"/>
      <c r="D336" s="104"/>
      <c r="E336" s="104"/>
      <c r="F336" s="104"/>
      <c r="G336" s="104"/>
      <c r="H336" s="104"/>
      <c r="I336" s="104"/>
      <c r="J336" s="104"/>
      <c r="K336" s="104"/>
    </row>
    <row r="337" spans="2:11">
      <c r="B337" s="103"/>
      <c r="C337" s="104"/>
      <c r="D337" s="104"/>
      <c r="E337" s="104"/>
      <c r="F337" s="104"/>
      <c r="G337" s="104"/>
      <c r="H337" s="104"/>
      <c r="I337" s="104"/>
      <c r="J337" s="104"/>
      <c r="K337" s="104"/>
    </row>
    <row r="338" spans="2:11">
      <c r="B338" s="103"/>
      <c r="C338" s="104"/>
      <c r="D338" s="104"/>
      <c r="E338" s="104"/>
      <c r="F338" s="104"/>
      <c r="G338" s="104"/>
      <c r="H338" s="104"/>
      <c r="I338" s="104"/>
      <c r="J338" s="104"/>
      <c r="K338" s="104"/>
    </row>
    <row r="339" spans="2:11">
      <c r="B339" s="103"/>
      <c r="C339" s="104"/>
      <c r="D339" s="104"/>
      <c r="E339" s="104"/>
      <c r="F339" s="104"/>
      <c r="G339" s="104"/>
      <c r="H339" s="104"/>
      <c r="I339" s="104"/>
      <c r="J339" s="104"/>
      <c r="K339" s="104"/>
    </row>
    <row r="340" spans="2:11">
      <c r="B340" s="103"/>
      <c r="C340" s="104"/>
      <c r="D340" s="104"/>
      <c r="E340" s="104"/>
      <c r="F340" s="104"/>
      <c r="G340" s="104"/>
      <c r="H340" s="104"/>
      <c r="I340" s="104"/>
      <c r="J340" s="104"/>
      <c r="K340" s="104"/>
    </row>
    <row r="341" spans="2:11">
      <c r="B341" s="103"/>
      <c r="C341" s="104"/>
      <c r="D341" s="104"/>
      <c r="E341" s="104"/>
      <c r="F341" s="104"/>
      <c r="G341" s="104"/>
      <c r="H341" s="104"/>
      <c r="I341" s="104"/>
      <c r="J341" s="104"/>
      <c r="K341" s="104"/>
    </row>
    <row r="342" spans="2:11">
      <c r="B342" s="103"/>
      <c r="C342" s="104"/>
      <c r="D342" s="104"/>
      <c r="E342" s="104"/>
      <c r="F342" s="104"/>
      <c r="G342" s="104"/>
      <c r="H342" s="104"/>
      <c r="I342" s="104"/>
      <c r="J342" s="104"/>
      <c r="K342" s="104"/>
    </row>
    <row r="343" spans="2:11">
      <c r="B343" s="103"/>
      <c r="C343" s="104"/>
      <c r="D343" s="104"/>
      <c r="E343" s="104"/>
      <c r="F343" s="104"/>
      <c r="G343" s="104"/>
      <c r="H343" s="104"/>
      <c r="I343" s="104"/>
      <c r="J343" s="104"/>
      <c r="K343" s="104"/>
    </row>
    <row r="344" spans="2:11">
      <c r="B344" s="103"/>
      <c r="C344" s="104"/>
      <c r="D344" s="104"/>
      <c r="E344" s="104"/>
      <c r="F344" s="104"/>
      <c r="G344" s="104"/>
      <c r="H344" s="104"/>
      <c r="I344" s="104"/>
      <c r="J344" s="104"/>
      <c r="K344" s="104"/>
    </row>
    <row r="345" spans="2:11">
      <c r="B345" s="103"/>
      <c r="C345" s="104"/>
      <c r="D345" s="104"/>
      <c r="E345" s="104"/>
      <c r="F345" s="104"/>
      <c r="G345" s="104"/>
      <c r="H345" s="104"/>
      <c r="I345" s="104"/>
      <c r="J345" s="104"/>
      <c r="K345" s="104"/>
    </row>
    <row r="346" spans="2:11">
      <c r="B346" s="103"/>
      <c r="C346" s="104"/>
      <c r="D346" s="104"/>
      <c r="E346" s="104"/>
      <c r="F346" s="104"/>
      <c r="G346" s="104"/>
      <c r="H346" s="104"/>
      <c r="I346" s="104"/>
      <c r="J346" s="104"/>
      <c r="K346" s="104"/>
    </row>
    <row r="347" spans="2:11">
      <c r="B347" s="103"/>
      <c r="C347" s="104"/>
      <c r="D347" s="104"/>
      <c r="E347" s="104"/>
      <c r="F347" s="104"/>
      <c r="G347" s="104"/>
      <c r="H347" s="104"/>
      <c r="I347" s="104"/>
      <c r="J347" s="104"/>
      <c r="K347" s="104"/>
    </row>
    <row r="348" spans="2:11">
      <c r="B348" s="103"/>
      <c r="C348" s="104"/>
      <c r="D348" s="104"/>
      <c r="E348" s="104"/>
      <c r="F348" s="104"/>
      <c r="G348" s="104"/>
      <c r="H348" s="104"/>
      <c r="I348" s="104"/>
      <c r="J348" s="104"/>
      <c r="K348" s="104"/>
    </row>
    <row r="349" spans="2:11">
      <c r="B349" s="103"/>
      <c r="C349" s="104"/>
      <c r="D349" s="104"/>
      <c r="E349" s="104"/>
      <c r="F349" s="104"/>
      <c r="G349" s="104"/>
      <c r="H349" s="104"/>
      <c r="I349" s="104"/>
      <c r="J349" s="104"/>
      <c r="K349" s="104"/>
    </row>
    <row r="350" spans="2:11">
      <c r="B350" s="103"/>
      <c r="C350" s="104"/>
      <c r="D350" s="104"/>
      <c r="E350" s="104"/>
      <c r="F350" s="104"/>
      <c r="G350" s="104"/>
      <c r="H350" s="104"/>
      <c r="I350" s="104"/>
      <c r="J350" s="104"/>
      <c r="K350" s="104"/>
    </row>
    <row r="351" spans="2:11">
      <c r="B351" s="103"/>
      <c r="C351" s="104"/>
      <c r="D351" s="104"/>
      <c r="E351" s="104"/>
      <c r="F351" s="104"/>
      <c r="G351" s="104"/>
      <c r="H351" s="104"/>
      <c r="I351" s="104"/>
      <c r="J351" s="104"/>
      <c r="K351" s="104"/>
    </row>
    <row r="352" spans="2:11">
      <c r="B352" s="103"/>
      <c r="C352" s="104"/>
      <c r="D352" s="104"/>
      <c r="E352" s="104"/>
      <c r="F352" s="104"/>
      <c r="G352" s="104"/>
      <c r="H352" s="104"/>
      <c r="I352" s="104"/>
      <c r="J352" s="104"/>
      <c r="K352" s="104"/>
    </row>
    <row r="353" spans="2:11">
      <c r="B353" s="103"/>
      <c r="C353" s="104"/>
      <c r="D353" s="104"/>
      <c r="E353" s="104"/>
      <c r="F353" s="104"/>
      <c r="G353" s="104"/>
      <c r="H353" s="104"/>
      <c r="I353" s="104"/>
      <c r="J353" s="104"/>
      <c r="K353" s="104"/>
    </row>
    <row r="354" spans="2:11">
      <c r="B354" s="103"/>
      <c r="C354" s="104"/>
      <c r="D354" s="104"/>
      <c r="E354" s="104"/>
      <c r="F354" s="104"/>
      <c r="G354" s="104"/>
      <c r="H354" s="104"/>
      <c r="I354" s="104"/>
      <c r="J354" s="104"/>
      <c r="K354" s="104"/>
    </row>
    <row r="355" spans="2:11">
      <c r="B355" s="103"/>
      <c r="C355" s="104"/>
      <c r="D355" s="104"/>
      <c r="E355" s="104"/>
      <c r="F355" s="104"/>
      <c r="G355" s="104"/>
      <c r="H355" s="104"/>
      <c r="I355" s="104"/>
      <c r="J355" s="104"/>
      <c r="K355" s="104"/>
    </row>
    <row r="356" spans="2:11">
      <c r="B356" s="103"/>
      <c r="C356" s="104"/>
      <c r="D356" s="104"/>
      <c r="E356" s="104"/>
      <c r="F356" s="104"/>
      <c r="G356" s="104"/>
      <c r="H356" s="104"/>
      <c r="I356" s="104"/>
      <c r="J356" s="104"/>
      <c r="K356" s="104"/>
    </row>
    <row r="357" spans="2:11">
      <c r="B357" s="103"/>
      <c r="C357" s="104"/>
      <c r="D357" s="104"/>
      <c r="E357" s="104"/>
      <c r="F357" s="104"/>
      <c r="G357" s="104"/>
      <c r="H357" s="104"/>
      <c r="I357" s="104"/>
      <c r="J357" s="104"/>
      <c r="K357" s="104"/>
    </row>
    <row r="358" spans="2:11">
      <c r="B358" s="103"/>
      <c r="C358" s="104"/>
      <c r="D358" s="104"/>
      <c r="E358" s="104"/>
      <c r="F358" s="104"/>
      <c r="G358" s="104"/>
      <c r="H358" s="104"/>
      <c r="I358" s="104"/>
      <c r="J358" s="104"/>
      <c r="K358" s="104"/>
    </row>
    <row r="359" spans="2:11">
      <c r="B359" s="103"/>
      <c r="C359" s="104"/>
      <c r="D359" s="104"/>
      <c r="E359" s="104"/>
      <c r="F359" s="104"/>
      <c r="G359" s="104"/>
      <c r="H359" s="104"/>
      <c r="I359" s="104"/>
      <c r="J359" s="104"/>
      <c r="K359" s="104"/>
    </row>
    <row r="360" spans="2:11">
      <c r="B360" s="103"/>
      <c r="C360" s="104"/>
      <c r="D360" s="104"/>
      <c r="E360" s="104"/>
      <c r="F360" s="104"/>
      <c r="G360" s="104"/>
      <c r="H360" s="104"/>
      <c r="I360" s="104"/>
      <c r="J360" s="104"/>
      <c r="K360" s="104"/>
    </row>
    <row r="361" spans="2:11">
      <c r="B361" s="103"/>
      <c r="C361" s="104"/>
      <c r="D361" s="104"/>
      <c r="E361" s="104"/>
      <c r="F361" s="104"/>
      <c r="G361" s="104"/>
      <c r="H361" s="104"/>
      <c r="I361" s="104"/>
      <c r="J361" s="104"/>
      <c r="K361" s="104"/>
    </row>
    <row r="362" spans="2:11">
      <c r="B362" s="103"/>
      <c r="C362" s="104"/>
      <c r="D362" s="104"/>
      <c r="E362" s="104"/>
      <c r="F362" s="104"/>
      <c r="G362" s="104"/>
      <c r="H362" s="104"/>
      <c r="I362" s="104"/>
      <c r="J362" s="104"/>
      <c r="K362" s="104"/>
    </row>
    <row r="363" spans="2:11">
      <c r="B363" s="103"/>
      <c r="C363" s="104"/>
      <c r="D363" s="104"/>
      <c r="E363" s="104"/>
      <c r="F363" s="104"/>
      <c r="G363" s="104"/>
      <c r="H363" s="104"/>
      <c r="I363" s="104"/>
      <c r="J363" s="104"/>
      <c r="K363" s="104"/>
    </row>
    <row r="364" spans="2:11">
      <c r="B364" s="103"/>
      <c r="C364" s="104"/>
      <c r="D364" s="104"/>
      <c r="E364" s="104"/>
      <c r="F364" s="104"/>
      <c r="G364" s="104"/>
      <c r="H364" s="104"/>
      <c r="I364" s="104"/>
      <c r="J364" s="104"/>
      <c r="K364" s="104"/>
    </row>
    <row r="365" spans="2:11">
      <c r="B365" s="103"/>
      <c r="C365" s="104"/>
      <c r="D365" s="104"/>
      <c r="E365" s="104"/>
      <c r="F365" s="104"/>
      <c r="G365" s="104"/>
      <c r="H365" s="104"/>
      <c r="I365" s="104"/>
      <c r="J365" s="104"/>
      <c r="K365" s="104"/>
    </row>
    <row r="366" spans="2:11">
      <c r="B366" s="103"/>
      <c r="C366" s="104"/>
      <c r="D366" s="104"/>
      <c r="E366" s="104"/>
      <c r="F366" s="104"/>
      <c r="G366" s="104"/>
      <c r="H366" s="104"/>
      <c r="I366" s="104"/>
      <c r="J366" s="104"/>
      <c r="K366" s="104"/>
    </row>
    <row r="367" spans="2:11">
      <c r="B367" s="103"/>
      <c r="C367" s="104"/>
      <c r="D367" s="104"/>
      <c r="E367" s="104"/>
      <c r="F367" s="104"/>
      <c r="G367" s="104"/>
      <c r="H367" s="104"/>
      <c r="I367" s="104"/>
      <c r="J367" s="104"/>
      <c r="K367" s="104"/>
    </row>
    <row r="368" spans="2:11">
      <c r="B368" s="103"/>
      <c r="C368" s="104"/>
      <c r="D368" s="104"/>
      <c r="E368" s="104"/>
      <c r="F368" s="104"/>
      <c r="G368" s="104"/>
      <c r="H368" s="104"/>
      <c r="I368" s="104"/>
      <c r="J368" s="104"/>
      <c r="K368" s="104"/>
    </row>
    <row r="369" spans="2:11">
      <c r="B369" s="103"/>
      <c r="C369" s="104"/>
      <c r="D369" s="104"/>
      <c r="E369" s="104"/>
      <c r="F369" s="104"/>
      <c r="G369" s="104"/>
      <c r="H369" s="104"/>
      <c r="I369" s="104"/>
      <c r="J369" s="104"/>
      <c r="K369" s="104"/>
    </row>
    <row r="370" spans="2:11">
      <c r="B370" s="103"/>
      <c r="C370" s="104"/>
      <c r="D370" s="104"/>
      <c r="E370" s="104"/>
      <c r="F370" s="104"/>
      <c r="G370" s="104"/>
      <c r="H370" s="104"/>
      <c r="I370" s="104"/>
      <c r="J370" s="104"/>
      <c r="K370" s="104"/>
    </row>
    <row r="371" spans="2:11">
      <c r="B371" s="103"/>
      <c r="C371" s="104"/>
      <c r="D371" s="104"/>
      <c r="E371" s="104"/>
      <c r="F371" s="104"/>
      <c r="G371" s="104"/>
      <c r="H371" s="104"/>
      <c r="I371" s="104"/>
      <c r="J371" s="104"/>
      <c r="K371" s="104"/>
    </row>
    <row r="372" spans="2:11">
      <c r="B372" s="103"/>
      <c r="C372" s="104"/>
      <c r="D372" s="104"/>
      <c r="E372" s="104"/>
      <c r="F372" s="104"/>
      <c r="G372" s="104"/>
      <c r="H372" s="104"/>
      <c r="I372" s="104"/>
      <c r="J372" s="104"/>
      <c r="K372" s="104"/>
    </row>
    <row r="373" spans="2:11">
      <c r="B373" s="103"/>
      <c r="C373" s="104"/>
      <c r="D373" s="104"/>
      <c r="E373" s="104"/>
      <c r="F373" s="104"/>
      <c r="G373" s="104"/>
      <c r="H373" s="104"/>
      <c r="I373" s="104"/>
      <c r="J373" s="104"/>
      <c r="K373" s="104"/>
    </row>
    <row r="374" spans="2:11">
      <c r="B374" s="103"/>
      <c r="C374" s="104"/>
      <c r="D374" s="104"/>
      <c r="E374" s="104"/>
      <c r="F374" s="104"/>
      <c r="G374" s="104"/>
      <c r="H374" s="104"/>
      <c r="I374" s="104"/>
      <c r="J374" s="104"/>
      <c r="K374" s="104"/>
    </row>
    <row r="375" spans="2:11">
      <c r="B375" s="103"/>
      <c r="C375" s="104"/>
      <c r="D375" s="104"/>
      <c r="E375" s="104"/>
      <c r="F375" s="104"/>
      <c r="G375" s="104"/>
      <c r="H375" s="104"/>
      <c r="I375" s="104"/>
      <c r="J375" s="104"/>
      <c r="K375" s="104"/>
    </row>
    <row r="376" spans="2:11">
      <c r="B376" s="103"/>
      <c r="C376" s="104"/>
      <c r="D376" s="104"/>
      <c r="E376" s="104"/>
      <c r="F376" s="104"/>
      <c r="G376" s="104"/>
      <c r="H376" s="104"/>
      <c r="I376" s="104"/>
      <c r="J376" s="104"/>
      <c r="K376" s="104"/>
    </row>
    <row r="377" spans="2:11">
      <c r="B377" s="103"/>
      <c r="C377" s="104"/>
      <c r="D377" s="104"/>
      <c r="E377" s="104"/>
      <c r="F377" s="104"/>
      <c r="G377" s="104"/>
      <c r="H377" s="104"/>
      <c r="I377" s="104"/>
      <c r="J377" s="104"/>
      <c r="K377" s="104"/>
    </row>
    <row r="378" spans="2:11">
      <c r="B378" s="103"/>
      <c r="C378" s="104"/>
      <c r="D378" s="104"/>
      <c r="E378" s="104"/>
      <c r="F378" s="104"/>
      <c r="G378" s="104"/>
      <c r="H378" s="104"/>
      <c r="I378" s="104"/>
      <c r="J378" s="104"/>
      <c r="K378" s="104"/>
    </row>
    <row r="379" spans="2:11">
      <c r="B379" s="103"/>
      <c r="C379" s="104"/>
      <c r="D379" s="104"/>
      <c r="E379" s="104"/>
      <c r="F379" s="104"/>
      <c r="G379" s="104"/>
      <c r="H379" s="104"/>
      <c r="I379" s="104"/>
      <c r="J379" s="104"/>
      <c r="K379" s="104"/>
    </row>
    <row r="380" spans="2:11">
      <c r="B380" s="103"/>
      <c r="C380" s="104"/>
      <c r="D380" s="104"/>
      <c r="E380" s="104"/>
      <c r="F380" s="104"/>
      <c r="G380" s="104"/>
      <c r="H380" s="104"/>
      <c r="I380" s="104"/>
      <c r="J380" s="104"/>
      <c r="K380" s="104"/>
    </row>
    <row r="381" spans="2:11">
      <c r="B381" s="103"/>
      <c r="C381" s="104"/>
      <c r="D381" s="104"/>
      <c r="E381" s="104"/>
      <c r="F381" s="104"/>
      <c r="G381" s="104"/>
      <c r="H381" s="104"/>
      <c r="I381" s="104"/>
      <c r="J381" s="104"/>
      <c r="K381" s="104"/>
    </row>
    <row r="382" spans="2:11">
      <c r="B382" s="103"/>
      <c r="C382" s="104"/>
      <c r="D382" s="104"/>
      <c r="E382" s="104"/>
      <c r="F382" s="104"/>
      <c r="G382" s="104"/>
      <c r="H382" s="104"/>
      <c r="I382" s="104"/>
      <c r="J382" s="104"/>
      <c r="K382" s="104"/>
    </row>
    <row r="383" spans="2:11">
      <c r="B383" s="103"/>
      <c r="C383" s="104"/>
      <c r="D383" s="104"/>
      <c r="E383" s="104"/>
      <c r="F383" s="104"/>
      <c r="G383" s="104"/>
      <c r="H383" s="104"/>
      <c r="I383" s="104"/>
      <c r="J383" s="104"/>
      <c r="K383" s="104"/>
    </row>
    <row r="384" spans="2:11">
      <c r="B384" s="103"/>
      <c r="C384" s="104"/>
      <c r="D384" s="104"/>
      <c r="E384" s="104"/>
      <c r="F384" s="104"/>
      <c r="G384" s="104"/>
      <c r="H384" s="104"/>
      <c r="I384" s="104"/>
      <c r="J384" s="104"/>
      <c r="K384" s="104"/>
    </row>
    <row r="385" spans="2:11">
      <c r="B385" s="103"/>
      <c r="C385" s="104"/>
      <c r="D385" s="104"/>
      <c r="E385" s="104"/>
      <c r="F385" s="104"/>
      <c r="G385" s="104"/>
      <c r="H385" s="104"/>
      <c r="I385" s="104"/>
      <c r="J385" s="104"/>
      <c r="K385" s="104"/>
    </row>
    <row r="386" spans="2:11">
      <c r="B386" s="103"/>
      <c r="C386" s="104"/>
      <c r="D386" s="104"/>
      <c r="E386" s="104"/>
      <c r="F386" s="104"/>
      <c r="G386" s="104"/>
      <c r="H386" s="104"/>
      <c r="I386" s="104"/>
      <c r="J386" s="104"/>
      <c r="K386" s="104"/>
    </row>
    <row r="387" spans="2:11">
      <c r="B387" s="103"/>
      <c r="C387" s="104"/>
      <c r="D387" s="104"/>
      <c r="E387" s="104"/>
      <c r="F387" s="104"/>
      <c r="G387" s="104"/>
      <c r="H387" s="104"/>
      <c r="I387" s="104"/>
      <c r="J387" s="104"/>
      <c r="K387" s="104"/>
    </row>
    <row r="388" spans="2:11">
      <c r="B388" s="103"/>
      <c r="C388" s="104"/>
      <c r="D388" s="104"/>
      <c r="E388" s="104"/>
      <c r="F388" s="104"/>
      <c r="G388" s="104"/>
      <c r="H388" s="104"/>
      <c r="I388" s="104"/>
      <c r="J388" s="104"/>
      <c r="K388" s="104"/>
    </row>
    <row r="389" spans="2:11">
      <c r="B389" s="103"/>
      <c r="C389" s="104"/>
      <c r="D389" s="104"/>
      <c r="E389" s="104"/>
      <c r="F389" s="104"/>
      <c r="G389" s="104"/>
      <c r="H389" s="104"/>
      <c r="I389" s="104"/>
      <c r="J389" s="104"/>
      <c r="K389" s="104"/>
    </row>
    <row r="390" spans="2:11">
      <c r="B390" s="103"/>
      <c r="C390" s="104"/>
      <c r="D390" s="104"/>
      <c r="E390" s="104"/>
      <c r="F390" s="104"/>
      <c r="G390" s="104"/>
      <c r="H390" s="104"/>
      <c r="I390" s="104"/>
      <c r="J390" s="104"/>
      <c r="K390" s="104"/>
    </row>
    <row r="391" spans="2:11">
      <c r="B391" s="103"/>
      <c r="C391" s="104"/>
      <c r="D391" s="104"/>
      <c r="E391" s="104"/>
      <c r="F391" s="104"/>
      <c r="G391" s="104"/>
      <c r="H391" s="104"/>
      <c r="I391" s="104"/>
      <c r="J391" s="104"/>
      <c r="K391" s="104"/>
    </row>
    <row r="392" spans="2:11">
      <c r="B392" s="103"/>
      <c r="C392" s="104"/>
      <c r="D392" s="104"/>
      <c r="E392" s="104"/>
      <c r="F392" s="104"/>
      <c r="G392" s="104"/>
      <c r="H392" s="104"/>
      <c r="I392" s="104"/>
      <c r="J392" s="104"/>
      <c r="K392" s="104"/>
    </row>
    <row r="393" spans="2:11">
      <c r="B393" s="103"/>
      <c r="C393" s="104"/>
      <c r="D393" s="104"/>
      <c r="E393" s="104"/>
      <c r="F393" s="104"/>
      <c r="G393" s="104"/>
      <c r="H393" s="104"/>
      <c r="I393" s="104"/>
      <c r="J393" s="104"/>
      <c r="K393" s="104"/>
    </row>
    <row r="394" spans="2:11">
      <c r="B394" s="103"/>
      <c r="C394" s="104"/>
      <c r="D394" s="104"/>
      <c r="E394" s="104"/>
      <c r="F394" s="104"/>
      <c r="G394" s="104"/>
      <c r="H394" s="104"/>
      <c r="I394" s="104"/>
      <c r="J394" s="104"/>
      <c r="K394" s="104"/>
    </row>
    <row r="395" spans="2:11">
      <c r="B395" s="103"/>
      <c r="C395" s="104"/>
      <c r="D395" s="104"/>
      <c r="E395" s="104"/>
      <c r="F395" s="104"/>
      <c r="G395" s="104"/>
      <c r="H395" s="104"/>
      <c r="I395" s="104"/>
      <c r="J395" s="104"/>
      <c r="K395" s="104"/>
    </row>
    <row r="396" spans="2:11">
      <c r="B396" s="103"/>
      <c r="C396" s="104"/>
      <c r="D396" s="104"/>
      <c r="E396" s="104"/>
      <c r="F396" s="104"/>
      <c r="G396" s="104"/>
      <c r="H396" s="104"/>
      <c r="I396" s="104"/>
      <c r="J396" s="104"/>
      <c r="K396" s="104"/>
    </row>
    <row r="397" spans="2:11">
      <c r="B397" s="103"/>
      <c r="C397" s="104"/>
      <c r="D397" s="104"/>
      <c r="E397" s="104"/>
      <c r="F397" s="104"/>
      <c r="G397" s="104"/>
      <c r="H397" s="104"/>
      <c r="I397" s="104"/>
      <c r="J397" s="104"/>
      <c r="K397" s="104"/>
    </row>
    <row r="398" spans="2:11">
      <c r="B398" s="103"/>
      <c r="C398" s="104"/>
      <c r="D398" s="104"/>
      <c r="E398" s="104"/>
      <c r="F398" s="104"/>
      <c r="G398" s="104"/>
      <c r="H398" s="104"/>
      <c r="I398" s="104"/>
      <c r="J398" s="104"/>
      <c r="K398" s="104"/>
    </row>
    <row r="399" spans="2:11">
      <c r="B399" s="103"/>
      <c r="C399" s="104"/>
      <c r="D399" s="104"/>
      <c r="E399" s="104"/>
      <c r="F399" s="104"/>
      <c r="G399" s="104"/>
      <c r="H399" s="104"/>
      <c r="I399" s="104"/>
      <c r="J399" s="104"/>
      <c r="K399" s="104"/>
    </row>
    <row r="400" spans="2:11">
      <c r="B400" s="103"/>
      <c r="C400" s="104"/>
      <c r="D400" s="104"/>
      <c r="E400" s="104"/>
      <c r="F400" s="104"/>
      <c r="G400" s="104"/>
      <c r="H400" s="104"/>
      <c r="I400" s="104"/>
      <c r="J400" s="104"/>
      <c r="K400" s="104"/>
    </row>
    <row r="401" spans="2:11">
      <c r="B401" s="103"/>
      <c r="C401" s="104"/>
      <c r="D401" s="104"/>
      <c r="E401" s="104"/>
      <c r="F401" s="104"/>
      <c r="G401" s="104"/>
      <c r="H401" s="104"/>
      <c r="I401" s="104"/>
      <c r="J401" s="104"/>
      <c r="K401" s="104"/>
    </row>
    <row r="402" spans="2:11">
      <c r="B402" s="103"/>
      <c r="C402" s="104"/>
      <c r="D402" s="104"/>
      <c r="E402" s="104"/>
      <c r="F402" s="104"/>
      <c r="G402" s="104"/>
      <c r="H402" s="104"/>
      <c r="I402" s="104"/>
      <c r="J402" s="104"/>
      <c r="K402" s="104"/>
    </row>
    <row r="403" spans="2:11">
      <c r="B403" s="103"/>
      <c r="C403" s="104"/>
      <c r="D403" s="104"/>
      <c r="E403" s="104"/>
      <c r="F403" s="104"/>
      <c r="G403" s="104"/>
      <c r="H403" s="104"/>
      <c r="I403" s="104"/>
      <c r="J403" s="104"/>
      <c r="K403" s="104"/>
    </row>
    <row r="404" spans="2:11">
      <c r="B404" s="103"/>
      <c r="C404" s="104"/>
      <c r="D404" s="104"/>
      <c r="E404" s="104"/>
      <c r="F404" s="104"/>
      <c r="G404" s="104"/>
      <c r="H404" s="104"/>
      <c r="I404" s="104"/>
      <c r="J404" s="104"/>
      <c r="K404" s="104"/>
    </row>
    <row r="405" spans="2:11">
      <c r="B405" s="103"/>
      <c r="C405" s="104"/>
      <c r="D405" s="104"/>
      <c r="E405" s="104"/>
      <c r="F405" s="104"/>
      <c r="G405" s="104"/>
      <c r="H405" s="104"/>
      <c r="I405" s="104"/>
      <c r="J405" s="104"/>
      <c r="K405" s="104"/>
    </row>
    <row r="406" spans="2:11">
      <c r="B406" s="103"/>
      <c r="C406" s="104"/>
      <c r="D406" s="104"/>
      <c r="E406" s="104"/>
      <c r="F406" s="104"/>
      <c r="G406" s="104"/>
      <c r="H406" s="104"/>
      <c r="I406" s="104"/>
      <c r="J406" s="104"/>
      <c r="K406" s="104"/>
    </row>
    <row r="407" spans="2:11">
      <c r="B407" s="103"/>
      <c r="C407" s="104"/>
      <c r="D407" s="104"/>
      <c r="E407" s="104"/>
      <c r="F407" s="104"/>
      <c r="G407" s="104"/>
      <c r="H407" s="104"/>
      <c r="I407" s="104"/>
      <c r="J407" s="104"/>
      <c r="K407" s="104"/>
    </row>
    <row r="408" spans="2:11">
      <c r="B408" s="103"/>
      <c r="C408" s="104"/>
      <c r="D408" s="104"/>
      <c r="E408" s="104"/>
      <c r="F408" s="104"/>
      <c r="G408" s="104"/>
      <c r="H408" s="104"/>
      <c r="I408" s="104"/>
      <c r="J408" s="104"/>
      <c r="K408" s="104"/>
    </row>
    <row r="409" spans="2:11">
      <c r="B409" s="103"/>
      <c r="C409" s="104"/>
      <c r="D409" s="104"/>
      <c r="E409" s="104"/>
      <c r="F409" s="104"/>
      <c r="G409" s="104"/>
      <c r="H409" s="104"/>
      <c r="I409" s="104"/>
      <c r="J409" s="104"/>
      <c r="K409" s="104"/>
    </row>
    <row r="410" spans="2:11">
      <c r="B410" s="103"/>
      <c r="C410" s="104"/>
      <c r="D410" s="104"/>
      <c r="E410" s="104"/>
      <c r="F410" s="104"/>
      <c r="G410" s="104"/>
      <c r="H410" s="104"/>
      <c r="I410" s="104"/>
      <c r="J410" s="104"/>
      <c r="K410" s="104"/>
    </row>
    <row r="411" spans="2:11">
      <c r="B411" s="103"/>
      <c r="C411" s="104"/>
      <c r="D411" s="104"/>
      <c r="E411" s="104"/>
      <c r="F411" s="104"/>
      <c r="G411" s="104"/>
      <c r="H411" s="104"/>
      <c r="I411" s="104"/>
      <c r="J411" s="104"/>
      <c r="K411" s="104"/>
    </row>
    <row r="412" spans="2:11">
      <c r="B412" s="103"/>
      <c r="C412" s="104"/>
      <c r="D412" s="104"/>
      <c r="E412" s="104"/>
      <c r="F412" s="104"/>
      <c r="G412" s="104"/>
      <c r="H412" s="104"/>
      <c r="I412" s="104"/>
      <c r="J412" s="104"/>
      <c r="K412" s="104"/>
    </row>
    <row r="413" spans="2:11">
      <c r="B413" s="103"/>
      <c r="C413" s="104"/>
      <c r="D413" s="104"/>
      <c r="E413" s="104"/>
      <c r="F413" s="104"/>
      <c r="G413" s="104"/>
      <c r="H413" s="104"/>
      <c r="I413" s="104"/>
      <c r="J413" s="104"/>
      <c r="K413" s="104"/>
    </row>
    <row r="414" spans="2:11">
      <c r="B414" s="103"/>
      <c r="C414" s="104"/>
      <c r="D414" s="104"/>
      <c r="E414" s="104"/>
      <c r="F414" s="104"/>
      <c r="G414" s="104"/>
      <c r="H414" s="104"/>
      <c r="I414" s="104"/>
      <c r="J414" s="104"/>
      <c r="K414" s="104"/>
    </row>
    <row r="415" spans="2:11">
      <c r="B415" s="103"/>
      <c r="C415" s="104"/>
      <c r="D415" s="104"/>
      <c r="E415" s="104"/>
      <c r="F415" s="104"/>
      <c r="G415" s="104"/>
      <c r="H415" s="104"/>
      <c r="I415" s="104"/>
      <c r="J415" s="104"/>
      <c r="K415" s="104"/>
    </row>
    <row r="416" spans="2:11">
      <c r="B416" s="103"/>
      <c r="C416" s="104"/>
      <c r="D416" s="104"/>
      <c r="E416" s="104"/>
      <c r="F416" s="104"/>
      <c r="G416" s="104"/>
      <c r="H416" s="104"/>
      <c r="I416" s="104"/>
      <c r="J416" s="104"/>
      <c r="K416" s="104"/>
    </row>
    <row r="417" spans="2:11">
      <c r="B417" s="103"/>
      <c r="C417" s="104"/>
      <c r="D417" s="104"/>
      <c r="E417" s="104"/>
      <c r="F417" s="104"/>
      <c r="G417" s="104"/>
      <c r="H417" s="104"/>
      <c r="I417" s="104"/>
      <c r="J417" s="104"/>
      <c r="K417" s="104"/>
    </row>
    <row r="418" spans="2:11">
      <c r="B418" s="103"/>
      <c r="C418" s="104"/>
      <c r="D418" s="104"/>
      <c r="E418" s="104"/>
      <c r="F418" s="104"/>
      <c r="G418" s="104"/>
      <c r="H418" s="104"/>
      <c r="I418" s="104"/>
      <c r="J418" s="104"/>
      <c r="K418" s="104"/>
    </row>
    <row r="419" spans="2:11">
      <c r="B419" s="103"/>
      <c r="C419" s="104"/>
      <c r="D419" s="104"/>
      <c r="E419" s="104"/>
      <c r="F419" s="104"/>
      <c r="G419" s="104"/>
      <c r="H419" s="104"/>
      <c r="I419" s="104"/>
      <c r="J419" s="104"/>
      <c r="K419" s="104"/>
    </row>
    <row r="420" spans="2:11">
      <c r="B420" s="103"/>
      <c r="C420" s="104"/>
      <c r="D420" s="104"/>
      <c r="E420" s="104"/>
      <c r="F420" s="104"/>
      <c r="G420" s="104"/>
      <c r="H420" s="104"/>
      <c r="I420" s="104"/>
      <c r="J420" s="104"/>
      <c r="K420" s="104"/>
    </row>
    <row r="421" spans="2:11">
      <c r="B421" s="103"/>
      <c r="C421" s="104"/>
      <c r="D421" s="104"/>
      <c r="E421" s="104"/>
      <c r="F421" s="104"/>
      <c r="G421" s="104"/>
      <c r="H421" s="104"/>
      <c r="I421" s="104"/>
      <c r="J421" s="104"/>
      <c r="K421" s="104"/>
    </row>
    <row r="422" spans="2:11">
      <c r="B422" s="103"/>
      <c r="C422" s="104"/>
      <c r="D422" s="104"/>
      <c r="E422" s="104"/>
      <c r="F422" s="104"/>
      <c r="G422" s="104"/>
      <c r="H422" s="104"/>
      <c r="I422" s="104"/>
      <c r="J422" s="104"/>
      <c r="K422" s="104"/>
    </row>
    <row r="423" spans="2:11">
      <c r="B423" s="103"/>
      <c r="C423" s="104"/>
      <c r="D423" s="104"/>
      <c r="E423" s="104"/>
      <c r="F423" s="104"/>
      <c r="G423" s="104"/>
      <c r="H423" s="104"/>
      <c r="I423" s="104"/>
      <c r="J423" s="104"/>
      <c r="K423" s="104"/>
    </row>
    <row r="424" spans="2:11">
      <c r="B424" s="103"/>
      <c r="C424" s="104"/>
      <c r="D424" s="104"/>
      <c r="E424" s="104"/>
      <c r="F424" s="104"/>
      <c r="G424" s="104"/>
      <c r="H424" s="104"/>
      <c r="I424" s="104"/>
      <c r="J424" s="104"/>
      <c r="K424" s="104"/>
    </row>
    <row r="425" spans="2:11">
      <c r="B425" s="103"/>
      <c r="C425" s="104"/>
      <c r="D425" s="104"/>
      <c r="E425" s="104"/>
      <c r="F425" s="104"/>
      <c r="G425" s="104"/>
      <c r="H425" s="104"/>
      <c r="I425" s="104"/>
      <c r="J425" s="104"/>
      <c r="K425" s="104"/>
    </row>
    <row r="426" spans="2:11">
      <c r="B426" s="103"/>
      <c r="C426" s="104"/>
      <c r="D426" s="104"/>
      <c r="E426" s="104"/>
      <c r="F426" s="104"/>
      <c r="G426" s="104"/>
      <c r="H426" s="104"/>
      <c r="I426" s="104"/>
      <c r="J426" s="104"/>
      <c r="K426" s="104"/>
    </row>
    <row r="427" spans="2:11">
      <c r="B427" s="103"/>
      <c r="C427" s="104"/>
      <c r="D427" s="104"/>
      <c r="E427" s="104"/>
      <c r="F427" s="104"/>
      <c r="G427" s="104"/>
      <c r="H427" s="104"/>
      <c r="I427" s="104"/>
      <c r="J427" s="104"/>
      <c r="K427" s="104"/>
    </row>
    <row r="428" spans="2:11">
      <c r="B428" s="103"/>
      <c r="C428" s="104"/>
      <c r="D428" s="104"/>
      <c r="E428" s="104"/>
      <c r="F428" s="104"/>
      <c r="G428" s="104"/>
      <c r="H428" s="104"/>
      <c r="I428" s="104"/>
      <c r="J428" s="104"/>
      <c r="K428" s="104"/>
    </row>
    <row r="429" spans="2:11">
      <c r="B429" s="103"/>
      <c r="C429" s="104"/>
      <c r="D429" s="104"/>
      <c r="E429" s="104"/>
      <c r="F429" s="104"/>
      <c r="G429" s="104"/>
      <c r="H429" s="104"/>
      <c r="I429" s="104"/>
      <c r="J429" s="104"/>
      <c r="K429" s="104"/>
    </row>
    <row r="430" spans="2:11">
      <c r="B430" s="103"/>
      <c r="C430" s="104"/>
      <c r="D430" s="104"/>
      <c r="E430" s="104"/>
      <c r="F430" s="104"/>
      <c r="G430" s="104"/>
      <c r="H430" s="104"/>
      <c r="I430" s="104"/>
      <c r="J430" s="104"/>
      <c r="K430" s="104"/>
    </row>
    <row r="431" spans="2:11">
      <c r="B431" s="103"/>
      <c r="C431" s="104"/>
      <c r="D431" s="104"/>
      <c r="E431" s="104"/>
      <c r="F431" s="104"/>
      <c r="G431" s="104"/>
      <c r="H431" s="104"/>
      <c r="I431" s="104"/>
      <c r="J431" s="104"/>
      <c r="K431" s="104"/>
    </row>
    <row r="432" spans="2:11">
      <c r="B432" s="103"/>
      <c r="C432" s="104"/>
      <c r="D432" s="104"/>
      <c r="E432" s="104"/>
      <c r="F432" s="104"/>
      <c r="G432" s="104"/>
      <c r="H432" s="104"/>
      <c r="I432" s="104"/>
      <c r="J432" s="104"/>
      <c r="K432" s="104"/>
    </row>
    <row r="433" spans="2:11">
      <c r="B433" s="103"/>
      <c r="C433" s="104"/>
      <c r="D433" s="104"/>
      <c r="E433" s="104"/>
      <c r="F433" s="104"/>
      <c r="G433" s="104"/>
      <c r="H433" s="104"/>
      <c r="I433" s="104"/>
      <c r="J433" s="104"/>
      <c r="K433" s="104"/>
    </row>
    <row r="434" spans="2:11">
      <c r="B434" s="103"/>
      <c r="C434" s="104"/>
      <c r="D434" s="104"/>
      <c r="E434" s="104"/>
      <c r="F434" s="104"/>
      <c r="G434" s="104"/>
      <c r="H434" s="104"/>
      <c r="I434" s="104"/>
      <c r="J434" s="104"/>
      <c r="K434" s="104"/>
    </row>
    <row r="435" spans="2:11">
      <c r="B435" s="103"/>
      <c r="C435" s="104"/>
      <c r="D435" s="104"/>
      <c r="E435" s="104"/>
      <c r="F435" s="104"/>
      <c r="G435" s="104"/>
      <c r="H435" s="104"/>
      <c r="I435" s="104"/>
      <c r="J435" s="104"/>
      <c r="K435" s="104"/>
    </row>
    <row r="436" spans="2:11">
      <c r="B436" s="103"/>
      <c r="C436" s="104"/>
      <c r="D436" s="104"/>
      <c r="E436" s="104"/>
      <c r="F436" s="104"/>
      <c r="G436" s="104"/>
      <c r="H436" s="104"/>
      <c r="I436" s="104"/>
      <c r="J436" s="104"/>
      <c r="K436" s="104"/>
    </row>
    <row r="437" spans="2:11">
      <c r="B437" s="103"/>
      <c r="C437" s="104"/>
      <c r="D437" s="104"/>
      <c r="E437" s="104"/>
      <c r="F437" s="104"/>
      <c r="G437" s="104"/>
      <c r="H437" s="104"/>
      <c r="I437" s="104"/>
      <c r="J437" s="104"/>
      <c r="K437" s="104"/>
    </row>
    <row r="438" spans="2:11">
      <c r="B438" s="103"/>
      <c r="C438" s="104"/>
      <c r="D438" s="104"/>
      <c r="E438" s="104"/>
      <c r="F438" s="104"/>
      <c r="G438" s="104"/>
      <c r="H438" s="104"/>
      <c r="I438" s="104"/>
      <c r="J438" s="104"/>
      <c r="K438" s="104"/>
    </row>
    <row r="439" spans="2:11">
      <c r="B439" s="103"/>
      <c r="C439" s="104"/>
      <c r="D439" s="104"/>
      <c r="E439" s="104"/>
      <c r="F439" s="104"/>
      <c r="G439" s="104"/>
      <c r="H439" s="104"/>
      <c r="I439" s="104"/>
      <c r="J439" s="104"/>
      <c r="K439" s="104"/>
    </row>
    <row r="440" spans="2:11">
      <c r="B440" s="103"/>
      <c r="C440" s="104"/>
      <c r="D440" s="104"/>
      <c r="E440" s="104"/>
      <c r="F440" s="104"/>
      <c r="G440" s="104"/>
      <c r="H440" s="104"/>
      <c r="I440" s="104"/>
      <c r="J440" s="104"/>
      <c r="K440" s="104"/>
    </row>
    <row r="441" spans="2:11">
      <c r="B441" s="103"/>
      <c r="C441" s="104"/>
      <c r="D441" s="104"/>
      <c r="E441" s="104"/>
      <c r="F441" s="104"/>
      <c r="G441" s="104"/>
      <c r="H441" s="104"/>
      <c r="I441" s="104"/>
      <c r="J441" s="104"/>
      <c r="K441" s="104"/>
    </row>
    <row r="442" spans="2:11">
      <c r="B442" s="103"/>
      <c r="C442" s="104"/>
      <c r="D442" s="104"/>
      <c r="E442" s="104"/>
      <c r="F442" s="104"/>
      <c r="G442" s="104"/>
      <c r="H442" s="104"/>
      <c r="I442" s="104"/>
      <c r="J442" s="104"/>
      <c r="K442" s="104"/>
    </row>
    <row r="443" spans="2:11">
      <c r="B443" s="103"/>
      <c r="C443" s="104"/>
      <c r="D443" s="104"/>
      <c r="E443" s="104"/>
      <c r="F443" s="104"/>
      <c r="G443" s="104"/>
      <c r="H443" s="104"/>
      <c r="I443" s="104"/>
      <c r="J443" s="104"/>
      <c r="K443" s="104"/>
    </row>
    <row r="444" spans="2:11">
      <c r="B444" s="103"/>
      <c r="C444" s="104"/>
      <c r="D444" s="104"/>
      <c r="E444" s="104"/>
      <c r="F444" s="104"/>
      <c r="G444" s="104"/>
      <c r="H444" s="104"/>
      <c r="I444" s="104"/>
      <c r="J444" s="104"/>
      <c r="K444" s="104"/>
    </row>
    <row r="445" spans="2:11">
      <c r="B445" s="103"/>
      <c r="C445" s="104"/>
      <c r="D445" s="104"/>
      <c r="E445" s="104"/>
      <c r="F445" s="104"/>
      <c r="G445" s="104"/>
      <c r="H445" s="104"/>
      <c r="I445" s="104"/>
      <c r="J445" s="104"/>
      <c r="K445" s="104"/>
    </row>
    <row r="446" spans="2:11">
      <c r="B446" s="103"/>
      <c r="C446" s="104"/>
      <c r="D446" s="104"/>
      <c r="E446" s="104"/>
      <c r="F446" s="104"/>
      <c r="G446" s="104"/>
      <c r="H446" s="104"/>
      <c r="I446" s="104"/>
      <c r="J446" s="104"/>
      <c r="K446" s="104"/>
    </row>
    <row r="447" spans="2:11">
      <c r="B447" s="103"/>
      <c r="C447" s="104"/>
      <c r="D447" s="104"/>
      <c r="E447" s="104"/>
      <c r="F447" s="104"/>
      <c r="G447" s="104"/>
      <c r="H447" s="104"/>
      <c r="I447" s="104"/>
      <c r="J447" s="104"/>
      <c r="K447" s="104"/>
    </row>
    <row r="448" spans="2:11">
      <c r="B448" s="103"/>
      <c r="C448" s="104"/>
      <c r="D448" s="104"/>
      <c r="E448" s="104"/>
      <c r="F448" s="104"/>
      <c r="G448" s="104"/>
      <c r="H448" s="104"/>
      <c r="I448" s="104"/>
      <c r="J448" s="104"/>
      <c r="K448" s="104"/>
    </row>
    <row r="449" spans="2:11">
      <c r="B449" s="103"/>
      <c r="C449" s="104"/>
      <c r="D449" s="104"/>
      <c r="E449" s="104"/>
      <c r="F449" s="104"/>
      <c r="G449" s="104"/>
      <c r="H449" s="104"/>
      <c r="I449" s="104"/>
      <c r="J449" s="104"/>
      <c r="K449" s="104"/>
    </row>
    <row r="450" spans="2:11">
      <c r="B450" s="103"/>
      <c r="C450" s="104"/>
      <c r="D450" s="104"/>
      <c r="E450" s="104"/>
      <c r="F450" s="104"/>
      <c r="G450" s="104"/>
      <c r="H450" s="104"/>
      <c r="I450" s="104"/>
      <c r="J450" s="104"/>
      <c r="K450" s="104"/>
    </row>
    <row r="451" spans="2:11">
      <c r="B451" s="103"/>
      <c r="C451" s="104"/>
      <c r="D451" s="104"/>
      <c r="E451" s="104"/>
      <c r="F451" s="104"/>
      <c r="G451" s="104"/>
      <c r="H451" s="104"/>
      <c r="I451" s="104"/>
      <c r="J451" s="104"/>
      <c r="K451" s="104"/>
    </row>
    <row r="452" spans="2:11">
      <c r="B452" s="103"/>
      <c r="C452" s="104"/>
      <c r="D452" s="104"/>
      <c r="E452" s="104"/>
      <c r="F452" s="104"/>
      <c r="G452" s="104"/>
      <c r="H452" s="104"/>
      <c r="I452" s="104"/>
      <c r="J452" s="104"/>
      <c r="K452" s="104"/>
    </row>
    <row r="453" spans="2:11">
      <c r="B453" s="103"/>
      <c r="C453" s="104"/>
      <c r="D453" s="104"/>
      <c r="E453" s="104"/>
      <c r="F453" s="104"/>
      <c r="G453" s="104"/>
      <c r="H453" s="104"/>
      <c r="I453" s="104"/>
      <c r="J453" s="104"/>
      <c r="K453" s="104"/>
    </row>
    <row r="454" spans="2:11">
      <c r="B454" s="103"/>
      <c r="C454" s="104"/>
      <c r="D454" s="104"/>
      <c r="E454" s="104"/>
      <c r="F454" s="104"/>
      <c r="G454" s="104"/>
      <c r="H454" s="104"/>
      <c r="I454" s="104"/>
      <c r="J454" s="104"/>
      <c r="K454" s="104"/>
    </row>
    <row r="455" spans="2:11">
      <c r="B455" s="103"/>
      <c r="C455" s="104"/>
      <c r="D455" s="104"/>
      <c r="E455" s="104"/>
      <c r="F455" s="104"/>
      <c r="G455" s="104"/>
      <c r="H455" s="104"/>
      <c r="I455" s="104"/>
      <c r="J455" s="104"/>
      <c r="K455" s="104"/>
    </row>
    <row r="456" spans="2:11">
      <c r="B456" s="103"/>
      <c r="C456" s="104"/>
      <c r="D456" s="104"/>
      <c r="E456" s="104"/>
      <c r="F456" s="104"/>
      <c r="G456" s="104"/>
      <c r="H456" s="104"/>
      <c r="I456" s="104"/>
      <c r="J456" s="104"/>
      <c r="K456" s="104"/>
    </row>
    <row r="457" spans="2:11">
      <c r="B457" s="103"/>
      <c r="C457" s="104"/>
      <c r="D457" s="104"/>
      <c r="E457" s="104"/>
      <c r="F457" s="104"/>
      <c r="G457" s="104"/>
      <c r="H457" s="104"/>
      <c r="I457" s="104"/>
      <c r="J457" s="104"/>
      <c r="K457" s="104"/>
    </row>
    <row r="458" spans="2:11">
      <c r="B458" s="103"/>
      <c r="C458" s="104"/>
      <c r="D458" s="104"/>
      <c r="E458" s="104"/>
      <c r="F458" s="104"/>
      <c r="G458" s="104"/>
      <c r="H458" s="104"/>
      <c r="I458" s="104"/>
      <c r="J458" s="104"/>
      <c r="K458" s="104"/>
    </row>
    <row r="459" spans="2:11">
      <c r="B459" s="103"/>
      <c r="C459" s="104"/>
      <c r="D459" s="104"/>
      <c r="E459" s="104"/>
      <c r="F459" s="104"/>
      <c r="G459" s="104"/>
      <c r="H459" s="104"/>
      <c r="I459" s="104"/>
      <c r="J459" s="104"/>
      <c r="K459" s="104"/>
    </row>
    <row r="460" spans="2:11">
      <c r="B460" s="103"/>
      <c r="C460" s="104"/>
      <c r="D460" s="104"/>
      <c r="E460" s="104"/>
      <c r="F460" s="104"/>
      <c r="G460" s="104"/>
      <c r="H460" s="104"/>
      <c r="I460" s="104"/>
      <c r="J460" s="104"/>
      <c r="K460" s="104"/>
    </row>
    <row r="461" spans="2:11">
      <c r="B461" s="103"/>
      <c r="C461" s="104"/>
      <c r="D461" s="104"/>
      <c r="E461" s="104"/>
      <c r="F461" s="104"/>
      <c r="G461" s="104"/>
      <c r="H461" s="104"/>
      <c r="I461" s="104"/>
      <c r="J461" s="104"/>
      <c r="K461" s="104"/>
    </row>
    <row r="462" spans="2:11">
      <c r="B462" s="103"/>
      <c r="C462" s="104"/>
      <c r="D462" s="104"/>
      <c r="E462" s="104"/>
      <c r="F462" s="104"/>
      <c r="G462" s="104"/>
      <c r="H462" s="104"/>
      <c r="I462" s="104"/>
      <c r="J462" s="104"/>
      <c r="K462" s="104"/>
    </row>
    <row r="463" spans="2:11">
      <c r="B463" s="103"/>
      <c r="C463" s="104"/>
      <c r="D463" s="104"/>
      <c r="E463" s="104"/>
      <c r="F463" s="104"/>
      <c r="G463" s="104"/>
      <c r="H463" s="104"/>
      <c r="I463" s="104"/>
      <c r="J463" s="104"/>
      <c r="K463" s="104"/>
    </row>
    <row r="464" spans="2:11">
      <c r="B464" s="103"/>
      <c r="C464" s="104"/>
      <c r="D464" s="104"/>
      <c r="E464" s="104"/>
      <c r="F464" s="104"/>
      <c r="G464" s="104"/>
      <c r="H464" s="104"/>
      <c r="I464" s="104"/>
      <c r="J464" s="104"/>
      <c r="K464" s="104"/>
    </row>
    <row r="465" spans="2:11">
      <c r="B465" s="103"/>
      <c r="C465" s="104"/>
      <c r="D465" s="104"/>
      <c r="E465" s="104"/>
      <c r="F465" s="104"/>
      <c r="G465" s="104"/>
      <c r="H465" s="104"/>
      <c r="I465" s="104"/>
      <c r="J465" s="104"/>
      <c r="K465" s="104"/>
    </row>
    <row r="466" spans="2:11">
      <c r="B466" s="103"/>
      <c r="C466" s="104"/>
      <c r="D466" s="104"/>
      <c r="E466" s="104"/>
      <c r="F466" s="104"/>
      <c r="G466" s="104"/>
      <c r="H466" s="104"/>
      <c r="I466" s="104"/>
      <c r="J466" s="104"/>
      <c r="K466" s="104"/>
    </row>
    <row r="467" spans="2:11">
      <c r="B467" s="103"/>
      <c r="C467" s="104"/>
      <c r="D467" s="104"/>
      <c r="E467" s="104"/>
      <c r="F467" s="104"/>
      <c r="G467" s="104"/>
      <c r="H467" s="104"/>
      <c r="I467" s="104"/>
      <c r="J467" s="104"/>
      <c r="K467" s="104"/>
    </row>
    <row r="468" spans="2:11">
      <c r="B468" s="103"/>
      <c r="C468" s="104"/>
      <c r="D468" s="104"/>
      <c r="E468" s="104"/>
      <c r="F468" s="104"/>
      <c r="G468" s="104"/>
      <c r="H468" s="104"/>
      <c r="I468" s="104"/>
      <c r="J468" s="104"/>
      <c r="K468" s="104"/>
    </row>
    <row r="469" spans="2:11">
      <c r="B469" s="103"/>
      <c r="C469" s="104"/>
      <c r="D469" s="104"/>
      <c r="E469" s="104"/>
      <c r="F469" s="104"/>
      <c r="G469" s="104"/>
      <c r="H469" s="104"/>
      <c r="I469" s="104"/>
      <c r="J469" s="104"/>
      <c r="K469" s="104"/>
    </row>
    <row r="470" spans="2:11">
      <c r="B470" s="103"/>
      <c r="C470" s="104"/>
      <c r="D470" s="104"/>
      <c r="E470" s="104"/>
      <c r="F470" s="104"/>
      <c r="G470" s="104"/>
      <c r="H470" s="104"/>
      <c r="I470" s="104"/>
      <c r="J470" s="104"/>
      <c r="K470" s="104"/>
    </row>
    <row r="471" spans="2:11">
      <c r="B471" s="103"/>
      <c r="C471" s="104"/>
      <c r="D471" s="104"/>
      <c r="E471" s="104"/>
      <c r="F471" s="104"/>
      <c r="G471" s="104"/>
      <c r="H471" s="104"/>
      <c r="I471" s="104"/>
      <c r="J471" s="104"/>
      <c r="K471" s="104"/>
    </row>
    <row r="472" spans="2:11">
      <c r="B472" s="103"/>
      <c r="C472" s="104"/>
      <c r="D472" s="104"/>
      <c r="E472" s="104"/>
      <c r="F472" s="104"/>
      <c r="G472" s="104"/>
      <c r="H472" s="104"/>
      <c r="I472" s="104"/>
      <c r="J472" s="104"/>
      <c r="K472" s="104"/>
    </row>
    <row r="473" spans="2:11">
      <c r="B473" s="103"/>
      <c r="C473" s="104"/>
      <c r="D473" s="104"/>
      <c r="E473" s="104"/>
      <c r="F473" s="104"/>
      <c r="G473" s="104"/>
      <c r="H473" s="104"/>
      <c r="I473" s="104"/>
      <c r="J473" s="104"/>
      <c r="K473" s="104"/>
    </row>
    <row r="474" spans="2:11">
      <c r="B474" s="103"/>
      <c r="C474" s="104"/>
      <c r="D474" s="104"/>
      <c r="E474" s="104"/>
      <c r="F474" s="104"/>
      <c r="G474" s="104"/>
      <c r="H474" s="104"/>
      <c r="I474" s="104"/>
      <c r="J474" s="104"/>
      <c r="K474" s="104"/>
    </row>
    <row r="475" spans="2:11">
      <c r="B475" s="103"/>
      <c r="C475" s="104"/>
      <c r="D475" s="104"/>
      <c r="E475" s="104"/>
      <c r="F475" s="104"/>
      <c r="G475" s="104"/>
      <c r="H475" s="104"/>
      <c r="I475" s="104"/>
      <c r="J475" s="104"/>
      <c r="K475" s="104"/>
    </row>
    <row r="476" spans="2:11">
      <c r="B476" s="103"/>
      <c r="C476" s="104"/>
      <c r="D476" s="104"/>
      <c r="E476" s="104"/>
      <c r="F476" s="104"/>
      <c r="G476" s="104"/>
      <c r="H476" s="104"/>
      <c r="I476" s="104"/>
      <c r="J476" s="104"/>
      <c r="K476" s="104"/>
    </row>
    <row r="477" spans="2:11">
      <c r="B477" s="103"/>
      <c r="C477" s="104"/>
      <c r="D477" s="104"/>
      <c r="E477" s="104"/>
      <c r="F477" s="104"/>
      <c r="G477" s="104"/>
      <c r="H477" s="104"/>
      <c r="I477" s="104"/>
      <c r="J477" s="104"/>
      <c r="K477" s="104"/>
    </row>
    <row r="478" spans="2:11">
      <c r="B478" s="103"/>
      <c r="C478" s="104"/>
      <c r="D478" s="104"/>
      <c r="E478" s="104"/>
      <c r="F478" s="104"/>
      <c r="G478" s="104"/>
      <c r="H478" s="104"/>
      <c r="I478" s="104"/>
      <c r="J478" s="104"/>
      <c r="K478" s="104"/>
    </row>
    <row r="479" spans="2:11">
      <c r="B479" s="103"/>
      <c r="C479" s="104"/>
      <c r="D479" s="104"/>
      <c r="E479" s="104"/>
      <c r="F479" s="104"/>
      <c r="G479" s="104"/>
      <c r="H479" s="104"/>
      <c r="I479" s="104"/>
      <c r="J479" s="104"/>
      <c r="K479" s="104"/>
    </row>
    <row r="480" spans="2:11">
      <c r="B480" s="103"/>
      <c r="C480" s="104"/>
      <c r="D480" s="104"/>
      <c r="E480" s="104"/>
      <c r="F480" s="104"/>
      <c r="G480" s="104"/>
      <c r="H480" s="104"/>
      <c r="I480" s="104"/>
      <c r="J480" s="104"/>
      <c r="K480" s="104"/>
    </row>
    <row r="481" spans="2:11">
      <c r="B481" s="103"/>
      <c r="C481" s="104"/>
      <c r="D481" s="104"/>
      <c r="E481" s="104"/>
      <c r="F481" s="104"/>
      <c r="G481" s="104"/>
      <c r="H481" s="104"/>
      <c r="I481" s="104"/>
      <c r="J481" s="104"/>
      <c r="K481" s="104"/>
    </row>
    <row r="482" spans="2:11">
      <c r="B482" s="103"/>
      <c r="C482" s="104"/>
      <c r="D482" s="104"/>
      <c r="E482" s="104"/>
      <c r="F482" s="104"/>
      <c r="G482" s="104"/>
      <c r="H482" s="104"/>
      <c r="I482" s="104"/>
      <c r="J482" s="104"/>
      <c r="K482" s="104"/>
    </row>
    <row r="483" spans="2:11">
      <c r="B483" s="103"/>
      <c r="C483" s="104"/>
      <c r="D483" s="104"/>
      <c r="E483" s="104"/>
      <c r="F483" s="104"/>
      <c r="G483" s="104"/>
      <c r="H483" s="104"/>
      <c r="I483" s="104"/>
      <c r="J483" s="104"/>
      <c r="K483" s="104"/>
    </row>
    <row r="484" spans="2:11">
      <c r="B484" s="103"/>
      <c r="C484" s="104"/>
      <c r="D484" s="104"/>
      <c r="E484" s="104"/>
      <c r="F484" s="104"/>
      <c r="G484" s="104"/>
      <c r="H484" s="104"/>
      <c r="I484" s="104"/>
      <c r="J484" s="104"/>
      <c r="K484" s="104"/>
    </row>
    <row r="485" spans="2:11">
      <c r="B485" s="103"/>
      <c r="C485" s="104"/>
      <c r="D485" s="104"/>
      <c r="E485" s="104"/>
      <c r="F485" s="104"/>
      <c r="G485" s="104"/>
      <c r="H485" s="104"/>
      <c r="I485" s="104"/>
      <c r="J485" s="104"/>
      <c r="K485" s="104"/>
    </row>
    <row r="486" spans="2:11">
      <c r="B486" s="103"/>
      <c r="C486" s="104"/>
      <c r="D486" s="104"/>
      <c r="E486" s="104"/>
      <c r="F486" s="104"/>
      <c r="G486" s="104"/>
      <c r="H486" s="104"/>
      <c r="I486" s="104"/>
      <c r="J486" s="104"/>
      <c r="K486" s="104"/>
    </row>
    <row r="487" spans="2:11">
      <c r="B487" s="103"/>
      <c r="C487" s="104"/>
      <c r="D487" s="104"/>
      <c r="E487" s="104"/>
      <c r="F487" s="104"/>
      <c r="G487" s="104"/>
      <c r="H487" s="104"/>
      <c r="I487" s="104"/>
      <c r="J487" s="104"/>
      <c r="K487" s="104"/>
    </row>
    <row r="488" spans="2:11">
      <c r="B488" s="103"/>
      <c r="C488" s="104"/>
      <c r="D488" s="104"/>
      <c r="E488" s="104"/>
      <c r="F488" s="104"/>
      <c r="G488" s="104"/>
      <c r="H488" s="104"/>
      <c r="I488" s="104"/>
      <c r="J488" s="104"/>
      <c r="K488" s="104"/>
    </row>
    <row r="489" spans="2:11">
      <c r="B489" s="103"/>
      <c r="C489" s="104"/>
      <c r="D489" s="104"/>
      <c r="E489" s="104"/>
      <c r="F489" s="104"/>
      <c r="G489" s="104"/>
      <c r="H489" s="104"/>
      <c r="I489" s="104"/>
      <c r="J489" s="104"/>
      <c r="K489" s="104"/>
    </row>
    <row r="490" spans="2:11">
      <c r="B490" s="103"/>
      <c r="C490" s="104"/>
      <c r="D490" s="104"/>
      <c r="E490" s="104"/>
      <c r="F490" s="104"/>
      <c r="G490" s="104"/>
      <c r="H490" s="104"/>
      <c r="I490" s="104"/>
      <c r="J490" s="104"/>
      <c r="K490" s="104"/>
    </row>
    <row r="491" spans="2:11">
      <c r="B491" s="103"/>
      <c r="C491" s="104"/>
      <c r="D491" s="104"/>
      <c r="E491" s="104"/>
      <c r="F491" s="104"/>
      <c r="G491" s="104"/>
      <c r="H491" s="104"/>
      <c r="I491" s="104"/>
      <c r="J491" s="104"/>
      <c r="K491" s="104"/>
    </row>
    <row r="492" spans="2:11">
      <c r="B492" s="103"/>
      <c r="C492" s="104"/>
      <c r="D492" s="104"/>
      <c r="E492" s="104"/>
      <c r="F492" s="104"/>
      <c r="G492" s="104"/>
      <c r="H492" s="104"/>
      <c r="I492" s="104"/>
      <c r="J492" s="104"/>
      <c r="K492" s="104"/>
    </row>
    <row r="493" spans="2:11">
      <c r="B493" s="103"/>
      <c r="C493" s="104"/>
      <c r="D493" s="104"/>
      <c r="E493" s="104"/>
      <c r="F493" s="104"/>
      <c r="G493" s="104"/>
      <c r="H493" s="104"/>
      <c r="I493" s="104"/>
      <c r="J493" s="104"/>
      <c r="K493" s="104"/>
    </row>
    <row r="494" spans="2:11">
      <c r="B494" s="103"/>
      <c r="C494" s="104"/>
      <c r="D494" s="104"/>
      <c r="E494" s="104"/>
      <c r="F494" s="104"/>
      <c r="G494" s="104"/>
      <c r="H494" s="104"/>
      <c r="I494" s="104"/>
      <c r="J494" s="104"/>
      <c r="K494" s="104"/>
    </row>
    <row r="495" spans="2:11">
      <c r="B495" s="103"/>
      <c r="C495" s="104"/>
      <c r="D495" s="104"/>
      <c r="E495" s="104"/>
      <c r="F495" s="104"/>
      <c r="G495" s="104"/>
      <c r="H495" s="104"/>
      <c r="I495" s="104"/>
      <c r="J495" s="104"/>
      <c r="K495" s="104"/>
    </row>
    <row r="496" spans="2:11">
      <c r="B496" s="103"/>
      <c r="C496" s="104"/>
      <c r="D496" s="104"/>
      <c r="E496" s="104"/>
      <c r="F496" s="104"/>
      <c r="G496" s="104"/>
      <c r="H496" s="104"/>
      <c r="I496" s="104"/>
      <c r="J496" s="104"/>
      <c r="K496" s="104"/>
    </row>
    <row r="497" spans="2:11">
      <c r="B497" s="103"/>
      <c r="C497" s="104"/>
      <c r="D497" s="104"/>
      <c r="E497" s="104"/>
      <c r="F497" s="104"/>
      <c r="G497" s="104"/>
      <c r="H497" s="104"/>
      <c r="I497" s="104"/>
      <c r="J497" s="104"/>
      <c r="K497" s="104"/>
    </row>
    <row r="498" spans="2:11">
      <c r="B498" s="103"/>
      <c r="C498" s="104"/>
      <c r="D498" s="104"/>
      <c r="E498" s="104"/>
      <c r="F498" s="104"/>
      <c r="G498" s="104"/>
      <c r="H498" s="104"/>
      <c r="I498" s="104"/>
      <c r="J498" s="104"/>
      <c r="K498" s="104"/>
    </row>
    <row r="499" spans="2:11">
      <c r="B499" s="103"/>
      <c r="C499" s="104"/>
      <c r="D499" s="104"/>
      <c r="E499" s="104"/>
      <c r="F499" s="104"/>
      <c r="G499" s="104"/>
      <c r="H499" s="104"/>
      <c r="I499" s="104"/>
      <c r="J499" s="104"/>
      <c r="K499" s="104"/>
    </row>
    <row r="500" spans="2:11">
      <c r="B500" s="103"/>
      <c r="C500" s="104"/>
      <c r="D500" s="104"/>
      <c r="E500" s="104"/>
      <c r="F500" s="104"/>
      <c r="G500" s="104"/>
      <c r="H500" s="104"/>
      <c r="I500" s="104"/>
      <c r="J500" s="104"/>
      <c r="K500" s="104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8.5703125" style="2" bestFit="1" customWidth="1"/>
    <col min="5" max="5" width="5.28515625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115</v>
      </c>
      <c r="C1" s="67" t="s" vm="1">
        <v>185</v>
      </c>
    </row>
    <row r="2" spans="2:12">
      <c r="B2" s="46" t="s">
        <v>114</v>
      </c>
      <c r="C2" s="67" t="s">
        <v>186</v>
      </c>
    </row>
    <row r="3" spans="2:12">
      <c r="B3" s="46" t="s">
        <v>116</v>
      </c>
      <c r="C3" s="67" t="s">
        <v>187</v>
      </c>
    </row>
    <row r="4" spans="2:12">
      <c r="B4" s="46" t="s">
        <v>117</v>
      </c>
      <c r="C4" s="67">
        <v>12146</v>
      </c>
    </row>
    <row r="6" spans="2:12" ht="26.25" customHeight="1">
      <c r="B6" s="119" t="s">
        <v>139</v>
      </c>
      <c r="C6" s="120"/>
      <c r="D6" s="120"/>
      <c r="E6" s="120"/>
      <c r="F6" s="120"/>
      <c r="G6" s="120"/>
      <c r="H6" s="120"/>
      <c r="I6" s="120"/>
      <c r="J6" s="120"/>
      <c r="K6" s="120"/>
      <c r="L6" s="121"/>
    </row>
    <row r="7" spans="2:12" ht="26.25" customHeight="1">
      <c r="B7" s="119" t="s">
        <v>74</v>
      </c>
      <c r="C7" s="120"/>
      <c r="D7" s="120"/>
      <c r="E7" s="120"/>
      <c r="F7" s="120"/>
      <c r="G7" s="120"/>
      <c r="H7" s="120"/>
      <c r="I7" s="120"/>
      <c r="J7" s="120"/>
      <c r="K7" s="120"/>
      <c r="L7" s="121"/>
    </row>
    <row r="8" spans="2:12" s="3" customFormat="1" ht="78.75">
      <c r="B8" s="21" t="s">
        <v>91</v>
      </c>
      <c r="C8" s="29" t="s">
        <v>32</v>
      </c>
      <c r="D8" s="29" t="s">
        <v>44</v>
      </c>
      <c r="E8" s="29" t="s">
        <v>78</v>
      </c>
      <c r="F8" s="29" t="s">
        <v>79</v>
      </c>
      <c r="G8" s="29" t="s">
        <v>161</v>
      </c>
      <c r="H8" s="29" t="s">
        <v>160</v>
      </c>
      <c r="I8" s="29" t="s">
        <v>86</v>
      </c>
      <c r="J8" s="29" t="s">
        <v>41</v>
      </c>
      <c r="K8" s="29" t="s">
        <v>118</v>
      </c>
      <c r="L8" s="30" t="s">
        <v>120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168</v>
      </c>
      <c r="H9" s="15"/>
      <c r="I9" s="15" t="s">
        <v>164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6" t="s">
        <v>614</v>
      </c>
      <c r="C11" s="88"/>
      <c r="D11" s="88"/>
      <c r="E11" s="88"/>
      <c r="F11" s="88"/>
      <c r="G11" s="88"/>
      <c r="H11" s="88"/>
      <c r="I11" s="107">
        <v>0</v>
      </c>
      <c r="J11" s="88"/>
      <c r="K11" s="108">
        <v>0</v>
      </c>
      <c r="L11" s="108">
        <v>0</v>
      </c>
    </row>
    <row r="12" spans="2:12" ht="21" customHeight="1">
      <c r="B12" s="102"/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12">
      <c r="B13" s="102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12">
      <c r="B14" s="102"/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12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12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2:12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12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103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</row>
    <row r="112" spans="2:12">
      <c r="B112" s="103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</row>
    <row r="113" spans="2:12">
      <c r="B113" s="103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</row>
    <row r="114" spans="2:12">
      <c r="B114" s="103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</row>
    <row r="115" spans="2:12">
      <c r="B115" s="103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</row>
    <row r="116" spans="2:12">
      <c r="B116" s="103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</row>
    <row r="117" spans="2:12">
      <c r="B117" s="103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</row>
    <row r="118" spans="2:12">
      <c r="B118" s="103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</row>
    <row r="119" spans="2:12">
      <c r="B119" s="103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</row>
    <row r="120" spans="2:12">
      <c r="B120" s="103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</row>
    <row r="121" spans="2:12">
      <c r="B121" s="103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</row>
    <row r="122" spans="2:12">
      <c r="B122" s="103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</row>
    <row r="123" spans="2:12">
      <c r="B123" s="103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</row>
    <row r="124" spans="2:12">
      <c r="B124" s="103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</row>
    <row r="125" spans="2:12">
      <c r="B125" s="103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</row>
    <row r="126" spans="2:12">
      <c r="B126" s="103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</row>
    <row r="127" spans="2:12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</row>
    <row r="128" spans="2:12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</row>
    <row r="129" spans="2:12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</row>
    <row r="130" spans="2:12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</row>
    <row r="131" spans="2:12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</row>
    <row r="132" spans="2:12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</row>
    <row r="133" spans="2:12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</row>
    <row r="134" spans="2:12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</row>
    <row r="135" spans="2:12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</row>
    <row r="136" spans="2:12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</row>
    <row r="137" spans="2:12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</row>
    <row r="138" spans="2:12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</row>
    <row r="139" spans="2:12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</row>
    <row r="140" spans="2:12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</row>
    <row r="141" spans="2:12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</row>
    <row r="142" spans="2:12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</row>
    <row r="143" spans="2:12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</row>
    <row r="144" spans="2:12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</row>
    <row r="145" spans="2:12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</row>
    <row r="146" spans="2:12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</row>
    <row r="147" spans="2:12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</row>
    <row r="148" spans="2:12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</row>
    <row r="149" spans="2:12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</row>
    <row r="150" spans="2:12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</row>
    <row r="151" spans="2:12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</row>
    <row r="152" spans="2:12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</row>
    <row r="153" spans="2:12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</row>
    <row r="154" spans="2:12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</row>
    <row r="155" spans="2:12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</row>
    <row r="156" spans="2:12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</row>
    <row r="157" spans="2:12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</row>
    <row r="158" spans="2:12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</row>
    <row r="159" spans="2:12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</row>
    <row r="160" spans="2:12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</row>
    <row r="161" spans="2:12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</row>
    <row r="162" spans="2:12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</row>
    <row r="163" spans="2:12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</row>
    <row r="164" spans="2:12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</row>
    <row r="165" spans="2:12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</row>
    <row r="166" spans="2:12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</row>
    <row r="167" spans="2:12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</row>
    <row r="168" spans="2:12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</row>
    <row r="169" spans="2:12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</row>
    <row r="170" spans="2:12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</row>
    <row r="171" spans="2:12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</row>
    <row r="172" spans="2:12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</row>
    <row r="173" spans="2:12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</row>
    <row r="174" spans="2:12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</row>
    <row r="175" spans="2:12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</row>
    <row r="176" spans="2:12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</row>
    <row r="177" spans="2:12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</row>
    <row r="178" spans="2:12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</row>
    <row r="179" spans="2:12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</row>
    <row r="180" spans="2:12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</row>
    <row r="181" spans="2:12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</row>
    <row r="182" spans="2:12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</row>
    <row r="183" spans="2:12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</row>
    <row r="184" spans="2:12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</row>
    <row r="185" spans="2:12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</row>
    <row r="186" spans="2:12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</row>
    <row r="187" spans="2:12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</row>
    <row r="188" spans="2:12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</row>
    <row r="189" spans="2:12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</row>
    <row r="190" spans="2:12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</row>
    <row r="191" spans="2:12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</row>
    <row r="192" spans="2:12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</row>
    <row r="193" spans="2:12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</row>
    <row r="194" spans="2:12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</row>
    <row r="195" spans="2:12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</row>
    <row r="196" spans="2:12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</row>
    <row r="197" spans="2:12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</row>
    <row r="198" spans="2:12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</row>
    <row r="199" spans="2:12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</row>
    <row r="200" spans="2:12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</row>
    <row r="201" spans="2:12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</row>
    <row r="202" spans="2:12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</row>
    <row r="203" spans="2:12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</row>
    <row r="204" spans="2:12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</row>
    <row r="205" spans="2:12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</row>
    <row r="206" spans="2:12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</row>
    <row r="207" spans="2:12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</row>
    <row r="208" spans="2:12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</row>
    <row r="209" spans="2:12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</row>
    <row r="210" spans="2:12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</row>
    <row r="211" spans="2:12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</row>
    <row r="212" spans="2:12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</row>
    <row r="213" spans="2:12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</row>
    <row r="214" spans="2:12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</row>
    <row r="215" spans="2:12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</row>
    <row r="216" spans="2:12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</row>
    <row r="217" spans="2:12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</row>
    <row r="218" spans="2:12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</row>
    <row r="219" spans="2:12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</row>
    <row r="220" spans="2:12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</row>
    <row r="221" spans="2:12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</row>
    <row r="222" spans="2:12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</row>
    <row r="223" spans="2:12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</row>
    <row r="224" spans="2:12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</row>
    <row r="225" spans="2:12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</row>
    <row r="226" spans="2:12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</row>
    <row r="227" spans="2:12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</row>
    <row r="228" spans="2:12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</row>
    <row r="229" spans="2:12">
      <c r="B229" s="103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</row>
    <row r="230" spans="2:12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</row>
    <row r="231" spans="2:12">
      <c r="B231" s="103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</row>
    <row r="232" spans="2:12">
      <c r="B232" s="103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</row>
    <row r="233" spans="2:12">
      <c r="B233" s="103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</row>
    <row r="234" spans="2:12">
      <c r="B234" s="103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</row>
    <row r="235" spans="2:12">
      <c r="B235" s="103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</row>
    <row r="236" spans="2:12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</row>
    <row r="237" spans="2:12">
      <c r="B237" s="103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</row>
    <row r="238" spans="2:12">
      <c r="B238" s="103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</row>
    <row r="239" spans="2:12">
      <c r="B239" s="103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</row>
    <row r="240" spans="2:12">
      <c r="B240" s="103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</row>
    <row r="241" spans="2:12">
      <c r="B241" s="103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</row>
    <row r="242" spans="2:12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</row>
    <row r="243" spans="2:12">
      <c r="B243" s="103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</row>
    <row r="244" spans="2:12">
      <c r="B244" s="103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</row>
    <row r="245" spans="2:12">
      <c r="B245" s="103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</row>
    <row r="246" spans="2:12">
      <c r="B246" s="103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</row>
    <row r="247" spans="2:12">
      <c r="B247" s="103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</row>
    <row r="248" spans="2:12">
      <c r="B248" s="103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</row>
    <row r="249" spans="2:12">
      <c r="B249" s="103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</row>
    <row r="250" spans="2:12">
      <c r="B250" s="103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</row>
    <row r="251" spans="2:12">
      <c r="B251" s="103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</row>
    <row r="252" spans="2:12">
      <c r="B252" s="103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</row>
    <row r="253" spans="2:12">
      <c r="B253" s="103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</row>
    <row r="254" spans="2:12">
      <c r="B254" s="103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</row>
    <row r="255" spans="2:12">
      <c r="B255" s="103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</row>
    <row r="256" spans="2:12">
      <c r="B256" s="103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</row>
    <row r="257" spans="2:12">
      <c r="B257" s="103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</row>
    <row r="258" spans="2:12">
      <c r="B258" s="103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</row>
    <row r="259" spans="2:12">
      <c r="B259" s="103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</row>
    <row r="260" spans="2:12">
      <c r="B260" s="103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</row>
    <row r="261" spans="2:12">
      <c r="B261" s="103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</row>
    <row r="262" spans="2:12">
      <c r="B262" s="103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</row>
    <row r="263" spans="2:12">
      <c r="B263" s="103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</row>
    <row r="264" spans="2:12">
      <c r="B264" s="103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</row>
    <row r="265" spans="2:12">
      <c r="B265" s="103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</row>
    <row r="266" spans="2:12">
      <c r="B266" s="103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</row>
    <row r="267" spans="2:12">
      <c r="B267" s="103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</row>
    <row r="268" spans="2:12">
      <c r="B268" s="103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</row>
    <row r="269" spans="2:12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</row>
    <row r="270" spans="2:12">
      <c r="B270" s="103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</row>
    <row r="271" spans="2:12">
      <c r="B271" s="103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</row>
    <row r="272" spans="2:12">
      <c r="B272" s="103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</row>
    <row r="273" spans="2:12">
      <c r="B273" s="103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</row>
    <row r="274" spans="2:12"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</row>
    <row r="275" spans="2:12">
      <c r="B275" s="103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</row>
    <row r="276" spans="2:12">
      <c r="B276" s="103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</row>
    <row r="277" spans="2:12">
      <c r="B277" s="103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</row>
    <row r="278" spans="2:12">
      <c r="B278" s="103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</row>
    <row r="279" spans="2:12">
      <c r="B279" s="103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</row>
    <row r="280" spans="2:12">
      <c r="B280" s="103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</row>
    <row r="281" spans="2:12">
      <c r="B281" s="103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</row>
    <row r="282" spans="2:12">
      <c r="B282" s="103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</row>
    <row r="283" spans="2:12">
      <c r="B283" s="103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</row>
    <row r="284" spans="2:12">
      <c r="B284" s="103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</row>
    <row r="285" spans="2:12">
      <c r="B285" s="103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</row>
    <row r="286" spans="2:12">
      <c r="B286" s="103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</row>
    <row r="287" spans="2:12">
      <c r="B287" s="103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</row>
    <row r="288" spans="2:12">
      <c r="B288" s="103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</row>
    <row r="289" spans="2:12">
      <c r="B289" s="103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</row>
    <row r="290" spans="2:12">
      <c r="B290" s="103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</row>
    <row r="291" spans="2:12">
      <c r="B291" s="103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</row>
    <row r="292" spans="2:12">
      <c r="B292" s="103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</row>
    <row r="293" spans="2:12">
      <c r="B293" s="103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</row>
    <row r="294" spans="2:12">
      <c r="B294" s="103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</row>
    <row r="295" spans="2:12">
      <c r="B295" s="103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</row>
    <row r="296" spans="2:12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</row>
    <row r="297" spans="2:12">
      <c r="B297" s="103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</row>
    <row r="298" spans="2:12">
      <c r="B298" s="103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</row>
    <row r="299" spans="2:12">
      <c r="B299" s="103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</row>
    <row r="300" spans="2:12">
      <c r="B300" s="103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</row>
    <row r="301" spans="2:12">
      <c r="B301" s="103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</row>
    <row r="302" spans="2:12">
      <c r="B302" s="103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</row>
    <row r="303" spans="2:12">
      <c r="B303" s="103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</row>
    <row r="304" spans="2:12">
      <c r="B304" s="103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</row>
    <row r="305" spans="2:12">
      <c r="B305" s="103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</row>
    <row r="306" spans="2:12">
      <c r="B306" s="103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</row>
    <row r="307" spans="2:12">
      <c r="B307" s="103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</row>
    <row r="308" spans="2:12">
      <c r="B308" s="103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</row>
    <row r="309" spans="2:12">
      <c r="B309" s="103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</row>
    <row r="310" spans="2:12">
      <c r="B310" s="103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</row>
    <row r="311" spans="2:12">
      <c r="B311" s="103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</row>
    <row r="312" spans="2:12">
      <c r="B312" s="103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</row>
    <row r="313" spans="2:12">
      <c r="B313" s="103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</row>
    <row r="314" spans="2:12">
      <c r="B314" s="103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</row>
    <row r="315" spans="2:12">
      <c r="B315" s="103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</row>
    <row r="316" spans="2:12">
      <c r="B316" s="103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</row>
    <row r="317" spans="2:12">
      <c r="B317" s="103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</row>
    <row r="318" spans="2:12">
      <c r="B318" s="103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</row>
    <row r="319" spans="2:12">
      <c r="B319" s="103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</row>
    <row r="320" spans="2:12">
      <c r="B320" s="103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</row>
    <row r="321" spans="2:12">
      <c r="B321" s="103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</row>
    <row r="322" spans="2:12">
      <c r="B322" s="103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</row>
    <row r="323" spans="2:12">
      <c r="B323" s="103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</row>
    <row r="324" spans="2:12">
      <c r="B324" s="103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</row>
    <row r="325" spans="2:12">
      <c r="B325" s="103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</row>
    <row r="326" spans="2:12">
      <c r="B326" s="103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</row>
    <row r="327" spans="2:12">
      <c r="B327" s="103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</row>
    <row r="328" spans="2:12">
      <c r="B328" s="103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</row>
    <row r="329" spans="2:12">
      <c r="B329" s="103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</row>
    <row r="330" spans="2:12">
      <c r="B330" s="103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</row>
    <row r="331" spans="2:12">
      <c r="B331" s="103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</row>
    <row r="332" spans="2:12">
      <c r="B332" s="103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</row>
    <row r="333" spans="2:12">
      <c r="B333" s="103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</row>
    <row r="334" spans="2:12">
      <c r="B334" s="103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</row>
    <row r="335" spans="2:12">
      <c r="B335" s="103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</row>
    <row r="336" spans="2:12">
      <c r="B336" s="103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</row>
    <row r="337" spans="2:12">
      <c r="B337" s="103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</row>
    <row r="338" spans="2:12">
      <c r="B338" s="103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</row>
    <row r="339" spans="2:12">
      <c r="B339" s="103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</row>
    <row r="340" spans="2:12">
      <c r="B340" s="103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</row>
    <row r="341" spans="2:12">
      <c r="B341" s="103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</row>
    <row r="342" spans="2:12">
      <c r="B342" s="103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</row>
    <row r="343" spans="2:12">
      <c r="B343" s="103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</row>
    <row r="344" spans="2:12">
      <c r="B344" s="103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</row>
    <row r="345" spans="2:12">
      <c r="B345" s="103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</row>
    <row r="346" spans="2:12">
      <c r="B346" s="103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</row>
    <row r="347" spans="2:12">
      <c r="B347" s="103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</row>
    <row r="348" spans="2:12">
      <c r="B348" s="103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</row>
    <row r="349" spans="2:12">
      <c r="B349" s="103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</row>
    <row r="350" spans="2:12">
      <c r="B350" s="103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</row>
    <row r="351" spans="2:12">
      <c r="B351" s="103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</row>
    <row r="352" spans="2:12">
      <c r="B352" s="103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</row>
    <row r="353" spans="2:12">
      <c r="B353" s="103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</row>
    <row r="354" spans="2:12">
      <c r="B354" s="103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</row>
    <row r="355" spans="2:12">
      <c r="B355" s="103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</row>
    <row r="356" spans="2:12">
      <c r="B356" s="103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</row>
    <row r="357" spans="2:12">
      <c r="B357" s="103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</row>
    <row r="358" spans="2:12">
      <c r="B358" s="103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</row>
    <row r="359" spans="2:12">
      <c r="B359" s="103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</row>
    <row r="360" spans="2:12">
      <c r="B360" s="103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</row>
    <row r="361" spans="2:12">
      <c r="B361" s="103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</row>
    <row r="362" spans="2:12">
      <c r="B362" s="103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</row>
    <row r="363" spans="2:12">
      <c r="B363" s="103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</row>
    <row r="364" spans="2:12">
      <c r="B364" s="103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</row>
    <row r="365" spans="2:12">
      <c r="B365" s="103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</row>
    <row r="366" spans="2:12">
      <c r="B366" s="103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</row>
    <row r="367" spans="2:12">
      <c r="B367" s="103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</row>
    <row r="368" spans="2:12">
      <c r="B368" s="103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</row>
    <row r="369" spans="2:12">
      <c r="B369" s="103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</row>
    <row r="370" spans="2:12">
      <c r="B370" s="103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</row>
    <row r="371" spans="2:12">
      <c r="B371" s="103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</row>
    <row r="372" spans="2:12">
      <c r="B372" s="103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</row>
    <row r="373" spans="2:12">
      <c r="B373" s="103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</row>
    <row r="374" spans="2:12">
      <c r="B374" s="103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</row>
    <row r="375" spans="2:12">
      <c r="B375" s="103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</row>
    <row r="376" spans="2:12">
      <c r="B376" s="103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</row>
    <row r="377" spans="2:12">
      <c r="B377" s="103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</row>
    <row r="378" spans="2:12">
      <c r="B378" s="103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</row>
    <row r="379" spans="2:12">
      <c r="B379" s="103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</row>
    <row r="380" spans="2:12">
      <c r="B380" s="103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</row>
    <row r="381" spans="2:12">
      <c r="B381" s="103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</row>
    <row r="382" spans="2:12">
      <c r="B382" s="103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</row>
    <row r="383" spans="2:12">
      <c r="B383" s="103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</row>
    <row r="384" spans="2:12">
      <c r="B384" s="103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</row>
    <row r="385" spans="2:12">
      <c r="B385" s="103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</row>
    <row r="386" spans="2:12">
      <c r="B386" s="103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</row>
    <row r="387" spans="2:12">
      <c r="B387" s="103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</row>
    <row r="388" spans="2:12">
      <c r="B388" s="103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</row>
    <row r="389" spans="2:12">
      <c r="B389" s="103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</row>
    <row r="390" spans="2:12">
      <c r="B390" s="103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</row>
    <row r="391" spans="2:12">
      <c r="B391" s="103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</row>
    <row r="392" spans="2:12">
      <c r="B392" s="103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</row>
    <row r="393" spans="2:12">
      <c r="B393" s="103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</row>
    <row r="394" spans="2:12">
      <c r="B394" s="103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</row>
    <row r="395" spans="2:12">
      <c r="B395" s="103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</row>
    <row r="396" spans="2:12">
      <c r="B396" s="103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</row>
    <row r="397" spans="2:12">
      <c r="B397" s="103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</row>
    <row r="398" spans="2:12">
      <c r="B398" s="103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</row>
    <row r="399" spans="2:12">
      <c r="B399" s="103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</row>
    <row r="400" spans="2:12">
      <c r="B400" s="103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</row>
    <row r="401" spans="2:12">
      <c r="B401" s="103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</row>
    <row r="402" spans="2:12">
      <c r="B402" s="103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</row>
    <row r="403" spans="2:12">
      <c r="B403" s="103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</row>
    <row r="404" spans="2:12">
      <c r="B404" s="103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</row>
    <row r="405" spans="2:12">
      <c r="B405" s="103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</row>
    <row r="406" spans="2:12">
      <c r="B406" s="103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</row>
    <row r="407" spans="2:12">
      <c r="B407" s="103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</row>
    <row r="408" spans="2:12">
      <c r="B408" s="103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</row>
    <row r="409" spans="2:12">
      <c r="B409" s="103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</row>
    <row r="410" spans="2:12">
      <c r="B410" s="103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</row>
    <row r="411" spans="2:12">
      <c r="B411" s="103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</row>
    <row r="412" spans="2:12">
      <c r="B412" s="103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</row>
    <row r="413" spans="2:12">
      <c r="B413" s="103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</row>
    <row r="414" spans="2:12">
      <c r="B414" s="103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</row>
    <row r="415" spans="2:12">
      <c r="B415" s="103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</row>
    <row r="416" spans="2:12">
      <c r="B416" s="103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</row>
    <row r="417" spans="2:12">
      <c r="B417" s="103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</row>
    <row r="418" spans="2:12">
      <c r="B418" s="103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</row>
    <row r="419" spans="2:12">
      <c r="B419" s="103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</row>
    <row r="420" spans="2:12">
      <c r="B420" s="103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</row>
    <row r="421" spans="2:12">
      <c r="B421" s="103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</row>
    <row r="422" spans="2:12">
      <c r="B422" s="103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</row>
    <row r="423" spans="2:12">
      <c r="B423" s="103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</row>
    <row r="424" spans="2:12">
      <c r="B424" s="103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</row>
    <row r="425" spans="2:12">
      <c r="B425" s="103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</row>
    <row r="426" spans="2:12">
      <c r="B426" s="103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</row>
    <row r="427" spans="2:12">
      <c r="B427" s="103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</row>
    <row r="428" spans="2:12">
      <c r="B428" s="103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</row>
    <row r="429" spans="2:12">
      <c r="B429" s="103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</row>
    <row r="430" spans="2:12">
      <c r="B430" s="103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</row>
    <row r="431" spans="2:12">
      <c r="B431" s="103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</row>
    <row r="432" spans="2:12">
      <c r="B432" s="103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</row>
    <row r="433" spans="2:12">
      <c r="B433" s="103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</row>
    <row r="434" spans="2:12">
      <c r="B434" s="103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</row>
    <row r="435" spans="2:12">
      <c r="B435" s="103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</row>
    <row r="436" spans="2:12">
      <c r="B436" s="103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</row>
    <row r="437" spans="2:12">
      <c r="B437" s="103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</row>
    <row r="438" spans="2:12">
      <c r="B438" s="103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</row>
    <row r="439" spans="2:12">
      <c r="B439" s="103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</row>
    <row r="440" spans="2:12">
      <c r="B440" s="103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</row>
    <row r="441" spans="2:12">
      <c r="B441" s="103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</row>
    <row r="442" spans="2:12">
      <c r="B442" s="103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</row>
    <row r="443" spans="2:12">
      <c r="B443" s="103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</row>
    <row r="444" spans="2:12">
      <c r="B444" s="103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</row>
    <row r="445" spans="2:12">
      <c r="B445" s="103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</row>
    <row r="446" spans="2:12">
      <c r="B446" s="103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</row>
    <row r="447" spans="2:12">
      <c r="B447" s="103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</row>
    <row r="448" spans="2:12">
      <c r="B448" s="103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</row>
    <row r="449" spans="2:12">
      <c r="B449" s="103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</row>
    <row r="450" spans="2:12">
      <c r="B450" s="103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</row>
    <row r="451" spans="2:12">
      <c r="B451" s="103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</row>
    <row r="452" spans="2:12">
      <c r="B452" s="103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</row>
    <row r="453" spans="2:12">
      <c r="B453" s="103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</row>
    <row r="454" spans="2:12">
      <c r="B454" s="103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</row>
    <row r="455" spans="2:12">
      <c r="B455" s="103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</row>
    <row r="456" spans="2:12">
      <c r="B456" s="103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</row>
    <row r="457" spans="2:12">
      <c r="B457" s="103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</row>
    <row r="458" spans="2:12">
      <c r="B458" s="103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</row>
    <row r="459" spans="2:12">
      <c r="B459" s="103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</row>
    <row r="460" spans="2:12">
      <c r="B460" s="103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</row>
    <row r="461" spans="2:12">
      <c r="B461" s="103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</row>
    <row r="462" spans="2:12">
      <c r="B462" s="103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</row>
    <row r="463" spans="2:12">
      <c r="B463" s="103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</row>
    <row r="464" spans="2:12">
      <c r="B464" s="103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</row>
    <row r="465" spans="2:12">
      <c r="B465" s="103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</row>
    <row r="466" spans="2:12">
      <c r="B466" s="103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</row>
    <row r="467" spans="2:12">
      <c r="B467" s="103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</row>
    <row r="468" spans="2:12">
      <c r="B468" s="103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</row>
    <row r="469" spans="2:12">
      <c r="B469" s="103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</row>
    <row r="470" spans="2:12">
      <c r="B470" s="103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</row>
    <row r="471" spans="2:12">
      <c r="B471" s="103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</row>
    <row r="472" spans="2:12">
      <c r="B472" s="103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</row>
    <row r="473" spans="2:12">
      <c r="B473" s="103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</row>
    <row r="474" spans="2:12">
      <c r="B474" s="103"/>
      <c r="C474" s="104"/>
      <c r="D474" s="104"/>
      <c r="E474" s="104"/>
      <c r="F474" s="104"/>
      <c r="G474" s="104"/>
      <c r="H474" s="104"/>
      <c r="I474" s="104"/>
      <c r="J474" s="104"/>
      <c r="K474" s="104"/>
      <c r="L474" s="104"/>
    </row>
    <row r="475" spans="2:12">
      <c r="B475" s="103"/>
      <c r="C475" s="104"/>
      <c r="D475" s="104"/>
      <c r="E475" s="104"/>
      <c r="F475" s="104"/>
      <c r="G475" s="104"/>
      <c r="H475" s="104"/>
      <c r="I475" s="104"/>
      <c r="J475" s="104"/>
      <c r="K475" s="104"/>
      <c r="L475" s="104"/>
    </row>
    <row r="476" spans="2:12">
      <c r="B476" s="103"/>
      <c r="C476" s="104"/>
      <c r="D476" s="104"/>
      <c r="E476" s="104"/>
      <c r="F476" s="104"/>
      <c r="G476" s="104"/>
      <c r="H476" s="104"/>
      <c r="I476" s="104"/>
      <c r="J476" s="104"/>
      <c r="K476" s="104"/>
      <c r="L476" s="104"/>
    </row>
    <row r="477" spans="2:12">
      <c r="B477" s="103"/>
      <c r="C477" s="104"/>
      <c r="D477" s="104"/>
      <c r="E477" s="104"/>
      <c r="F477" s="104"/>
      <c r="G477" s="104"/>
      <c r="H477" s="104"/>
      <c r="I477" s="104"/>
      <c r="J477" s="104"/>
      <c r="K477" s="104"/>
      <c r="L477" s="104"/>
    </row>
    <row r="478" spans="2:12">
      <c r="B478" s="103"/>
      <c r="C478" s="104"/>
      <c r="D478" s="104"/>
      <c r="E478" s="104"/>
      <c r="F478" s="104"/>
      <c r="G478" s="104"/>
      <c r="H478" s="104"/>
      <c r="I478" s="104"/>
      <c r="J478" s="104"/>
      <c r="K478" s="104"/>
      <c r="L478" s="104"/>
    </row>
    <row r="479" spans="2:12">
      <c r="B479" s="103"/>
      <c r="C479" s="104"/>
      <c r="D479" s="104"/>
      <c r="E479" s="104"/>
      <c r="F479" s="104"/>
      <c r="G479" s="104"/>
      <c r="H479" s="104"/>
      <c r="I479" s="104"/>
      <c r="J479" s="104"/>
      <c r="K479" s="104"/>
      <c r="L479" s="104"/>
    </row>
    <row r="480" spans="2:12">
      <c r="B480" s="103"/>
      <c r="C480" s="104"/>
      <c r="D480" s="104"/>
      <c r="E480" s="104"/>
      <c r="F480" s="104"/>
      <c r="G480" s="104"/>
      <c r="H480" s="104"/>
      <c r="I480" s="104"/>
      <c r="J480" s="104"/>
      <c r="K480" s="104"/>
      <c r="L480" s="104"/>
    </row>
    <row r="481" spans="2:12">
      <c r="B481" s="103"/>
      <c r="C481" s="104"/>
      <c r="D481" s="104"/>
      <c r="E481" s="104"/>
      <c r="F481" s="104"/>
      <c r="G481" s="104"/>
      <c r="H481" s="104"/>
      <c r="I481" s="104"/>
      <c r="J481" s="104"/>
      <c r="K481" s="104"/>
      <c r="L481" s="104"/>
    </row>
    <row r="482" spans="2:12">
      <c r="B482" s="103"/>
      <c r="C482" s="104"/>
      <c r="D482" s="104"/>
      <c r="E482" s="104"/>
      <c r="F482" s="104"/>
      <c r="G482" s="104"/>
      <c r="H482" s="104"/>
      <c r="I482" s="104"/>
      <c r="J482" s="104"/>
      <c r="K482" s="104"/>
      <c r="L482" s="104"/>
    </row>
    <row r="483" spans="2:12">
      <c r="B483" s="103"/>
      <c r="C483" s="104"/>
      <c r="D483" s="104"/>
      <c r="E483" s="104"/>
      <c r="F483" s="104"/>
      <c r="G483" s="104"/>
      <c r="H483" s="104"/>
      <c r="I483" s="104"/>
      <c r="J483" s="104"/>
      <c r="K483" s="104"/>
      <c r="L483" s="104"/>
    </row>
    <row r="484" spans="2:12">
      <c r="B484" s="103"/>
      <c r="C484" s="104"/>
      <c r="D484" s="104"/>
      <c r="E484" s="104"/>
      <c r="F484" s="104"/>
      <c r="G484" s="104"/>
      <c r="H484" s="104"/>
      <c r="I484" s="104"/>
      <c r="J484" s="104"/>
      <c r="K484" s="104"/>
      <c r="L484" s="104"/>
    </row>
    <row r="485" spans="2:12">
      <c r="B485" s="103"/>
      <c r="C485" s="104"/>
      <c r="D485" s="104"/>
      <c r="E485" s="104"/>
      <c r="F485" s="104"/>
      <c r="G485" s="104"/>
      <c r="H485" s="104"/>
      <c r="I485" s="104"/>
      <c r="J485" s="104"/>
      <c r="K485" s="104"/>
      <c r="L485" s="104"/>
    </row>
    <row r="486" spans="2:12">
      <c r="B486" s="103"/>
      <c r="C486" s="104"/>
      <c r="D486" s="104"/>
      <c r="E486" s="104"/>
      <c r="F486" s="104"/>
      <c r="G486" s="104"/>
      <c r="H486" s="104"/>
      <c r="I486" s="104"/>
      <c r="J486" s="104"/>
      <c r="K486" s="104"/>
      <c r="L486" s="104"/>
    </row>
    <row r="487" spans="2:12">
      <c r="B487" s="103"/>
      <c r="C487" s="104"/>
      <c r="D487" s="104"/>
      <c r="E487" s="104"/>
      <c r="F487" s="104"/>
      <c r="G487" s="104"/>
      <c r="H487" s="104"/>
      <c r="I487" s="104"/>
      <c r="J487" s="104"/>
      <c r="K487" s="104"/>
      <c r="L487" s="104"/>
    </row>
    <row r="488" spans="2:12">
      <c r="B488" s="103"/>
      <c r="C488" s="104"/>
      <c r="D488" s="104"/>
      <c r="E488" s="104"/>
      <c r="F488" s="104"/>
      <c r="G488" s="104"/>
      <c r="H488" s="104"/>
      <c r="I488" s="104"/>
      <c r="J488" s="104"/>
      <c r="K488" s="104"/>
      <c r="L488" s="104"/>
    </row>
    <row r="489" spans="2:12">
      <c r="B489" s="103"/>
      <c r="C489" s="104"/>
      <c r="D489" s="104"/>
      <c r="E489" s="104"/>
      <c r="F489" s="104"/>
      <c r="G489" s="104"/>
      <c r="H489" s="104"/>
      <c r="I489" s="104"/>
      <c r="J489" s="104"/>
      <c r="K489" s="104"/>
      <c r="L489" s="104"/>
    </row>
    <row r="490" spans="2:12">
      <c r="B490" s="103"/>
      <c r="C490" s="104"/>
      <c r="D490" s="104"/>
      <c r="E490" s="104"/>
      <c r="F490" s="104"/>
      <c r="G490" s="104"/>
      <c r="H490" s="104"/>
      <c r="I490" s="104"/>
      <c r="J490" s="104"/>
      <c r="K490" s="104"/>
      <c r="L490" s="104"/>
    </row>
    <row r="491" spans="2:12">
      <c r="B491" s="103"/>
      <c r="C491" s="104"/>
      <c r="D491" s="104"/>
      <c r="E491" s="104"/>
      <c r="F491" s="104"/>
      <c r="G491" s="104"/>
      <c r="H491" s="104"/>
      <c r="I491" s="104"/>
      <c r="J491" s="104"/>
      <c r="K491" s="104"/>
      <c r="L491" s="104"/>
    </row>
    <row r="492" spans="2:12">
      <c r="B492" s="103"/>
      <c r="C492" s="104"/>
      <c r="D492" s="104"/>
      <c r="E492" s="104"/>
      <c r="F492" s="104"/>
      <c r="G492" s="104"/>
      <c r="H492" s="104"/>
      <c r="I492" s="104"/>
      <c r="J492" s="104"/>
      <c r="K492" s="104"/>
      <c r="L492" s="104"/>
    </row>
    <row r="493" spans="2:12">
      <c r="B493" s="103"/>
      <c r="C493" s="104"/>
      <c r="D493" s="104"/>
      <c r="E493" s="104"/>
      <c r="F493" s="104"/>
      <c r="G493" s="104"/>
      <c r="H493" s="104"/>
      <c r="I493" s="104"/>
      <c r="J493" s="104"/>
      <c r="K493" s="104"/>
      <c r="L493" s="104"/>
    </row>
    <row r="494" spans="2:12">
      <c r="B494" s="103"/>
      <c r="C494" s="104"/>
      <c r="D494" s="104"/>
      <c r="E494" s="104"/>
      <c r="F494" s="104"/>
      <c r="G494" s="104"/>
      <c r="H494" s="104"/>
      <c r="I494" s="104"/>
      <c r="J494" s="104"/>
      <c r="K494" s="104"/>
      <c r="L494" s="104"/>
    </row>
    <row r="495" spans="2:12">
      <c r="B495" s="103"/>
      <c r="C495" s="104"/>
      <c r="D495" s="104"/>
      <c r="E495" s="104"/>
      <c r="F495" s="104"/>
      <c r="G495" s="104"/>
      <c r="H495" s="104"/>
      <c r="I495" s="104"/>
      <c r="J495" s="104"/>
      <c r="K495" s="104"/>
      <c r="L495" s="104"/>
    </row>
    <row r="496" spans="2:12">
      <c r="B496" s="103"/>
      <c r="C496" s="104"/>
      <c r="D496" s="104"/>
      <c r="E496" s="104"/>
      <c r="F496" s="104"/>
      <c r="G496" s="104"/>
      <c r="H496" s="104"/>
      <c r="I496" s="104"/>
      <c r="J496" s="104"/>
      <c r="K496" s="104"/>
      <c r="L496" s="104"/>
    </row>
    <row r="497" spans="2:12">
      <c r="B497" s="103"/>
      <c r="C497" s="104"/>
      <c r="D497" s="104"/>
      <c r="E497" s="104"/>
      <c r="F497" s="104"/>
      <c r="G497" s="104"/>
      <c r="H497" s="104"/>
      <c r="I497" s="104"/>
      <c r="J497" s="104"/>
      <c r="K497" s="104"/>
      <c r="L497" s="104"/>
    </row>
    <row r="498" spans="2:12">
      <c r="B498" s="103"/>
      <c r="C498" s="104"/>
      <c r="D498" s="104"/>
      <c r="E498" s="104"/>
      <c r="F498" s="104"/>
      <c r="G498" s="104"/>
      <c r="H498" s="104"/>
      <c r="I498" s="104"/>
      <c r="J498" s="104"/>
      <c r="K498" s="104"/>
      <c r="L498" s="104"/>
    </row>
    <row r="499" spans="2:12">
      <c r="B499" s="103"/>
      <c r="C499" s="104"/>
      <c r="D499" s="104"/>
      <c r="E499" s="104"/>
      <c r="F499" s="104"/>
      <c r="G499" s="104"/>
      <c r="H499" s="104"/>
      <c r="I499" s="104"/>
      <c r="J499" s="104"/>
      <c r="K499" s="104"/>
      <c r="L499" s="104"/>
    </row>
    <row r="500" spans="2:12">
      <c r="B500" s="103"/>
      <c r="C500" s="104"/>
      <c r="D500" s="104"/>
      <c r="E500" s="104"/>
      <c r="F500" s="104"/>
      <c r="G500" s="104"/>
      <c r="H500" s="104"/>
      <c r="I500" s="104"/>
      <c r="J500" s="104"/>
      <c r="K500" s="104"/>
      <c r="L500" s="104"/>
    </row>
    <row r="501" spans="2:12">
      <c r="B501" s="103"/>
      <c r="C501" s="104"/>
      <c r="D501" s="104"/>
      <c r="E501" s="104"/>
      <c r="F501" s="104"/>
      <c r="G501" s="104"/>
      <c r="H501" s="104"/>
      <c r="I501" s="104"/>
      <c r="J501" s="104"/>
      <c r="K501" s="104"/>
      <c r="L501" s="104"/>
    </row>
    <row r="502" spans="2:12">
      <c r="B502" s="103"/>
      <c r="C502" s="104"/>
      <c r="D502" s="104"/>
      <c r="E502" s="104"/>
      <c r="F502" s="104"/>
      <c r="G502" s="104"/>
      <c r="H502" s="104"/>
      <c r="I502" s="104"/>
      <c r="J502" s="104"/>
      <c r="K502" s="104"/>
      <c r="L502" s="104"/>
    </row>
    <row r="503" spans="2:12">
      <c r="B503" s="103"/>
      <c r="C503" s="104"/>
      <c r="D503" s="104"/>
      <c r="E503" s="104"/>
      <c r="F503" s="104"/>
      <c r="G503" s="104"/>
      <c r="H503" s="104"/>
      <c r="I503" s="104"/>
      <c r="J503" s="104"/>
      <c r="K503" s="104"/>
      <c r="L503" s="104"/>
    </row>
    <row r="504" spans="2:12">
      <c r="B504" s="103"/>
      <c r="C504" s="104"/>
      <c r="D504" s="104"/>
      <c r="E504" s="104"/>
      <c r="F504" s="104"/>
      <c r="G504" s="104"/>
      <c r="H504" s="104"/>
      <c r="I504" s="104"/>
      <c r="J504" s="104"/>
      <c r="K504" s="104"/>
      <c r="L504" s="104"/>
    </row>
    <row r="505" spans="2:12">
      <c r="B505" s="103"/>
      <c r="C505" s="104"/>
      <c r="D505" s="104"/>
      <c r="E505" s="104"/>
      <c r="F505" s="104"/>
      <c r="G505" s="104"/>
      <c r="H505" s="104"/>
      <c r="I505" s="104"/>
      <c r="J505" s="104"/>
      <c r="K505" s="104"/>
      <c r="L505" s="104"/>
    </row>
    <row r="506" spans="2:12">
      <c r="B506" s="103"/>
      <c r="C506" s="104"/>
      <c r="D506" s="104"/>
      <c r="E506" s="104"/>
      <c r="F506" s="104"/>
      <c r="G506" s="104"/>
      <c r="H506" s="104"/>
      <c r="I506" s="104"/>
      <c r="J506" s="104"/>
      <c r="K506" s="104"/>
      <c r="L506" s="104"/>
    </row>
    <row r="507" spans="2:12">
      <c r="B507" s="103"/>
      <c r="C507" s="104"/>
      <c r="D507" s="104"/>
      <c r="E507" s="104"/>
      <c r="F507" s="104"/>
      <c r="G507" s="104"/>
      <c r="H507" s="104"/>
      <c r="I507" s="104"/>
      <c r="J507" s="104"/>
      <c r="K507" s="104"/>
      <c r="L507" s="104"/>
    </row>
    <row r="508" spans="2:12">
      <c r="B508" s="103"/>
      <c r="C508" s="104"/>
      <c r="D508" s="104"/>
      <c r="E508" s="104"/>
      <c r="F508" s="104"/>
      <c r="G508" s="104"/>
      <c r="H508" s="104"/>
      <c r="I508" s="104"/>
      <c r="J508" s="104"/>
      <c r="K508" s="104"/>
      <c r="L508" s="104"/>
    </row>
    <row r="509" spans="2:12">
      <c r="B509" s="103"/>
      <c r="C509" s="104"/>
      <c r="D509" s="104"/>
      <c r="E509" s="104"/>
      <c r="F509" s="104"/>
      <c r="G509" s="104"/>
      <c r="H509" s="104"/>
      <c r="I509" s="104"/>
      <c r="J509" s="104"/>
      <c r="K509" s="104"/>
      <c r="L509" s="104"/>
    </row>
    <row r="510" spans="2:12">
      <c r="B510" s="103"/>
      <c r="C510" s="104"/>
      <c r="D510" s="104"/>
      <c r="E510" s="104"/>
      <c r="F510" s="104"/>
      <c r="G510" s="104"/>
      <c r="H510" s="104"/>
      <c r="I510" s="104"/>
      <c r="J510" s="104"/>
      <c r="K510" s="104"/>
      <c r="L510" s="104"/>
    </row>
    <row r="511" spans="2:12">
      <c r="B511" s="103"/>
      <c r="C511" s="104"/>
      <c r="D511" s="104"/>
      <c r="E511" s="104"/>
      <c r="F511" s="104"/>
      <c r="G511" s="104"/>
      <c r="H511" s="104"/>
      <c r="I511" s="104"/>
      <c r="J511" s="104"/>
      <c r="K511" s="104"/>
      <c r="L511" s="104"/>
    </row>
    <row r="512" spans="2:12">
      <c r="B512" s="103"/>
      <c r="C512" s="104"/>
      <c r="D512" s="104"/>
      <c r="E512" s="104"/>
      <c r="F512" s="104"/>
      <c r="G512" s="104"/>
      <c r="H512" s="104"/>
      <c r="I512" s="104"/>
      <c r="J512" s="104"/>
      <c r="K512" s="104"/>
      <c r="L512" s="104"/>
    </row>
    <row r="513" spans="2:12">
      <c r="B513" s="103"/>
      <c r="C513" s="104"/>
      <c r="D513" s="104"/>
      <c r="E513" s="104"/>
      <c r="F513" s="104"/>
      <c r="G513" s="104"/>
      <c r="H513" s="104"/>
      <c r="I513" s="104"/>
      <c r="J513" s="104"/>
      <c r="K513" s="104"/>
      <c r="L513" s="104"/>
    </row>
    <row r="514" spans="2:12">
      <c r="B514" s="103"/>
      <c r="C514" s="104"/>
      <c r="D514" s="104"/>
      <c r="E514" s="104"/>
      <c r="F514" s="104"/>
      <c r="G514" s="104"/>
      <c r="H514" s="104"/>
      <c r="I514" s="104"/>
      <c r="J514" s="104"/>
      <c r="K514" s="104"/>
      <c r="L514" s="104"/>
    </row>
    <row r="515" spans="2:12">
      <c r="B515" s="103"/>
      <c r="C515" s="104"/>
      <c r="D515" s="104"/>
      <c r="E515" s="104"/>
      <c r="F515" s="104"/>
      <c r="G515" s="104"/>
      <c r="H515" s="104"/>
      <c r="I515" s="104"/>
      <c r="J515" s="104"/>
      <c r="K515" s="104"/>
      <c r="L515" s="104"/>
    </row>
    <row r="516" spans="2:12">
      <c r="B516" s="103"/>
      <c r="C516" s="104"/>
      <c r="D516" s="104"/>
      <c r="E516" s="104"/>
      <c r="F516" s="104"/>
      <c r="G516" s="104"/>
      <c r="H516" s="104"/>
      <c r="I516" s="104"/>
      <c r="J516" s="104"/>
      <c r="K516" s="104"/>
      <c r="L516" s="104"/>
    </row>
    <row r="517" spans="2:12">
      <c r="B517" s="103"/>
      <c r="C517" s="104"/>
      <c r="D517" s="104"/>
      <c r="E517" s="104"/>
      <c r="F517" s="104"/>
      <c r="G517" s="104"/>
      <c r="H517" s="104"/>
      <c r="I517" s="104"/>
      <c r="J517" s="104"/>
      <c r="K517" s="104"/>
      <c r="L517" s="104"/>
    </row>
    <row r="518" spans="2:12">
      <c r="B518" s="103"/>
      <c r="C518" s="104"/>
      <c r="D518" s="104"/>
      <c r="E518" s="104"/>
      <c r="F518" s="104"/>
      <c r="G518" s="104"/>
      <c r="H518" s="104"/>
      <c r="I518" s="104"/>
      <c r="J518" s="104"/>
      <c r="K518" s="104"/>
      <c r="L518" s="104"/>
    </row>
    <row r="519" spans="2:12">
      <c r="B519" s="103"/>
      <c r="C519" s="104"/>
      <c r="D519" s="104"/>
      <c r="E519" s="104"/>
      <c r="F519" s="104"/>
      <c r="G519" s="104"/>
      <c r="H519" s="104"/>
      <c r="I519" s="104"/>
      <c r="J519" s="104"/>
      <c r="K519" s="104"/>
      <c r="L519" s="104"/>
    </row>
    <row r="520" spans="2:12">
      <c r="B520" s="103"/>
      <c r="C520" s="104"/>
      <c r="D520" s="104"/>
      <c r="E520" s="104"/>
      <c r="F520" s="104"/>
      <c r="G520" s="104"/>
      <c r="H520" s="104"/>
      <c r="I520" s="104"/>
      <c r="J520" s="104"/>
      <c r="K520" s="104"/>
      <c r="L520" s="104"/>
    </row>
    <row r="521" spans="2:12">
      <c r="B521" s="103"/>
      <c r="C521" s="104"/>
      <c r="D521" s="104"/>
      <c r="E521" s="104"/>
      <c r="F521" s="104"/>
      <c r="G521" s="104"/>
      <c r="H521" s="104"/>
      <c r="I521" s="104"/>
      <c r="J521" s="104"/>
      <c r="K521" s="104"/>
      <c r="L521" s="104"/>
    </row>
    <row r="522" spans="2:12">
      <c r="B522" s="103"/>
      <c r="C522" s="104"/>
      <c r="D522" s="104"/>
      <c r="E522" s="104"/>
      <c r="F522" s="104"/>
      <c r="G522" s="104"/>
      <c r="H522" s="104"/>
      <c r="I522" s="104"/>
      <c r="J522" s="104"/>
      <c r="K522" s="104"/>
      <c r="L522" s="104"/>
    </row>
    <row r="523" spans="2:12">
      <c r="B523" s="103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</row>
    <row r="524" spans="2:12">
      <c r="B524" s="103"/>
      <c r="C524" s="104"/>
      <c r="D524" s="104"/>
      <c r="E524" s="104"/>
      <c r="F524" s="104"/>
      <c r="G524" s="104"/>
      <c r="H524" s="104"/>
      <c r="I524" s="104"/>
      <c r="J524" s="104"/>
      <c r="K524" s="104"/>
      <c r="L524" s="104"/>
    </row>
    <row r="525" spans="2:12">
      <c r="B525" s="103"/>
      <c r="C525" s="104"/>
      <c r="D525" s="104"/>
      <c r="E525" s="104"/>
      <c r="F525" s="104"/>
      <c r="G525" s="104"/>
      <c r="H525" s="104"/>
      <c r="I525" s="104"/>
      <c r="J525" s="104"/>
      <c r="K525" s="104"/>
      <c r="L525" s="104"/>
    </row>
    <row r="526" spans="2:12">
      <c r="B526" s="103"/>
      <c r="C526" s="104"/>
      <c r="D526" s="104"/>
      <c r="E526" s="104"/>
      <c r="F526" s="104"/>
      <c r="G526" s="104"/>
      <c r="H526" s="104"/>
      <c r="I526" s="104"/>
      <c r="J526" s="104"/>
      <c r="K526" s="104"/>
      <c r="L526" s="104"/>
    </row>
    <row r="527" spans="2:12">
      <c r="B527" s="103"/>
      <c r="C527" s="104"/>
      <c r="D527" s="104"/>
      <c r="E527" s="104"/>
      <c r="F527" s="104"/>
      <c r="G527" s="104"/>
      <c r="H527" s="104"/>
      <c r="I527" s="104"/>
      <c r="J527" s="104"/>
      <c r="K527" s="104"/>
      <c r="L527" s="104"/>
    </row>
    <row r="528" spans="2:12">
      <c r="B528" s="103"/>
      <c r="C528" s="104"/>
      <c r="D528" s="104"/>
      <c r="E528" s="104"/>
      <c r="F528" s="104"/>
      <c r="G528" s="104"/>
      <c r="H528" s="104"/>
      <c r="I528" s="104"/>
      <c r="J528" s="104"/>
      <c r="K528" s="104"/>
      <c r="L528" s="104"/>
    </row>
    <row r="529" spans="2:12">
      <c r="B529" s="103"/>
      <c r="C529" s="104"/>
      <c r="D529" s="104"/>
      <c r="E529" s="104"/>
      <c r="F529" s="104"/>
      <c r="G529" s="104"/>
      <c r="H529" s="104"/>
      <c r="I529" s="104"/>
      <c r="J529" s="104"/>
      <c r="K529" s="104"/>
      <c r="L529" s="104"/>
    </row>
    <row r="530" spans="2:12">
      <c r="B530" s="103"/>
      <c r="C530" s="104"/>
      <c r="D530" s="104"/>
      <c r="E530" s="104"/>
      <c r="F530" s="104"/>
      <c r="G530" s="104"/>
      <c r="H530" s="104"/>
      <c r="I530" s="104"/>
      <c r="J530" s="104"/>
      <c r="K530" s="104"/>
      <c r="L530" s="104"/>
    </row>
    <row r="531" spans="2:12">
      <c r="B531" s="103"/>
      <c r="C531" s="104"/>
      <c r="D531" s="104"/>
      <c r="E531" s="104"/>
      <c r="F531" s="104"/>
      <c r="G531" s="104"/>
      <c r="H531" s="104"/>
      <c r="I531" s="104"/>
      <c r="J531" s="104"/>
      <c r="K531" s="104"/>
      <c r="L531" s="104"/>
    </row>
    <row r="532" spans="2:12">
      <c r="B532" s="103"/>
      <c r="C532" s="104"/>
      <c r="D532" s="104"/>
      <c r="E532" s="104"/>
      <c r="F532" s="104"/>
      <c r="G532" s="104"/>
      <c r="H532" s="104"/>
      <c r="I532" s="104"/>
      <c r="J532" s="104"/>
      <c r="K532" s="104"/>
      <c r="L532" s="104"/>
    </row>
    <row r="533" spans="2:12">
      <c r="B533" s="103"/>
      <c r="C533" s="104"/>
      <c r="D533" s="104"/>
      <c r="E533" s="104"/>
      <c r="F533" s="104"/>
      <c r="G533" s="104"/>
      <c r="H533" s="104"/>
      <c r="I533" s="104"/>
      <c r="J533" s="104"/>
      <c r="K533" s="104"/>
      <c r="L533" s="104"/>
    </row>
    <row r="534" spans="2:12">
      <c r="B534" s="103"/>
      <c r="C534" s="104"/>
      <c r="D534" s="104"/>
      <c r="E534" s="104"/>
      <c r="F534" s="104"/>
      <c r="G534" s="104"/>
      <c r="H534" s="104"/>
      <c r="I534" s="104"/>
      <c r="J534" s="104"/>
      <c r="K534" s="104"/>
      <c r="L534" s="104"/>
    </row>
    <row r="535" spans="2:12">
      <c r="B535" s="103"/>
      <c r="C535" s="104"/>
      <c r="D535" s="104"/>
      <c r="E535" s="104"/>
      <c r="F535" s="104"/>
      <c r="G535" s="104"/>
      <c r="H535" s="104"/>
      <c r="I535" s="104"/>
      <c r="J535" s="104"/>
      <c r="K535" s="104"/>
      <c r="L535" s="104"/>
    </row>
    <row r="536" spans="2:12">
      <c r="B536" s="103"/>
      <c r="C536" s="104"/>
      <c r="D536" s="104"/>
      <c r="E536" s="104"/>
      <c r="F536" s="104"/>
      <c r="G536" s="104"/>
      <c r="H536" s="104"/>
      <c r="I536" s="104"/>
      <c r="J536" s="104"/>
      <c r="K536" s="104"/>
      <c r="L536" s="104"/>
    </row>
    <row r="537" spans="2:12">
      <c r="B537" s="103"/>
      <c r="C537" s="104"/>
      <c r="D537" s="104"/>
      <c r="E537" s="104"/>
      <c r="F537" s="104"/>
      <c r="G537" s="104"/>
      <c r="H537" s="104"/>
      <c r="I537" s="104"/>
      <c r="J537" s="104"/>
      <c r="K537" s="104"/>
      <c r="L537" s="104"/>
    </row>
    <row r="538" spans="2:12">
      <c r="B538" s="103"/>
      <c r="C538" s="104"/>
      <c r="D538" s="104"/>
      <c r="E538" s="104"/>
      <c r="F538" s="104"/>
      <c r="G538" s="104"/>
      <c r="H538" s="104"/>
      <c r="I538" s="104"/>
      <c r="J538" s="104"/>
      <c r="K538" s="104"/>
      <c r="L538" s="104"/>
    </row>
    <row r="539" spans="2:12">
      <c r="B539" s="103"/>
      <c r="C539" s="104"/>
      <c r="D539" s="104"/>
      <c r="E539" s="104"/>
      <c r="F539" s="104"/>
      <c r="G539" s="104"/>
      <c r="H539" s="104"/>
      <c r="I539" s="104"/>
      <c r="J539" s="104"/>
      <c r="K539" s="104"/>
      <c r="L539" s="104"/>
    </row>
    <row r="540" spans="2:12">
      <c r="B540" s="103"/>
      <c r="C540" s="104"/>
      <c r="D540" s="104"/>
      <c r="E540" s="104"/>
      <c r="F540" s="104"/>
      <c r="G540" s="104"/>
      <c r="H540" s="104"/>
      <c r="I540" s="104"/>
      <c r="J540" s="104"/>
      <c r="K540" s="104"/>
      <c r="L540" s="104"/>
    </row>
    <row r="541" spans="2:12">
      <c r="B541" s="103"/>
      <c r="C541" s="104"/>
      <c r="D541" s="104"/>
      <c r="E541" s="104"/>
      <c r="F541" s="104"/>
      <c r="G541" s="104"/>
      <c r="H541" s="104"/>
      <c r="I541" s="104"/>
      <c r="J541" s="104"/>
      <c r="K541" s="104"/>
      <c r="L541" s="104"/>
    </row>
    <row r="542" spans="2:12">
      <c r="B542" s="103"/>
      <c r="C542" s="104"/>
      <c r="D542" s="104"/>
      <c r="E542" s="104"/>
      <c r="F542" s="104"/>
      <c r="G542" s="104"/>
      <c r="H542" s="104"/>
      <c r="I542" s="104"/>
      <c r="J542" s="104"/>
      <c r="K542" s="104"/>
      <c r="L542" s="104"/>
    </row>
    <row r="543" spans="2:12">
      <c r="B543" s="103"/>
      <c r="C543" s="104"/>
      <c r="D543" s="104"/>
      <c r="E543" s="104"/>
      <c r="F543" s="104"/>
      <c r="G543" s="104"/>
      <c r="H543" s="104"/>
      <c r="I543" s="104"/>
      <c r="J543" s="104"/>
      <c r="K543" s="104"/>
      <c r="L543" s="104"/>
    </row>
    <row r="544" spans="2:12">
      <c r="B544" s="103"/>
      <c r="C544" s="104"/>
      <c r="D544" s="104"/>
      <c r="E544" s="104"/>
      <c r="F544" s="104"/>
      <c r="G544" s="104"/>
      <c r="H544" s="104"/>
      <c r="I544" s="104"/>
      <c r="J544" s="104"/>
      <c r="K544" s="104"/>
      <c r="L544" s="104"/>
    </row>
    <row r="545" spans="2:12">
      <c r="B545" s="103"/>
      <c r="C545" s="104"/>
      <c r="D545" s="104"/>
      <c r="E545" s="104"/>
      <c r="F545" s="104"/>
      <c r="G545" s="104"/>
      <c r="H545" s="104"/>
      <c r="I545" s="104"/>
      <c r="J545" s="104"/>
      <c r="K545" s="104"/>
      <c r="L545" s="104"/>
    </row>
    <row r="546" spans="2:12">
      <c r="B546" s="103"/>
      <c r="C546" s="104"/>
      <c r="D546" s="104"/>
      <c r="E546" s="104"/>
      <c r="F546" s="104"/>
      <c r="G546" s="104"/>
      <c r="H546" s="104"/>
      <c r="I546" s="104"/>
      <c r="J546" s="104"/>
      <c r="K546" s="104"/>
      <c r="L546" s="104"/>
    </row>
    <row r="547" spans="2:12">
      <c r="B547" s="103"/>
      <c r="C547" s="104"/>
      <c r="D547" s="104"/>
      <c r="E547" s="104"/>
      <c r="F547" s="104"/>
      <c r="G547" s="104"/>
      <c r="H547" s="104"/>
      <c r="I547" s="104"/>
      <c r="J547" s="104"/>
      <c r="K547" s="104"/>
      <c r="L547" s="104"/>
    </row>
    <row r="548" spans="2:12">
      <c r="B548" s="103"/>
      <c r="C548" s="104"/>
      <c r="D548" s="104"/>
      <c r="E548" s="104"/>
      <c r="F548" s="104"/>
      <c r="G548" s="104"/>
      <c r="H548" s="104"/>
      <c r="I548" s="104"/>
      <c r="J548" s="104"/>
      <c r="K548" s="104"/>
      <c r="L548" s="104"/>
    </row>
    <row r="549" spans="2:12">
      <c r="B549" s="103"/>
      <c r="C549" s="104"/>
      <c r="D549" s="104"/>
      <c r="E549" s="104"/>
      <c r="F549" s="104"/>
      <c r="G549" s="104"/>
      <c r="H549" s="104"/>
      <c r="I549" s="104"/>
      <c r="J549" s="104"/>
      <c r="K549" s="104"/>
      <c r="L549" s="104"/>
    </row>
    <row r="550" spans="2:12">
      <c r="B550" s="103"/>
      <c r="C550" s="104"/>
      <c r="D550" s="104"/>
      <c r="E550" s="104"/>
      <c r="F550" s="104"/>
      <c r="G550" s="104"/>
      <c r="H550" s="104"/>
      <c r="I550" s="104"/>
      <c r="J550" s="104"/>
      <c r="K550" s="104"/>
      <c r="L550" s="104"/>
    </row>
    <row r="551" spans="2:12">
      <c r="B551" s="103"/>
      <c r="C551" s="104"/>
      <c r="D551" s="104"/>
      <c r="E551" s="104"/>
      <c r="F551" s="104"/>
      <c r="G551" s="104"/>
      <c r="H551" s="104"/>
      <c r="I551" s="104"/>
      <c r="J551" s="104"/>
      <c r="K551" s="104"/>
      <c r="L551" s="104"/>
    </row>
    <row r="552" spans="2:12">
      <c r="B552" s="103"/>
      <c r="C552" s="104"/>
      <c r="D552" s="104"/>
      <c r="E552" s="104"/>
      <c r="F552" s="104"/>
      <c r="G552" s="104"/>
      <c r="H552" s="104"/>
      <c r="I552" s="104"/>
      <c r="J552" s="104"/>
      <c r="K552" s="104"/>
      <c r="L552" s="104"/>
    </row>
    <row r="553" spans="2:12">
      <c r="B553" s="103"/>
      <c r="C553" s="104"/>
      <c r="D553" s="104"/>
      <c r="E553" s="104"/>
      <c r="F553" s="104"/>
      <c r="G553" s="104"/>
      <c r="H553" s="104"/>
      <c r="I553" s="104"/>
      <c r="J553" s="104"/>
      <c r="K553" s="104"/>
      <c r="L553" s="104"/>
    </row>
    <row r="554" spans="2:12">
      <c r="B554" s="103"/>
      <c r="C554" s="104"/>
      <c r="D554" s="104"/>
      <c r="E554" s="104"/>
      <c r="F554" s="104"/>
      <c r="G554" s="104"/>
      <c r="H554" s="104"/>
      <c r="I554" s="104"/>
      <c r="J554" s="104"/>
      <c r="K554" s="104"/>
      <c r="L554" s="104"/>
    </row>
    <row r="555" spans="2:12">
      <c r="B555" s="103"/>
      <c r="C555" s="104"/>
      <c r="D555" s="104"/>
      <c r="E555" s="104"/>
      <c r="F555" s="104"/>
      <c r="G555" s="104"/>
      <c r="H555" s="104"/>
      <c r="I555" s="104"/>
      <c r="J555" s="104"/>
      <c r="K555" s="104"/>
      <c r="L555" s="104"/>
    </row>
    <row r="556" spans="2:12">
      <c r="B556" s="103"/>
      <c r="C556" s="104"/>
      <c r="D556" s="104"/>
      <c r="E556" s="104"/>
      <c r="F556" s="104"/>
      <c r="G556" s="104"/>
      <c r="H556" s="104"/>
      <c r="I556" s="104"/>
      <c r="J556" s="104"/>
      <c r="K556" s="104"/>
      <c r="L556" s="104"/>
    </row>
    <row r="557" spans="2:12">
      <c r="B557" s="103"/>
      <c r="C557" s="104"/>
      <c r="D557" s="104"/>
      <c r="E557" s="104"/>
      <c r="F557" s="104"/>
      <c r="G557" s="104"/>
      <c r="H557" s="104"/>
      <c r="I557" s="104"/>
      <c r="J557" s="104"/>
      <c r="K557" s="104"/>
      <c r="L557" s="104"/>
    </row>
    <row r="558" spans="2:12">
      <c r="B558" s="103"/>
      <c r="C558" s="104"/>
      <c r="D558" s="104"/>
      <c r="E558" s="104"/>
      <c r="F558" s="104"/>
      <c r="G558" s="104"/>
      <c r="H558" s="104"/>
      <c r="I558" s="104"/>
      <c r="J558" s="104"/>
      <c r="K558" s="104"/>
      <c r="L558" s="104"/>
    </row>
    <row r="559" spans="2:12">
      <c r="B559" s="103"/>
      <c r="C559" s="104"/>
      <c r="D559" s="104"/>
      <c r="E559" s="104"/>
      <c r="F559" s="104"/>
      <c r="G559" s="104"/>
      <c r="H559" s="104"/>
      <c r="I559" s="104"/>
      <c r="J559" s="104"/>
      <c r="K559" s="104"/>
      <c r="L559" s="104"/>
    </row>
    <row r="560" spans="2:12">
      <c r="B560" s="103"/>
      <c r="C560" s="104"/>
      <c r="D560" s="104"/>
      <c r="E560" s="104"/>
      <c r="F560" s="104"/>
      <c r="G560" s="104"/>
      <c r="H560" s="104"/>
      <c r="I560" s="104"/>
      <c r="J560" s="104"/>
      <c r="K560" s="104"/>
      <c r="L560" s="104"/>
    </row>
    <row r="561" spans="2:12">
      <c r="B561" s="103"/>
      <c r="C561" s="104"/>
      <c r="D561" s="104"/>
      <c r="E561" s="104"/>
      <c r="F561" s="104"/>
      <c r="G561" s="104"/>
      <c r="H561" s="104"/>
      <c r="I561" s="104"/>
      <c r="J561" s="104"/>
      <c r="K561" s="104"/>
      <c r="L561" s="104"/>
    </row>
    <row r="562" spans="2:12">
      <c r="B562" s="103"/>
      <c r="C562" s="104"/>
      <c r="D562" s="104"/>
      <c r="E562" s="104"/>
      <c r="F562" s="104"/>
      <c r="G562" s="104"/>
      <c r="H562" s="104"/>
      <c r="I562" s="104"/>
      <c r="J562" s="104"/>
      <c r="K562" s="104"/>
      <c r="L562" s="104"/>
    </row>
    <row r="563" spans="2:12">
      <c r="B563" s="103"/>
      <c r="C563" s="104"/>
      <c r="D563" s="104"/>
      <c r="E563" s="104"/>
      <c r="F563" s="104"/>
      <c r="G563" s="104"/>
      <c r="H563" s="104"/>
      <c r="I563" s="104"/>
      <c r="J563" s="104"/>
      <c r="K563" s="104"/>
      <c r="L563" s="104"/>
    </row>
    <row r="564" spans="2:12">
      <c r="B564" s="103"/>
      <c r="C564" s="104"/>
      <c r="D564" s="104"/>
      <c r="E564" s="104"/>
      <c r="F564" s="104"/>
      <c r="G564" s="104"/>
      <c r="H564" s="104"/>
      <c r="I564" s="104"/>
      <c r="J564" s="104"/>
      <c r="K564" s="104"/>
      <c r="L564" s="104"/>
    </row>
    <row r="565" spans="2:12">
      <c r="B565" s="103"/>
      <c r="C565" s="104"/>
      <c r="D565" s="104"/>
      <c r="E565" s="104"/>
      <c r="F565" s="104"/>
      <c r="G565" s="104"/>
      <c r="H565" s="104"/>
      <c r="I565" s="104"/>
      <c r="J565" s="104"/>
      <c r="K565" s="104"/>
      <c r="L565" s="104"/>
    </row>
    <row r="566" spans="2:12">
      <c r="B566" s="103"/>
      <c r="C566" s="104"/>
      <c r="D566" s="104"/>
      <c r="E566" s="104"/>
      <c r="F566" s="104"/>
      <c r="G566" s="104"/>
      <c r="H566" s="104"/>
      <c r="I566" s="104"/>
      <c r="J566" s="104"/>
      <c r="K566" s="104"/>
      <c r="L566" s="104"/>
    </row>
    <row r="567" spans="2:12">
      <c r="B567" s="103"/>
      <c r="C567" s="104"/>
      <c r="D567" s="104"/>
      <c r="E567" s="104"/>
      <c r="F567" s="104"/>
      <c r="G567" s="104"/>
      <c r="H567" s="104"/>
      <c r="I567" s="104"/>
      <c r="J567" s="104"/>
      <c r="K567" s="104"/>
      <c r="L567" s="104"/>
    </row>
    <row r="568" spans="2:12">
      <c r="B568" s="103"/>
      <c r="C568" s="104"/>
      <c r="D568" s="104"/>
      <c r="E568" s="104"/>
      <c r="F568" s="104"/>
      <c r="G568" s="104"/>
      <c r="H568" s="104"/>
      <c r="I568" s="104"/>
      <c r="J568" s="104"/>
      <c r="K568" s="104"/>
      <c r="L568" s="104"/>
    </row>
    <row r="569" spans="2:12">
      <c r="B569" s="103"/>
      <c r="C569" s="104"/>
      <c r="D569" s="104"/>
      <c r="E569" s="104"/>
      <c r="F569" s="104"/>
      <c r="G569" s="104"/>
      <c r="H569" s="104"/>
      <c r="I569" s="104"/>
      <c r="J569" s="104"/>
      <c r="K569" s="104"/>
      <c r="L569" s="104"/>
    </row>
    <row r="570" spans="2:12">
      <c r="B570" s="103"/>
      <c r="C570" s="104"/>
      <c r="D570" s="104"/>
      <c r="E570" s="104"/>
      <c r="F570" s="104"/>
      <c r="G570" s="104"/>
      <c r="H570" s="104"/>
      <c r="I570" s="104"/>
      <c r="J570" s="104"/>
      <c r="K570" s="104"/>
      <c r="L570" s="104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6384" width="9.140625" style="1"/>
  </cols>
  <sheetData>
    <row r="1" spans="2:12">
      <c r="B1" s="46" t="s">
        <v>115</v>
      </c>
      <c r="C1" s="67" t="s" vm="1">
        <v>185</v>
      </c>
    </row>
    <row r="2" spans="2:12">
      <c r="B2" s="46" t="s">
        <v>114</v>
      </c>
      <c r="C2" s="67" t="s">
        <v>186</v>
      </c>
    </row>
    <row r="3" spans="2:12">
      <c r="B3" s="46" t="s">
        <v>116</v>
      </c>
      <c r="C3" s="67" t="s">
        <v>187</v>
      </c>
    </row>
    <row r="4" spans="2:12">
      <c r="B4" s="46" t="s">
        <v>117</v>
      </c>
      <c r="C4" s="67">
        <v>12146</v>
      </c>
    </row>
    <row r="6" spans="2:12" ht="26.25" customHeight="1">
      <c r="B6" s="119" t="s">
        <v>139</v>
      </c>
      <c r="C6" s="120"/>
      <c r="D6" s="120"/>
      <c r="E6" s="120"/>
      <c r="F6" s="120"/>
      <c r="G6" s="120"/>
      <c r="H6" s="120"/>
      <c r="I6" s="120"/>
      <c r="J6" s="120"/>
      <c r="K6" s="120"/>
      <c r="L6" s="121"/>
    </row>
    <row r="7" spans="2:12" ht="26.25" customHeight="1">
      <c r="B7" s="119" t="s">
        <v>75</v>
      </c>
      <c r="C7" s="120"/>
      <c r="D7" s="120"/>
      <c r="E7" s="120"/>
      <c r="F7" s="120"/>
      <c r="G7" s="120"/>
      <c r="H7" s="120"/>
      <c r="I7" s="120"/>
      <c r="J7" s="120"/>
      <c r="K7" s="120"/>
      <c r="L7" s="121"/>
    </row>
    <row r="8" spans="2:12" s="3" customFormat="1" ht="78.75">
      <c r="B8" s="21" t="s">
        <v>91</v>
      </c>
      <c r="C8" s="29" t="s">
        <v>32</v>
      </c>
      <c r="D8" s="29" t="s">
        <v>44</v>
      </c>
      <c r="E8" s="29" t="s">
        <v>78</v>
      </c>
      <c r="F8" s="29" t="s">
        <v>79</v>
      </c>
      <c r="G8" s="29" t="s">
        <v>161</v>
      </c>
      <c r="H8" s="29" t="s">
        <v>160</v>
      </c>
      <c r="I8" s="29" t="s">
        <v>86</v>
      </c>
      <c r="J8" s="29" t="s">
        <v>41</v>
      </c>
      <c r="K8" s="29" t="s">
        <v>118</v>
      </c>
      <c r="L8" s="30" t="s">
        <v>120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168</v>
      </c>
      <c r="H9" s="15"/>
      <c r="I9" s="15" t="s">
        <v>164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6" t="s">
        <v>615</v>
      </c>
      <c r="C11" s="88"/>
      <c r="D11" s="88"/>
      <c r="E11" s="88"/>
      <c r="F11" s="88"/>
      <c r="G11" s="88"/>
      <c r="H11" s="88"/>
      <c r="I11" s="107">
        <v>0</v>
      </c>
      <c r="J11" s="88"/>
      <c r="K11" s="108">
        <v>0</v>
      </c>
      <c r="L11" s="108">
        <v>0</v>
      </c>
    </row>
    <row r="12" spans="2:12" ht="19.5" customHeight="1">
      <c r="B12" s="109" t="s">
        <v>176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12">
      <c r="B13" s="109" t="s">
        <v>87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12">
      <c r="B14" s="109" t="s">
        <v>159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12">
      <c r="B15" s="109" t="s">
        <v>167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12" s="6" customFormat="1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2:12" s="6" customFormat="1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12" s="6" customFormat="1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103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</row>
    <row r="112" spans="2:12">
      <c r="B112" s="103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</row>
    <row r="113" spans="2:12">
      <c r="B113" s="103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</row>
    <row r="114" spans="2:12">
      <c r="B114" s="103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</row>
    <row r="115" spans="2:12">
      <c r="B115" s="103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</row>
    <row r="116" spans="2:12">
      <c r="B116" s="103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</row>
    <row r="117" spans="2:12">
      <c r="B117" s="103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</row>
    <row r="118" spans="2:12">
      <c r="B118" s="103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</row>
    <row r="119" spans="2:12">
      <c r="B119" s="103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</row>
    <row r="120" spans="2:12">
      <c r="B120" s="103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</row>
    <row r="121" spans="2:12">
      <c r="B121" s="103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</row>
    <row r="122" spans="2:12">
      <c r="B122" s="103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</row>
    <row r="123" spans="2:12">
      <c r="B123" s="103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</row>
    <row r="124" spans="2:12">
      <c r="B124" s="103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</row>
    <row r="125" spans="2:12">
      <c r="B125" s="103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</row>
    <row r="126" spans="2:12">
      <c r="B126" s="103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</row>
    <row r="127" spans="2:12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</row>
    <row r="128" spans="2:12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</row>
    <row r="129" spans="2:12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</row>
    <row r="130" spans="2:12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</row>
    <row r="131" spans="2:12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</row>
    <row r="132" spans="2:12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</row>
    <row r="133" spans="2:12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</row>
    <row r="134" spans="2:12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</row>
    <row r="135" spans="2:12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</row>
    <row r="136" spans="2:12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</row>
    <row r="137" spans="2:12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</row>
    <row r="138" spans="2:12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</row>
    <row r="139" spans="2:12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</row>
    <row r="140" spans="2:12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</row>
    <row r="141" spans="2:12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</row>
    <row r="142" spans="2:12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</row>
    <row r="143" spans="2:12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</row>
    <row r="144" spans="2:12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</row>
    <row r="145" spans="2:12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</row>
    <row r="146" spans="2:12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</row>
    <row r="147" spans="2:12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</row>
    <row r="148" spans="2:12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</row>
    <row r="149" spans="2:12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</row>
    <row r="150" spans="2:12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</row>
    <row r="151" spans="2:12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</row>
    <row r="152" spans="2:12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</row>
    <row r="153" spans="2:12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</row>
    <row r="154" spans="2:12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</row>
    <row r="155" spans="2:12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</row>
    <row r="156" spans="2:12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</row>
    <row r="157" spans="2:12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</row>
    <row r="158" spans="2:12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</row>
    <row r="159" spans="2:12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</row>
    <row r="160" spans="2:12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</row>
    <row r="161" spans="2:12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</row>
    <row r="162" spans="2:12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</row>
    <row r="163" spans="2:12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</row>
    <row r="164" spans="2:12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</row>
    <row r="165" spans="2:12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</row>
    <row r="166" spans="2:12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</row>
    <row r="167" spans="2:12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</row>
    <row r="168" spans="2:12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</row>
    <row r="169" spans="2:12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</row>
    <row r="170" spans="2:12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</row>
    <row r="171" spans="2:12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</row>
    <row r="172" spans="2:12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</row>
    <row r="173" spans="2:12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</row>
    <row r="174" spans="2:12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</row>
    <row r="175" spans="2:12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</row>
    <row r="176" spans="2:12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</row>
    <row r="177" spans="2:12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</row>
    <row r="178" spans="2:12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</row>
    <row r="179" spans="2:12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</row>
    <row r="180" spans="2:12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</row>
    <row r="181" spans="2:12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</row>
    <row r="182" spans="2:12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</row>
    <row r="183" spans="2:12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</row>
    <row r="184" spans="2:12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</row>
    <row r="185" spans="2:12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</row>
    <row r="186" spans="2:12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</row>
    <row r="187" spans="2:12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</row>
    <row r="188" spans="2:12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</row>
    <row r="189" spans="2:12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</row>
    <row r="190" spans="2:12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</row>
    <row r="191" spans="2:12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</row>
    <row r="192" spans="2:12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</row>
    <row r="193" spans="2:12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</row>
    <row r="194" spans="2:12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</row>
    <row r="195" spans="2:12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</row>
    <row r="196" spans="2:12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</row>
    <row r="197" spans="2:12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</row>
    <row r="198" spans="2:12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</row>
    <row r="199" spans="2:12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</row>
    <row r="200" spans="2:12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</row>
    <row r="201" spans="2:12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</row>
    <row r="202" spans="2:12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</row>
    <row r="203" spans="2:12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</row>
    <row r="204" spans="2:12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</row>
    <row r="205" spans="2:12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</row>
    <row r="206" spans="2:12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</row>
    <row r="207" spans="2:12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</row>
    <row r="208" spans="2:12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</row>
    <row r="209" spans="2:12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</row>
    <row r="210" spans="2:12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</row>
    <row r="211" spans="2:12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</row>
    <row r="212" spans="2:12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</row>
    <row r="213" spans="2:12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</row>
    <row r="214" spans="2:12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</row>
    <row r="215" spans="2:12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</row>
    <row r="216" spans="2:12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</row>
    <row r="217" spans="2:12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</row>
    <row r="218" spans="2:12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</row>
    <row r="219" spans="2:12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</row>
    <row r="220" spans="2:12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</row>
    <row r="221" spans="2:12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</row>
    <row r="222" spans="2:12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</row>
    <row r="223" spans="2:12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</row>
    <row r="224" spans="2:12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</row>
    <row r="225" spans="2:12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</row>
    <row r="226" spans="2:12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</row>
    <row r="227" spans="2:12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</row>
    <row r="228" spans="2:12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</row>
    <row r="229" spans="2:12">
      <c r="B229" s="103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</row>
    <row r="230" spans="2:12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</row>
    <row r="231" spans="2:12">
      <c r="B231" s="103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</row>
    <row r="232" spans="2:12">
      <c r="B232" s="103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</row>
    <row r="233" spans="2:12">
      <c r="B233" s="103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</row>
    <row r="234" spans="2:12">
      <c r="B234" s="103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</row>
    <row r="235" spans="2:12">
      <c r="B235" s="103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</row>
    <row r="236" spans="2:12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</row>
    <row r="237" spans="2:12">
      <c r="B237" s="103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</row>
    <row r="238" spans="2:12">
      <c r="B238" s="103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</row>
    <row r="239" spans="2:12">
      <c r="B239" s="103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</row>
    <row r="240" spans="2:12">
      <c r="B240" s="103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</row>
    <row r="241" spans="2:12">
      <c r="B241" s="103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</row>
    <row r="242" spans="2:12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</row>
    <row r="243" spans="2:12">
      <c r="B243" s="103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</row>
    <row r="244" spans="2:12">
      <c r="B244" s="103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</row>
    <row r="245" spans="2:12">
      <c r="B245" s="103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</row>
    <row r="246" spans="2:12">
      <c r="B246" s="103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</row>
    <row r="247" spans="2:12">
      <c r="B247" s="103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</row>
    <row r="248" spans="2:12">
      <c r="B248" s="103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</row>
    <row r="249" spans="2:12">
      <c r="B249" s="103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</row>
    <row r="250" spans="2:12">
      <c r="B250" s="103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</row>
    <row r="251" spans="2:12">
      <c r="B251" s="103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</row>
    <row r="252" spans="2:12">
      <c r="B252" s="103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</row>
    <row r="253" spans="2:12">
      <c r="B253" s="103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</row>
    <row r="254" spans="2:12">
      <c r="B254" s="103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</row>
    <row r="255" spans="2:12">
      <c r="B255" s="103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</row>
    <row r="256" spans="2:12">
      <c r="B256" s="103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</row>
    <row r="257" spans="2:12">
      <c r="B257" s="103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</row>
    <row r="258" spans="2:12">
      <c r="B258" s="103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</row>
    <row r="259" spans="2:12">
      <c r="B259" s="103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</row>
    <row r="260" spans="2:12">
      <c r="B260" s="103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</row>
    <row r="261" spans="2:12">
      <c r="B261" s="103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</row>
    <row r="262" spans="2:12">
      <c r="B262" s="103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</row>
    <row r="263" spans="2:12">
      <c r="B263" s="103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</row>
    <row r="264" spans="2:12">
      <c r="B264" s="103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</row>
    <row r="265" spans="2:12">
      <c r="B265" s="103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</row>
    <row r="266" spans="2:12">
      <c r="B266" s="103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</row>
    <row r="267" spans="2:12">
      <c r="B267" s="103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</row>
    <row r="268" spans="2:12">
      <c r="B268" s="103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</row>
    <row r="269" spans="2:12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</row>
    <row r="270" spans="2:12">
      <c r="B270" s="103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</row>
    <row r="271" spans="2:12">
      <c r="B271" s="103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</row>
    <row r="272" spans="2:12">
      <c r="B272" s="103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</row>
    <row r="273" spans="2:12">
      <c r="B273" s="103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</row>
    <row r="274" spans="2:12"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</row>
    <row r="275" spans="2:12">
      <c r="B275" s="103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</row>
    <row r="276" spans="2:12">
      <c r="B276" s="103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</row>
    <row r="277" spans="2:12">
      <c r="B277" s="103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</row>
    <row r="278" spans="2:12">
      <c r="B278" s="103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</row>
    <row r="279" spans="2:12">
      <c r="B279" s="103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</row>
    <row r="280" spans="2:12">
      <c r="B280" s="103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</row>
    <row r="281" spans="2:12">
      <c r="B281" s="103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</row>
    <row r="282" spans="2:12">
      <c r="B282" s="103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</row>
    <row r="283" spans="2:12">
      <c r="B283" s="103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</row>
    <row r="284" spans="2:12">
      <c r="B284" s="103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</row>
    <row r="285" spans="2:12">
      <c r="B285" s="103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</row>
    <row r="286" spans="2:12">
      <c r="B286" s="103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</row>
    <row r="287" spans="2:12">
      <c r="B287" s="103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</row>
    <row r="288" spans="2:12">
      <c r="B288" s="103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</row>
    <row r="289" spans="2:12">
      <c r="B289" s="103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</row>
    <row r="290" spans="2:12">
      <c r="B290" s="103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</row>
    <row r="291" spans="2:12">
      <c r="B291" s="103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</row>
    <row r="292" spans="2:12">
      <c r="B292" s="103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</row>
    <row r="293" spans="2:12">
      <c r="B293" s="103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</row>
    <row r="294" spans="2:12">
      <c r="B294" s="103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</row>
    <row r="295" spans="2:12">
      <c r="B295" s="103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</row>
    <row r="296" spans="2:12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</row>
    <row r="297" spans="2:12">
      <c r="B297" s="103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</row>
    <row r="298" spans="2:12">
      <c r="B298" s="103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</row>
    <row r="299" spans="2:12">
      <c r="B299" s="103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</row>
    <row r="300" spans="2:12">
      <c r="B300" s="103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</row>
    <row r="301" spans="2:12">
      <c r="B301" s="103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</row>
    <row r="302" spans="2:12">
      <c r="B302" s="103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</row>
    <row r="303" spans="2:12">
      <c r="B303" s="103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</row>
    <row r="304" spans="2:12">
      <c r="B304" s="103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</row>
    <row r="305" spans="2:12">
      <c r="B305" s="103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</row>
    <row r="306" spans="2:12">
      <c r="B306" s="103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</row>
    <row r="307" spans="2:12">
      <c r="B307" s="103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</row>
    <row r="308" spans="2:12">
      <c r="B308" s="103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</row>
    <row r="309" spans="2:12">
      <c r="B309" s="103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</row>
    <row r="310" spans="2:12">
      <c r="B310" s="103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</row>
    <row r="311" spans="2:12">
      <c r="B311" s="103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</row>
    <row r="312" spans="2:12">
      <c r="B312" s="103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</row>
    <row r="313" spans="2:12">
      <c r="B313" s="103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</row>
    <row r="314" spans="2:12">
      <c r="B314" s="103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</row>
    <row r="315" spans="2:12">
      <c r="B315" s="103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</row>
    <row r="316" spans="2:12">
      <c r="B316" s="103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</row>
    <row r="317" spans="2:12">
      <c r="B317" s="103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</row>
    <row r="318" spans="2:12">
      <c r="B318" s="103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</row>
    <row r="319" spans="2:12">
      <c r="B319" s="103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</row>
    <row r="320" spans="2:12">
      <c r="B320" s="103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</row>
    <row r="321" spans="2:12">
      <c r="B321" s="103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</row>
    <row r="322" spans="2:12">
      <c r="B322" s="103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</row>
    <row r="323" spans="2:12">
      <c r="B323" s="103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</row>
    <row r="324" spans="2:12">
      <c r="B324" s="103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</row>
    <row r="325" spans="2:12">
      <c r="B325" s="103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</row>
    <row r="326" spans="2:12">
      <c r="B326" s="103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</row>
    <row r="327" spans="2:12">
      <c r="B327" s="103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</row>
    <row r="328" spans="2:12">
      <c r="B328" s="103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</row>
    <row r="329" spans="2:12">
      <c r="B329" s="103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</row>
    <row r="330" spans="2:12">
      <c r="B330" s="103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</row>
    <row r="331" spans="2:12">
      <c r="B331" s="103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</row>
    <row r="332" spans="2:12">
      <c r="B332" s="103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</row>
    <row r="333" spans="2:12">
      <c r="B333" s="103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</row>
    <row r="334" spans="2:12">
      <c r="B334" s="103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</row>
    <row r="335" spans="2:12">
      <c r="B335" s="103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</row>
    <row r="336" spans="2:12">
      <c r="B336" s="103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</row>
    <row r="337" spans="2:12">
      <c r="B337" s="103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</row>
    <row r="338" spans="2:12">
      <c r="B338" s="103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</row>
    <row r="339" spans="2:12">
      <c r="B339" s="103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</row>
    <row r="340" spans="2:12">
      <c r="B340" s="103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</row>
    <row r="341" spans="2:12">
      <c r="B341" s="103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</row>
    <row r="342" spans="2:12">
      <c r="B342" s="103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</row>
    <row r="343" spans="2:12">
      <c r="B343" s="103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</row>
    <row r="344" spans="2:12">
      <c r="B344" s="103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</row>
    <row r="345" spans="2:12">
      <c r="B345" s="103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</row>
    <row r="346" spans="2:12">
      <c r="B346" s="103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</row>
    <row r="347" spans="2:12">
      <c r="B347" s="103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</row>
    <row r="348" spans="2:12">
      <c r="B348" s="103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</row>
    <row r="349" spans="2:12">
      <c r="B349" s="103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</row>
    <row r="350" spans="2:12">
      <c r="B350" s="103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</row>
    <row r="351" spans="2:12">
      <c r="B351" s="103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</row>
    <row r="352" spans="2:12">
      <c r="B352" s="103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</row>
    <row r="353" spans="2:12">
      <c r="B353" s="103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</row>
    <row r="354" spans="2:12">
      <c r="B354" s="103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</row>
    <row r="355" spans="2:12">
      <c r="B355" s="103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</row>
    <row r="356" spans="2:12">
      <c r="B356" s="103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</row>
    <row r="357" spans="2:12">
      <c r="B357" s="103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</row>
    <row r="358" spans="2:12">
      <c r="B358" s="103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</row>
    <row r="359" spans="2:12">
      <c r="B359" s="103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</row>
    <row r="360" spans="2:12">
      <c r="B360" s="103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</row>
    <row r="361" spans="2:12">
      <c r="B361" s="103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</row>
    <row r="362" spans="2:12">
      <c r="B362" s="103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</row>
    <row r="363" spans="2:12">
      <c r="B363" s="103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</row>
    <row r="364" spans="2:12">
      <c r="B364" s="103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</row>
    <row r="365" spans="2:12">
      <c r="B365" s="103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</row>
    <row r="366" spans="2:12">
      <c r="B366" s="103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</row>
    <row r="367" spans="2:12">
      <c r="B367" s="103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</row>
    <row r="368" spans="2:12">
      <c r="B368" s="103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</row>
    <row r="369" spans="2:12">
      <c r="B369" s="103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</row>
    <row r="370" spans="2:12">
      <c r="B370" s="103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</row>
    <row r="371" spans="2:12">
      <c r="B371" s="103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</row>
    <row r="372" spans="2:12">
      <c r="B372" s="103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</row>
    <row r="373" spans="2:12">
      <c r="B373" s="103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</row>
    <row r="374" spans="2:12">
      <c r="B374" s="103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</row>
    <row r="375" spans="2:12">
      <c r="B375" s="103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</row>
    <row r="376" spans="2:12">
      <c r="B376" s="103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</row>
    <row r="377" spans="2:12">
      <c r="B377" s="103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</row>
    <row r="378" spans="2:12">
      <c r="B378" s="103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</row>
    <row r="379" spans="2:12">
      <c r="B379" s="103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</row>
    <row r="380" spans="2:12">
      <c r="B380" s="103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</row>
    <row r="381" spans="2:12">
      <c r="B381" s="103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</row>
    <row r="382" spans="2:12">
      <c r="B382" s="103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</row>
    <row r="383" spans="2:12">
      <c r="B383" s="103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</row>
    <row r="384" spans="2:12">
      <c r="B384" s="103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</row>
    <row r="385" spans="2:12">
      <c r="B385" s="103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</row>
    <row r="386" spans="2:12">
      <c r="B386" s="103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</row>
    <row r="387" spans="2:12">
      <c r="B387" s="103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</row>
    <row r="388" spans="2:12">
      <c r="B388" s="103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</row>
    <row r="389" spans="2:12">
      <c r="B389" s="103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</row>
    <row r="390" spans="2:12">
      <c r="B390" s="103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</row>
    <row r="391" spans="2:12">
      <c r="B391" s="103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</row>
    <row r="392" spans="2:12">
      <c r="B392" s="103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</row>
    <row r="393" spans="2:12">
      <c r="B393" s="103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</row>
    <row r="394" spans="2:12">
      <c r="B394" s="103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</row>
    <row r="395" spans="2:12">
      <c r="B395" s="103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</row>
    <row r="396" spans="2:12">
      <c r="B396" s="103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</row>
    <row r="397" spans="2:12">
      <c r="B397" s="103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</row>
    <row r="398" spans="2:12">
      <c r="B398" s="103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</row>
    <row r="399" spans="2:12">
      <c r="B399" s="103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</row>
    <row r="400" spans="2:12">
      <c r="B400" s="103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</row>
    <row r="401" spans="2:12">
      <c r="B401" s="103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</row>
    <row r="402" spans="2:12">
      <c r="B402" s="103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</row>
    <row r="403" spans="2:12">
      <c r="B403" s="103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</row>
    <row r="404" spans="2:12">
      <c r="B404" s="103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</row>
    <row r="405" spans="2:12">
      <c r="B405" s="103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</row>
    <row r="406" spans="2:12">
      <c r="B406" s="103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</row>
    <row r="407" spans="2:12">
      <c r="B407" s="103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</row>
    <row r="408" spans="2:12">
      <c r="B408" s="103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</row>
    <row r="409" spans="2:12">
      <c r="B409" s="103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</row>
    <row r="410" spans="2:12">
      <c r="B410" s="103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</row>
    <row r="411" spans="2:12">
      <c r="B411" s="103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</row>
    <row r="412" spans="2:12">
      <c r="B412" s="103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</row>
    <row r="413" spans="2:12">
      <c r="B413" s="103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</row>
    <row r="414" spans="2:12">
      <c r="B414" s="103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</row>
    <row r="415" spans="2:12">
      <c r="B415" s="103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</row>
    <row r="416" spans="2:12">
      <c r="B416" s="103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</row>
    <row r="417" spans="2:12">
      <c r="B417" s="103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</row>
    <row r="418" spans="2:12">
      <c r="B418" s="103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</row>
    <row r="419" spans="2:12">
      <c r="B419" s="103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</row>
    <row r="420" spans="2:12">
      <c r="B420" s="103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</row>
    <row r="421" spans="2:12">
      <c r="B421" s="103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</row>
    <row r="422" spans="2:12">
      <c r="B422" s="103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</row>
    <row r="423" spans="2:12">
      <c r="B423" s="103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</row>
    <row r="424" spans="2:12">
      <c r="B424" s="103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</row>
    <row r="425" spans="2:12">
      <c r="B425" s="103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</row>
    <row r="426" spans="2:12">
      <c r="B426" s="103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</row>
    <row r="427" spans="2:12">
      <c r="B427" s="103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</row>
    <row r="428" spans="2:12">
      <c r="B428" s="103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</row>
    <row r="429" spans="2:12">
      <c r="B429" s="103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</row>
    <row r="430" spans="2:12">
      <c r="B430" s="103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</row>
    <row r="431" spans="2:12">
      <c r="B431" s="103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</row>
    <row r="432" spans="2:12">
      <c r="B432" s="103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</row>
    <row r="433" spans="2:12">
      <c r="B433" s="103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</row>
    <row r="434" spans="2:12">
      <c r="B434" s="103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</row>
    <row r="435" spans="2:12">
      <c r="B435" s="103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</row>
    <row r="436" spans="2:12">
      <c r="B436" s="103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</row>
    <row r="437" spans="2:12">
      <c r="B437" s="103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</row>
    <row r="438" spans="2:12">
      <c r="B438" s="103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</row>
    <row r="439" spans="2:12">
      <c r="B439" s="103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</row>
    <row r="440" spans="2:12">
      <c r="B440" s="103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</row>
    <row r="441" spans="2:12">
      <c r="B441" s="103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</row>
    <row r="442" spans="2:12">
      <c r="B442" s="103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</row>
    <row r="443" spans="2:12">
      <c r="B443" s="103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</row>
    <row r="444" spans="2:12">
      <c r="B444" s="103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</row>
    <row r="445" spans="2:12">
      <c r="B445" s="103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</row>
    <row r="446" spans="2:12">
      <c r="B446" s="103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</row>
    <row r="447" spans="2:12">
      <c r="B447" s="103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</row>
    <row r="448" spans="2:12">
      <c r="B448" s="103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</row>
    <row r="449" spans="2:12">
      <c r="B449" s="103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</row>
    <row r="450" spans="2:12">
      <c r="B450" s="103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</row>
    <row r="451" spans="2:12">
      <c r="B451" s="103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</row>
    <row r="452" spans="2:12">
      <c r="B452" s="103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</row>
    <row r="453" spans="2:12">
      <c r="B453" s="103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</row>
    <row r="454" spans="2:12">
      <c r="B454" s="103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</row>
    <row r="455" spans="2:12">
      <c r="B455" s="103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</row>
    <row r="456" spans="2:12">
      <c r="B456" s="103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</row>
    <row r="457" spans="2:12">
      <c r="B457" s="103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</row>
    <row r="458" spans="2:12">
      <c r="B458" s="103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</row>
    <row r="459" spans="2:12">
      <c r="B459" s="103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</row>
    <row r="460" spans="2:12">
      <c r="B460" s="103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</row>
    <row r="461" spans="2:12">
      <c r="B461" s="103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</row>
    <row r="462" spans="2:12">
      <c r="B462" s="103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</row>
    <row r="463" spans="2:12">
      <c r="B463" s="103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</row>
    <row r="464" spans="2:12">
      <c r="B464" s="103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</row>
    <row r="465" spans="2:12">
      <c r="B465" s="103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</row>
    <row r="466" spans="2:12">
      <c r="B466" s="103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</row>
    <row r="467" spans="2:12">
      <c r="B467" s="103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</row>
    <row r="468" spans="2:12">
      <c r="B468" s="103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</row>
    <row r="469" spans="2:12">
      <c r="B469" s="103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</row>
    <row r="470" spans="2:12">
      <c r="B470" s="103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</row>
    <row r="471" spans="2:12">
      <c r="B471" s="103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</row>
    <row r="472" spans="2:12">
      <c r="B472" s="103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</row>
    <row r="473" spans="2:12">
      <c r="B473" s="103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</row>
    <row r="474" spans="2:12">
      <c r="B474" s="103"/>
      <c r="C474" s="103"/>
      <c r="D474" s="103"/>
      <c r="E474" s="104"/>
      <c r="F474" s="104"/>
      <c r="G474" s="104"/>
      <c r="H474" s="104"/>
      <c r="I474" s="104"/>
      <c r="J474" s="104"/>
      <c r="K474" s="104"/>
      <c r="L474" s="104"/>
    </row>
    <row r="475" spans="2:12">
      <c r="B475" s="103"/>
      <c r="C475" s="103"/>
      <c r="D475" s="103"/>
      <c r="E475" s="104"/>
      <c r="F475" s="104"/>
      <c r="G475" s="104"/>
      <c r="H475" s="104"/>
      <c r="I475" s="104"/>
      <c r="J475" s="104"/>
      <c r="K475" s="104"/>
      <c r="L475" s="104"/>
    </row>
    <row r="476" spans="2:12">
      <c r="B476" s="103"/>
      <c r="C476" s="103"/>
      <c r="D476" s="103"/>
      <c r="E476" s="104"/>
      <c r="F476" s="104"/>
      <c r="G476" s="104"/>
      <c r="H476" s="104"/>
      <c r="I476" s="104"/>
      <c r="J476" s="104"/>
      <c r="K476" s="104"/>
      <c r="L476" s="104"/>
    </row>
    <row r="477" spans="2:12">
      <c r="B477" s="103"/>
      <c r="C477" s="103"/>
      <c r="D477" s="103"/>
      <c r="E477" s="104"/>
      <c r="F477" s="104"/>
      <c r="G477" s="104"/>
      <c r="H477" s="104"/>
      <c r="I477" s="104"/>
      <c r="J477" s="104"/>
      <c r="K477" s="104"/>
      <c r="L477" s="104"/>
    </row>
    <row r="478" spans="2:12">
      <c r="B478" s="103"/>
      <c r="C478" s="103"/>
      <c r="D478" s="103"/>
      <c r="E478" s="104"/>
      <c r="F478" s="104"/>
      <c r="G478" s="104"/>
      <c r="H478" s="104"/>
      <c r="I478" s="104"/>
      <c r="J478" s="104"/>
      <c r="K478" s="104"/>
      <c r="L478" s="104"/>
    </row>
    <row r="479" spans="2:12">
      <c r="B479" s="103"/>
      <c r="C479" s="103"/>
      <c r="D479" s="103"/>
      <c r="E479" s="104"/>
      <c r="F479" s="104"/>
      <c r="G479" s="104"/>
      <c r="H479" s="104"/>
      <c r="I479" s="104"/>
      <c r="J479" s="104"/>
      <c r="K479" s="104"/>
      <c r="L479" s="104"/>
    </row>
    <row r="480" spans="2:12">
      <c r="B480" s="103"/>
      <c r="C480" s="103"/>
      <c r="D480" s="103"/>
      <c r="E480" s="104"/>
      <c r="F480" s="104"/>
      <c r="G480" s="104"/>
      <c r="H480" s="104"/>
      <c r="I480" s="104"/>
      <c r="J480" s="104"/>
      <c r="K480" s="104"/>
      <c r="L480" s="104"/>
    </row>
    <row r="481" spans="2:12">
      <c r="B481" s="103"/>
      <c r="C481" s="103"/>
      <c r="D481" s="103"/>
      <c r="E481" s="104"/>
      <c r="F481" s="104"/>
      <c r="G481" s="104"/>
      <c r="H481" s="104"/>
      <c r="I481" s="104"/>
      <c r="J481" s="104"/>
      <c r="K481" s="104"/>
      <c r="L481" s="104"/>
    </row>
    <row r="482" spans="2:12">
      <c r="B482" s="103"/>
      <c r="C482" s="103"/>
      <c r="D482" s="103"/>
      <c r="E482" s="104"/>
      <c r="F482" s="104"/>
      <c r="G482" s="104"/>
      <c r="H482" s="104"/>
      <c r="I482" s="104"/>
      <c r="J482" s="104"/>
      <c r="K482" s="104"/>
      <c r="L482" s="104"/>
    </row>
    <row r="483" spans="2:12">
      <c r="B483" s="103"/>
      <c r="C483" s="103"/>
      <c r="D483" s="103"/>
      <c r="E483" s="104"/>
      <c r="F483" s="104"/>
      <c r="G483" s="104"/>
      <c r="H483" s="104"/>
      <c r="I483" s="104"/>
      <c r="J483" s="104"/>
      <c r="K483" s="104"/>
      <c r="L483" s="104"/>
    </row>
    <row r="484" spans="2:12">
      <c r="B484" s="103"/>
      <c r="C484" s="103"/>
      <c r="D484" s="103"/>
      <c r="E484" s="104"/>
      <c r="F484" s="104"/>
      <c r="G484" s="104"/>
      <c r="H484" s="104"/>
      <c r="I484" s="104"/>
      <c r="J484" s="104"/>
      <c r="K484" s="104"/>
      <c r="L484" s="104"/>
    </row>
    <row r="485" spans="2:12">
      <c r="B485" s="103"/>
      <c r="C485" s="103"/>
      <c r="D485" s="103"/>
      <c r="E485" s="104"/>
      <c r="F485" s="104"/>
      <c r="G485" s="104"/>
      <c r="H485" s="104"/>
      <c r="I485" s="104"/>
      <c r="J485" s="104"/>
      <c r="K485" s="104"/>
      <c r="L485" s="104"/>
    </row>
    <row r="486" spans="2:12">
      <c r="B486" s="103"/>
      <c r="C486" s="103"/>
      <c r="D486" s="103"/>
      <c r="E486" s="104"/>
      <c r="F486" s="104"/>
      <c r="G486" s="104"/>
      <c r="H486" s="104"/>
      <c r="I486" s="104"/>
      <c r="J486" s="104"/>
      <c r="K486" s="104"/>
      <c r="L486" s="104"/>
    </row>
    <row r="487" spans="2:12">
      <c r="B487" s="103"/>
      <c r="C487" s="103"/>
      <c r="D487" s="103"/>
      <c r="E487" s="104"/>
      <c r="F487" s="104"/>
      <c r="G487" s="104"/>
      <c r="H487" s="104"/>
      <c r="I487" s="104"/>
      <c r="J487" s="104"/>
      <c r="K487" s="104"/>
      <c r="L487" s="104"/>
    </row>
    <row r="488" spans="2:12">
      <c r="B488" s="103"/>
      <c r="C488" s="103"/>
      <c r="D488" s="103"/>
      <c r="E488" s="104"/>
      <c r="F488" s="104"/>
      <c r="G488" s="104"/>
      <c r="H488" s="104"/>
      <c r="I488" s="104"/>
      <c r="J488" s="104"/>
      <c r="K488" s="104"/>
      <c r="L488" s="104"/>
    </row>
    <row r="489" spans="2:12">
      <c r="B489" s="103"/>
      <c r="C489" s="103"/>
      <c r="D489" s="103"/>
      <c r="E489" s="104"/>
      <c r="F489" s="104"/>
      <c r="G489" s="104"/>
      <c r="H489" s="104"/>
      <c r="I489" s="104"/>
      <c r="J489" s="104"/>
      <c r="K489" s="104"/>
      <c r="L489" s="104"/>
    </row>
    <row r="490" spans="2:12">
      <c r="B490" s="103"/>
      <c r="C490" s="103"/>
      <c r="D490" s="103"/>
      <c r="E490" s="104"/>
      <c r="F490" s="104"/>
      <c r="G490" s="104"/>
      <c r="H490" s="104"/>
      <c r="I490" s="104"/>
      <c r="J490" s="104"/>
      <c r="K490" s="104"/>
      <c r="L490" s="104"/>
    </row>
    <row r="491" spans="2:12">
      <c r="B491" s="103"/>
      <c r="C491" s="103"/>
      <c r="D491" s="103"/>
      <c r="E491" s="104"/>
      <c r="F491" s="104"/>
      <c r="G491" s="104"/>
      <c r="H491" s="104"/>
      <c r="I491" s="104"/>
      <c r="J491" s="104"/>
      <c r="K491" s="104"/>
      <c r="L491" s="104"/>
    </row>
    <row r="492" spans="2:12">
      <c r="B492" s="103"/>
      <c r="C492" s="103"/>
      <c r="D492" s="103"/>
      <c r="E492" s="104"/>
      <c r="F492" s="104"/>
      <c r="G492" s="104"/>
      <c r="H492" s="104"/>
      <c r="I492" s="104"/>
      <c r="J492" s="104"/>
      <c r="K492" s="104"/>
      <c r="L492" s="104"/>
    </row>
    <row r="493" spans="2:12">
      <c r="B493" s="103"/>
      <c r="C493" s="103"/>
      <c r="D493" s="103"/>
      <c r="E493" s="104"/>
      <c r="F493" s="104"/>
      <c r="G493" s="104"/>
      <c r="H493" s="104"/>
      <c r="I493" s="104"/>
      <c r="J493" s="104"/>
      <c r="K493" s="104"/>
      <c r="L493" s="104"/>
    </row>
    <row r="494" spans="2:12">
      <c r="B494" s="103"/>
      <c r="C494" s="103"/>
      <c r="D494" s="103"/>
      <c r="E494" s="104"/>
      <c r="F494" s="104"/>
      <c r="G494" s="104"/>
      <c r="H494" s="104"/>
      <c r="I494" s="104"/>
      <c r="J494" s="104"/>
      <c r="K494" s="104"/>
      <c r="L494" s="104"/>
    </row>
    <row r="495" spans="2:12">
      <c r="B495" s="103"/>
      <c r="C495" s="103"/>
      <c r="D495" s="103"/>
      <c r="E495" s="104"/>
      <c r="F495" s="104"/>
      <c r="G495" s="104"/>
      <c r="H495" s="104"/>
      <c r="I495" s="104"/>
      <c r="J495" s="104"/>
      <c r="K495" s="104"/>
      <c r="L495" s="104"/>
    </row>
    <row r="496" spans="2:12">
      <c r="B496" s="103"/>
      <c r="C496" s="103"/>
      <c r="D496" s="103"/>
      <c r="E496" s="104"/>
      <c r="F496" s="104"/>
      <c r="G496" s="104"/>
      <c r="H496" s="104"/>
      <c r="I496" s="104"/>
      <c r="J496" s="104"/>
      <c r="K496" s="104"/>
      <c r="L496" s="104"/>
    </row>
    <row r="497" spans="2:12">
      <c r="B497" s="103"/>
      <c r="C497" s="103"/>
      <c r="D497" s="103"/>
      <c r="E497" s="104"/>
      <c r="F497" s="104"/>
      <c r="G497" s="104"/>
      <c r="H497" s="104"/>
      <c r="I497" s="104"/>
      <c r="J497" s="104"/>
      <c r="K497" s="104"/>
      <c r="L497" s="104"/>
    </row>
    <row r="498" spans="2:12">
      <c r="B498" s="103"/>
      <c r="C498" s="103"/>
      <c r="D498" s="103"/>
      <c r="E498" s="104"/>
      <c r="F498" s="104"/>
      <c r="G498" s="104"/>
      <c r="H498" s="104"/>
      <c r="I498" s="104"/>
      <c r="J498" s="104"/>
      <c r="K498" s="104"/>
      <c r="L498" s="104"/>
    </row>
    <row r="499" spans="2:12">
      <c r="B499" s="103"/>
      <c r="C499" s="103"/>
      <c r="D499" s="103"/>
      <c r="E499" s="104"/>
      <c r="F499" s="104"/>
      <c r="G499" s="104"/>
      <c r="H499" s="104"/>
      <c r="I499" s="104"/>
      <c r="J499" s="104"/>
      <c r="K499" s="104"/>
      <c r="L499" s="104"/>
    </row>
    <row r="500" spans="2:12">
      <c r="B500" s="103"/>
      <c r="C500" s="103"/>
      <c r="D500" s="103"/>
      <c r="E500" s="104"/>
      <c r="F500" s="104"/>
      <c r="G500" s="104"/>
      <c r="H500" s="104"/>
      <c r="I500" s="104"/>
      <c r="J500" s="104"/>
      <c r="K500" s="104"/>
      <c r="L500" s="104"/>
    </row>
    <row r="501" spans="2:12">
      <c r="B501" s="103"/>
      <c r="C501" s="103"/>
      <c r="D501" s="103"/>
      <c r="E501" s="104"/>
      <c r="F501" s="104"/>
      <c r="G501" s="104"/>
      <c r="H501" s="104"/>
      <c r="I501" s="104"/>
      <c r="J501" s="104"/>
      <c r="K501" s="104"/>
      <c r="L501" s="104"/>
    </row>
    <row r="502" spans="2:12">
      <c r="B502" s="103"/>
      <c r="C502" s="103"/>
      <c r="D502" s="103"/>
      <c r="E502" s="104"/>
      <c r="F502" s="104"/>
      <c r="G502" s="104"/>
      <c r="H502" s="104"/>
      <c r="I502" s="104"/>
      <c r="J502" s="104"/>
      <c r="K502" s="104"/>
      <c r="L502" s="104"/>
    </row>
    <row r="503" spans="2:12">
      <c r="B503" s="103"/>
      <c r="C503" s="103"/>
      <c r="D503" s="103"/>
      <c r="E503" s="104"/>
      <c r="F503" s="104"/>
      <c r="G503" s="104"/>
      <c r="H503" s="104"/>
      <c r="I503" s="104"/>
      <c r="J503" s="104"/>
      <c r="K503" s="104"/>
      <c r="L503" s="104"/>
    </row>
    <row r="504" spans="2:12">
      <c r="B504" s="103"/>
      <c r="C504" s="103"/>
      <c r="D504" s="103"/>
      <c r="E504" s="104"/>
      <c r="F504" s="104"/>
      <c r="G504" s="104"/>
      <c r="H504" s="104"/>
      <c r="I504" s="104"/>
      <c r="J504" s="104"/>
      <c r="K504" s="104"/>
      <c r="L504" s="104"/>
    </row>
    <row r="505" spans="2:12">
      <c r="B505" s="103"/>
      <c r="C505" s="103"/>
      <c r="D505" s="103"/>
      <c r="E505" s="104"/>
      <c r="F505" s="104"/>
      <c r="G505" s="104"/>
      <c r="H505" s="104"/>
      <c r="I505" s="104"/>
      <c r="J505" s="104"/>
      <c r="K505" s="104"/>
      <c r="L505" s="104"/>
    </row>
    <row r="506" spans="2:12">
      <c r="B506" s="103"/>
      <c r="C506" s="103"/>
      <c r="D506" s="103"/>
      <c r="E506" s="104"/>
      <c r="F506" s="104"/>
      <c r="G506" s="104"/>
      <c r="H506" s="104"/>
      <c r="I506" s="104"/>
      <c r="J506" s="104"/>
      <c r="K506" s="104"/>
      <c r="L506" s="104"/>
    </row>
    <row r="507" spans="2:12">
      <c r="B507" s="103"/>
      <c r="C507" s="103"/>
      <c r="D507" s="103"/>
      <c r="E507" s="104"/>
      <c r="F507" s="104"/>
      <c r="G507" s="104"/>
      <c r="H507" s="104"/>
      <c r="I507" s="104"/>
      <c r="J507" s="104"/>
      <c r="K507" s="104"/>
      <c r="L507" s="104"/>
    </row>
    <row r="508" spans="2:12">
      <c r="B508" s="103"/>
      <c r="C508" s="103"/>
      <c r="D508" s="103"/>
      <c r="E508" s="104"/>
      <c r="F508" s="104"/>
      <c r="G508" s="104"/>
      <c r="H508" s="104"/>
      <c r="I508" s="104"/>
      <c r="J508" s="104"/>
      <c r="K508" s="104"/>
      <c r="L508" s="104"/>
    </row>
    <row r="509" spans="2:12">
      <c r="B509" s="103"/>
      <c r="C509" s="103"/>
      <c r="D509" s="103"/>
      <c r="E509" s="104"/>
      <c r="F509" s="104"/>
      <c r="G509" s="104"/>
      <c r="H509" s="104"/>
      <c r="I509" s="104"/>
      <c r="J509" s="104"/>
      <c r="K509" s="104"/>
      <c r="L509" s="104"/>
    </row>
    <row r="510" spans="2:12">
      <c r="B510" s="103"/>
      <c r="C510" s="103"/>
      <c r="D510" s="103"/>
      <c r="E510" s="104"/>
      <c r="F510" s="104"/>
      <c r="G510" s="104"/>
      <c r="H510" s="104"/>
      <c r="I510" s="104"/>
      <c r="J510" s="104"/>
      <c r="K510" s="104"/>
      <c r="L510" s="104"/>
    </row>
    <row r="511" spans="2:12">
      <c r="B511" s="103"/>
      <c r="C511" s="103"/>
      <c r="D511" s="103"/>
      <c r="E511" s="104"/>
      <c r="F511" s="104"/>
      <c r="G511" s="104"/>
      <c r="H511" s="104"/>
      <c r="I511" s="104"/>
      <c r="J511" s="104"/>
      <c r="K511" s="104"/>
      <c r="L511" s="104"/>
    </row>
    <row r="512" spans="2:12">
      <c r="B512" s="103"/>
      <c r="C512" s="103"/>
      <c r="D512" s="103"/>
      <c r="E512" s="104"/>
      <c r="F512" s="104"/>
      <c r="G512" s="104"/>
      <c r="H512" s="104"/>
      <c r="I512" s="104"/>
      <c r="J512" s="104"/>
      <c r="K512" s="104"/>
      <c r="L512" s="104"/>
    </row>
    <row r="513" spans="2:12">
      <c r="B513" s="103"/>
      <c r="C513" s="103"/>
      <c r="D513" s="103"/>
      <c r="E513" s="104"/>
      <c r="F513" s="104"/>
      <c r="G513" s="104"/>
      <c r="H513" s="104"/>
      <c r="I513" s="104"/>
      <c r="J513" s="104"/>
      <c r="K513" s="104"/>
      <c r="L513" s="104"/>
    </row>
    <row r="514" spans="2:12">
      <c r="B514" s="103"/>
      <c r="C514" s="103"/>
      <c r="D514" s="103"/>
      <c r="E514" s="104"/>
      <c r="F514" s="104"/>
      <c r="G514" s="104"/>
      <c r="H514" s="104"/>
      <c r="I514" s="104"/>
      <c r="J514" s="104"/>
      <c r="K514" s="104"/>
      <c r="L514" s="104"/>
    </row>
    <row r="515" spans="2:12">
      <c r="B515" s="103"/>
      <c r="C515" s="103"/>
      <c r="D515" s="103"/>
      <c r="E515" s="104"/>
      <c r="F515" s="104"/>
      <c r="G515" s="104"/>
      <c r="H515" s="104"/>
      <c r="I515" s="104"/>
      <c r="J515" s="104"/>
      <c r="K515" s="104"/>
      <c r="L515" s="104"/>
    </row>
    <row r="516" spans="2:12">
      <c r="B516" s="103"/>
      <c r="C516" s="103"/>
      <c r="D516" s="103"/>
      <c r="E516" s="104"/>
      <c r="F516" s="104"/>
      <c r="G516" s="104"/>
      <c r="H516" s="104"/>
      <c r="I516" s="104"/>
      <c r="J516" s="104"/>
      <c r="K516" s="104"/>
      <c r="L516" s="104"/>
    </row>
    <row r="517" spans="2:12">
      <c r="B517" s="103"/>
      <c r="C517" s="103"/>
      <c r="D517" s="103"/>
      <c r="E517" s="104"/>
      <c r="F517" s="104"/>
      <c r="G517" s="104"/>
      <c r="H517" s="104"/>
      <c r="I517" s="104"/>
      <c r="J517" s="104"/>
      <c r="K517" s="104"/>
      <c r="L517" s="104"/>
    </row>
    <row r="518" spans="2:12">
      <c r="B518" s="103"/>
      <c r="C518" s="103"/>
      <c r="D518" s="103"/>
      <c r="E518" s="104"/>
      <c r="F518" s="104"/>
      <c r="G518" s="104"/>
      <c r="H518" s="104"/>
      <c r="I518" s="104"/>
      <c r="J518" s="104"/>
      <c r="K518" s="104"/>
      <c r="L518" s="104"/>
    </row>
    <row r="519" spans="2:12">
      <c r="B519" s="103"/>
      <c r="C519" s="103"/>
      <c r="D519" s="103"/>
      <c r="E519" s="104"/>
      <c r="F519" s="104"/>
      <c r="G519" s="104"/>
      <c r="H519" s="104"/>
      <c r="I519" s="104"/>
      <c r="J519" s="104"/>
      <c r="K519" s="104"/>
      <c r="L519" s="104"/>
    </row>
    <row r="520" spans="2:12">
      <c r="B520" s="103"/>
      <c r="C520" s="103"/>
      <c r="D520" s="103"/>
      <c r="E520" s="104"/>
      <c r="F520" s="104"/>
      <c r="G520" s="104"/>
      <c r="H520" s="104"/>
      <c r="I520" s="104"/>
      <c r="J520" s="104"/>
      <c r="K520" s="104"/>
      <c r="L520" s="104"/>
    </row>
    <row r="521" spans="2:12">
      <c r="B521" s="103"/>
      <c r="C521" s="103"/>
      <c r="D521" s="103"/>
      <c r="E521" s="104"/>
      <c r="F521" s="104"/>
      <c r="G521" s="104"/>
      <c r="H521" s="104"/>
      <c r="I521" s="104"/>
      <c r="J521" s="104"/>
      <c r="K521" s="104"/>
      <c r="L521" s="104"/>
    </row>
    <row r="522" spans="2:12">
      <c r="B522" s="103"/>
      <c r="C522" s="103"/>
      <c r="D522" s="103"/>
      <c r="E522" s="104"/>
      <c r="F522" s="104"/>
      <c r="G522" s="104"/>
      <c r="H522" s="104"/>
      <c r="I522" s="104"/>
      <c r="J522" s="104"/>
      <c r="K522" s="104"/>
      <c r="L522" s="104"/>
    </row>
    <row r="523" spans="2:12">
      <c r="B523" s="103"/>
      <c r="C523" s="103"/>
      <c r="D523" s="103"/>
      <c r="E523" s="104"/>
      <c r="F523" s="104"/>
      <c r="G523" s="104"/>
      <c r="H523" s="104"/>
      <c r="I523" s="104"/>
      <c r="J523" s="104"/>
      <c r="K523" s="104"/>
      <c r="L523" s="104"/>
    </row>
    <row r="524" spans="2:12">
      <c r="B524" s="103"/>
      <c r="C524" s="103"/>
      <c r="D524" s="103"/>
      <c r="E524" s="104"/>
      <c r="F524" s="104"/>
      <c r="G524" s="104"/>
      <c r="H524" s="104"/>
      <c r="I524" s="104"/>
      <c r="J524" s="104"/>
      <c r="K524" s="104"/>
      <c r="L524" s="104"/>
    </row>
    <row r="525" spans="2:12">
      <c r="B525" s="103"/>
      <c r="C525" s="103"/>
      <c r="D525" s="103"/>
      <c r="E525" s="104"/>
      <c r="F525" s="104"/>
      <c r="G525" s="104"/>
      <c r="H525" s="104"/>
      <c r="I525" s="104"/>
      <c r="J525" s="104"/>
      <c r="K525" s="104"/>
      <c r="L525" s="104"/>
    </row>
    <row r="526" spans="2:12">
      <c r="B526" s="103"/>
      <c r="C526" s="103"/>
      <c r="D526" s="103"/>
      <c r="E526" s="104"/>
      <c r="F526" s="104"/>
      <c r="G526" s="104"/>
      <c r="H526" s="104"/>
      <c r="I526" s="104"/>
      <c r="J526" s="104"/>
      <c r="K526" s="104"/>
      <c r="L526" s="104"/>
    </row>
    <row r="527" spans="2:12">
      <c r="B527" s="103"/>
      <c r="C527" s="103"/>
      <c r="D527" s="103"/>
      <c r="E527" s="104"/>
      <c r="F527" s="104"/>
      <c r="G527" s="104"/>
      <c r="H527" s="104"/>
      <c r="I527" s="104"/>
      <c r="J527" s="104"/>
      <c r="K527" s="104"/>
      <c r="L527" s="104"/>
    </row>
    <row r="528" spans="2:12">
      <c r="B528" s="103"/>
      <c r="C528" s="103"/>
      <c r="D528" s="103"/>
      <c r="E528" s="104"/>
      <c r="F528" s="104"/>
      <c r="G528" s="104"/>
      <c r="H528" s="104"/>
      <c r="I528" s="104"/>
      <c r="J528" s="104"/>
      <c r="K528" s="104"/>
      <c r="L528" s="104"/>
    </row>
    <row r="529" spans="2:12">
      <c r="B529" s="103"/>
      <c r="C529" s="103"/>
      <c r="D529" s="103"/>
      <c r="E529" s="104"/>
      <c r="F529" s="104"/>
      <c r="G529" s="104"/>
      <c r="H529" s="104"/>
      <c r="I529" s="104"/>
      <c r="J529" s="104"/>
      <c r="K529" s="104"/>
      <c r="L529" s="104"/>
    </row>
    <row r="530" spans="2:12">
      <c r="B530" s="103"/>
      <c r="C530" s="103"/>
      <c r="D530" s="103"/>
      <c r="E530" s="104"/>
      <c r="F530" s="104"/>
      <c r="G530" s="104"/>
      <c r="H530" s="104"/>
      <c r="I530" s="104"/>
      <c r="J530" s="104"/>
      <c r="K530" s="104"/>
      <c r="L530" s="104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5.7109375" style="2" bestFit="1" customWidth="1"/>
    <col min="3" max="3" width="45.7109375" style="2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3.140625" style="1" bestFit="1" customWidth="1"/>
    <col min="8" max="8" width="6.42578125" style="1" bestFit="1" customWidth="1"/>
    <col min="9" max="9" width="8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115</v>
      </c>
      <c r="C1" s="67" t="s" vm="1">
        <v>185</v>
      </c>
    </row>
    <row r="2" spans="2:11">
      <c r="B2" s="46" t="s">
        <v>114</v>
      </c>
      <c r="C2" s="67" t="s">
        <v>186</v>
      </c>
    </row>
    <row r="3" spans="2:11">
      <c r="B3" s="46" t="s">
        <v>116</v>
      </c>
      <c r="C3" s="67" t="s">
        <v>187</v>
      </c>
    </row>
    <row r="4" spans="2:11">
      <c r="B4" s="46" t="s">
        <v>117</v>
      </c>
      <c r="C4" s="67">
        <v>12146</v>
      </c>
    </row>
    <row r="6" spans="2:11" ht="26.25" customHeight="1">
      <c r="B6" s="119" t="s">
        <v>139</v>
      </c>
      <c r="C6" s="120"/>
      <c r="D6" s="120"/>
      <c r="E6" s="120"/>
      <c r="F6" s="120"/>
      <c r="G6" s="120"/>
      <c r="H6" s="120"/>
      <c r="I6" s="120"/>
      <c r="J6" s="120"/>
      <c r="K6" s="121"/>
    </row>
    <row r="7" spans="2:11" ht="26.25" customHeight="1">
      <c r="B7" s="119" t="s">
        <v>76</v>
      </c>
      <c r="C7" s="120"/>
      <c r="D7" s="120"/>
      <c r="E7" s="120"/>
      <c r="F7" s="120"/>
      <c r="G7" s="120"/>
      <c r="H7" s="120"/>
      <c r="I7" s="120"/>
      <c r="J7" s="120"/>
      <c r="K7" s="121"/>
    </row>
    <row r="8" spans="2:11" s="3" customFormat="1" ht="63">
      <c r="B8" s="21" t="s">
        <v>91</v>
      </c>
      <c r="C8" s="29" t="s">
        <v>32</v>
      </c>
      <c r="D8" s="29" t="s">
        <v>44</v>
      </c>
      <c r="E8" s="29" t="s">
        <v>78</v>
      </c>
      <c r="F8" s="29" t="s">
        <v>79</v>
      </c>
      <c r="G8" s="29" t="s">
        <v>161</v>
      </c>
      <c r="H8" s="29" t="s">
        <v>160</v>
      </c>
      <c r="I8" s="29" t="s">
        <v>86</v>
      </c>
      <c r="J8" s="29" t="s">
        <v>118</v>
      </c>
      <c r="K8" s="30" t="s">
        <v>120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168</v>
      </c>
      <c r="H9" s="15"/>
      <c r="I9" s="15" t="s">
        <v>164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88" t="s">
        <v>34</v>
      </c>
      <c r="C11" s="73"/>
      <c r="D11" s="73"/>
      <c r="E11" s="73"/>
      <c r="F11" s="73"/>
      <c r="G11" s="83"/>
      <c r="H11" s="85"/>
      <c r="I11" s="83">
        <v>-16.731460000000002</v>
      </c>
      <c r="J11" s="84">
        <f>IFERROR(I11/$I$11,0)</f>
        <v>1</v>
      </c>
      <c r="K11" s="84">
        <f>I11/'סכום נכסי הקרן'!$C$42</f>
        <v>-2.4102525093585867E-4</v>
      </c>
    </row>
    <row r="12" spans="2:11" ht="19.5" customHeight="1">
      <c r="B12" s="93" t="s">
        <v>27</v>
      </c>
      <c r="C12" s="73"/>
      <c r="D12" s="73"/>
      <c r="E12" s="73"/>
      <c r="F12" s="73"/>
      <c r="G12" s="83"/>
      <c r="H12" s="85"/>
      <c r="I12" s="83">
        <v>-16.731460000000016</v>
      </c>
      <c r="J12" s="84">
        <f t="shared" ref="J12:J31" si="0">IFERROR(I12/$I$11,0)</f>
        <v>1.0000000000000009</v>
      </c>
      <c r="K12" s="84">
        <f>I12/'סכום נכסי הקרן'!$C$42</f>
        <v>-2.4102525093585889E-4</v>
      </c>
    </row>
    <row r="13" spans="2:11">
      <c r="B13" s="89" t="s">
        <v>568</v>
      </c>
      <c r="C13" s="71"/>
      <c r="D13" s="71"/>
      <c r="E13" s="71"/>
      <c r="F13" s="71"/>
      <c r="G13" s="80"/>
      <c r="H13" s="82"/>
      <c r="I13" s="80">
        <v>-52.823550000000019</v>
      </c>
      <c r="J13" s="81">
        <f t="shared" si="0"/>
        <v>3.1571393052369614</v>
      </c>
      <c r="K13" s="81">
        <f>I13/'סכום נכסי הקרן'!$C$42</f>
        <v>-7.6095029328420122E-4</v>
      </c>
    </row>
    <row r="14" spans="2:11">
      <c r="B14" s="76" t="s">
        <v>569</v>
      </c>
      <c r="C14" s="73" t="s">
        <v>570</v>
      </c>
      <c r="D14" s="86" t="s">
        <v>571</v>
      </c>
      <c r="E14" s="86" t="s">
        <v>101</v>
      </c>
      <c r="F14" s="92">
        <v>45097</v>
      </c>
      <c r="G14" s="83">
        <v>715400.00000000012</v>
      </c>
      <c r="H14" s="85">
        <v>-6.5599780000000001</v>
      </c>
      <c r="I14" s="83">
        <v>-46.930080000000011</v>
      </c>
      <c r="J14" s="84">
        <f t="shared" si="0"/>
        <v>2.8049004689369608</v>
      </c>
      <c r="K14" s="84">
        <f>I14/'סכום נכסי הקרן'!$C$42</f>
        <v>-6.7605183937563865E-4</v>
      </c>
    </row>
    <row r="15" spans="2:11">
      <c r="B15" s="76" t="s">
        <v>572</v>
      </c>
      <c r="C15" s="73" t="s">
        <v>573</v>
      </c>
      <c r="D15" s="86" t="s">
        <v>571</v>
      </c>
      <c r="E15" s="86" t="s">
        <v>101</v>
      </c>
      <c r="F15" s="92">
        <v>45040</v>
      </c>
      <c r="G15" s="83">
        <v>1294537.5700000003</v>
      </c>
      <c r="H15" s="85">
        <v>-5.2273529999999999</v>
      </c>
      <c r="I15" s="83">
        <v>-67.670050000000003</v>
      </c>
      <c r="J15" s="84">
        <f t="shared" si="0"/>
        <v>4.0444796807929491</v>
      </c>
      <c r="K15" s="84">
        <f>I15/'סכום נכסי הקרן'!$C$42</f>
        <v>-9.748217299681022E-4</v>
      </c>
    </row>
    <row r="16" spans="2:11" s="6" customFormat="1">
      <c r="B16" s="76" t="s">
        <v>574</v>
      </c>
      <c r="C16" s="73" t="s">
        <v>575</v>
      </c>
      <c r="D16" s="86" t="s">
        <v>571</v>
      </c>
      <c r="E16" s="86" t="s">
        <v>101</v>
      </c>
      <c r="F16" s="92">
        <v>45145</v>
      </c>
      <c r="G16" s="83">
        <v>146588.00000000003</v>
      </c>
      <c r="H16" s="85">
        <v>-4.0098919999999998</v>
      </c>
      <c r="I16" s="83">
        <v>-5.8780200000000011</v>
      </c>
      <c r="J16" s="84">
        <f t="shared" si="0"/>
        <v>0.351315426149302</v>
      </c>
      <c r="K16" s="84">
        <f>I16/'סכום נכסי הקרן'!$C$42</f>
        <v>-8.4675888745273649E-5</v>
      </c>
    </row>
    <row r="17" spans="2:11" s="6" customFormat="1">
      <c r="B17" s="76" t="s">
        <v>576</v>
      </c>
      <c r="C17" s="73" t="s">
        <v>577</v>
      </c>
      <c r="D17" s="86" t="s">
        <v>571</v>
      </c>
      <c r="E17" s="86" t="s">
        <v>101</v>
      </c>
      <c r="F17" s="92">
        <v>45154</v>
      </c>
      <c r="G17" s="83">
        <v>123106.50000000001</v>
      </c>
      <c r="H17" s="85">
        <v>-2.1753200000000001</v>
      </c>
      <c r="I17" s="83">
        <v>-2.6779600000000006</v>
      </c>
      <c r="J17" s="84">
        <f t="shared" si="0"/>
        <v>0.16005536874845352</v>
      </c>
      <c r="K17" s="84">
        <f>I17/'סכום נכסי הקרן'!$C$42</f>
        <v>-3.8577385416227403E-5</v>
      </c>
    </row>
    <row r="18" spans="2:11" s="6" customFormat="1">
      <c r="B18" s="76" t="s">
        <v>578</v>
      </c>
      <c r="C18" s="73" t="s">
        <v>579</v>
      </c>
      <c r="D18" s="86" t="s">
        <v>571</v>
      </c>
      <c r="E18" s="86" t="s">
        <v>101</v>
      </c>
      <c r="F18" s="92">
        <v>45168</v>
      </c>
      <c r="G18" s="83">
        <v>207900.00000000003</v>
      </c>
      <c r="H18" s="85">
        <v>-0.83731100000000003</v>
      </c>
      <c r="I18" s="83">
        <v>-1.7407700000000002</v>
      </c>
      <c r="J18" s="84">
        <f t="shared" si="0"/>
        <v>0.10404172738063504</v>
      </c>
      <c r="K18" s="84">
        <f>I18/'סכום נכסי הקרן'!$C$42</f>
        <v>-2.5076683449717761E-5</v>
      </c>
    </row>
    <row r="19" spans="2:11">
      <c r="B19" s="76" t="s">
        <v>580</v>
      </c>
      <c r="C19" s="73" t="s">
        <v>581</v>
      </c>
      <c r="D19" s="86" t="s">
        <v>571</v>
      </c>
      <c r="E19" s="86" t="s">
        <v>101</v>
      </c>
      <c r="F19" s="92">
        <v>45197</v>
      </c>
      <c r="G19" s="83">
        <v>287625.00000000006</v>
      </c>
      <c r="H19" s="85">
        <v>0.60885500000000004</v>
      </c>
      <c r="I19" s="83">
        <v>1.7512200000000002</v>
      </c>
      <c r="J19" s="84">
        <f t="shared" si="0"/>
        <v>-0.10466629929486129</v>
      </c>
      <c r="K19" s="84">
        <f>I19/'סכום נכסי הקרן'!$C$42</f>
        <v>2.5227221052071634E-5</v>
      </c>
    </row>
    <row r="20" spans="2:11">
      <c r="B20" s="76" t="s">
        <v>582</v>
      </c>
      <c r="C20" s="73" t="s">
        <v>583</v>
      </c>
      <c r="D20" s="86" t="s">
        <v>571</v>
      </c>
      <c r="E20" s="86" t="s">
        <v>101</v>
      </c>
      <c r="F20" s="92">
        <v>45092</v>
      </c>
      <c r="G20" s="83">
        <v>1070720.0000000002</v>
      </c>
      <c r="H20" s="85">
        <v>6.5677399999999997</v>
      </c>
      <c r="I20" s="83">
        <v>70.322110000000009</v>
      </c>
      <c r="J20" s="84">
        <f t="shared" si="0"/>
        <v>-4.2029870674764789</v>
      </c>
      <c r="K20" s="84">
        <f>I20/'סכום נכסי הקרן'!$C$42</f>
        <v>1.0130260126186871E-3</v>
      </c>
    </row>
    <row r="21" spans="2:11">
      <c r="B21" s="72"/>
      <c r="C21" s="73"/>
      <c r="D21" s="73"/>
      <c r="E21" s="73"/>
      <c r="F21" s="73"/>
      <c r="G21" s="83"/>
      <c r="H21" s="85"/>
      <c r="I21" s="73"/>
      <c r="J21" s="84"/>
      <c r="K21" s="73"/>
    </row>
    <row r="22" spans="2:11">
      <c r="B22" s="89" t="s">
        <v>156</v>
      </c>
      <c r="C22" s="71"/>
      <c r="D22" s="71"/>
      <c r="E22" s="71"/>
      <c r="F22" s="71"/>
      <c r="G22" s="80"/>
      <c r="H22" s="82"/>
      <c r="I22" s="80">
        <v>36.092089999999999</v>
      </c>
      <c r="J22" s="81">
        <f t="shared" si="0"/>
        <v>-2.1571393052369605</v>
      </c>
      <c r="K22" s="81">
        <f>I22/'סכום נכסי הקרן'!$C$42</f>
        <v>5.1992504234834225E-4</v>
      </c>
    </row>
    <row r="23" spans="2:11">
      <c r="B23" s="76" t="s">
        <v>584</v>
      </c>
      <c r="C23" s="73" t="s">
        <v>585</v>
      </c>
      <c r="D23" s="86" t="s">
        <v>571</v>
      </c>
      <c r="E23" s="86" t="s">
        <v>101</v>
      </c>
      <c r="F23" s="92">
        <v>45187</v>
      </c>
      <c r="G23" s="83">
        <v>166790.00000000003</v>
      </c>
      <c r="H23" s="85">
        <v>-1.0507580000000001</v>
      </c>
      <c r="I23" s="83">
        <v>-1.7525600000000003</v>
      </c>
      <c r="J23" s="84">
        <f t="shared" si="0"/>
        <v>0.10474638794223577</v>
      </c>
      <c r="K23" s="84">
        <f>I23/'סכום נכסי הקרן'!$C$42</f>
        <v>-2.5246524438402178E-5</v>
      </c>
    </row>
    <row r="24" spans="2:11">
      <c r="B24" s="76" t="s">
        <v>586</v>
      </c>
      <c r="C24" s="73" t="s">
        <v>587</v>
      </c>
      <c r="D24" s="86" t="s">
        <v>571</v>
      </c>
      <c r="E24" s="86" t="s">
        <v>105</v>
      </c>
      <c r="F24" s="92">
        <v>45168</v>
      </c>
      <c r="G24" s="83">
        <v>29877.680000000004</v>
      </c>
      <c r="H24" s="85">
        <v>0.108543</v>
      </c>
      <c r="I24" s="83">
        <v>3.2430000000000007E-2</v>
      </c>
      <c r="J24" s="84">
        <f t="shared" si="0"/>
        <v>-1.9382648017566909E-3</v>
      </c>
      <c r="K24" s="84">
        <f>I24/'סכום נכסי הקרן'!$C$42</f>
        <v>4.671707602235488E-7</v>
      </c>
    </row>
    <row r="25" spans="2:11">
      <c r="B25" s="76" t="s">
        <v>588</v>
      </c>
      <c r="C25" s="73" t="s">
        <v>589</v>
      </c>
      <c r="D25" s="86" t="s">
        <v>571</v>
      </c>
      <c r="E25" s="86" t="s">
        <v>101</v>
      </c>
      <c r="F25" s="92">
        <v>45127</v>
      </c>
      <c r="G25" s="83">
        <v>48748.81</v>
      </c>
      <c r="H25" s="85">
        <v>2.4769429999999999</v>
      </c>
      <c r="I25" s="83">
        <v>1.2074800000000003</v>
      </c>
      <c r="J25" s="84">
        <f t="shared" si="0"/>
        <v>-7.2168238755016018E-2</v>
      </c>
      <c r="K25" s="84">
        <f>I25/'סכום נכסי הקרן'!$C$42</f>
        <v>1.7394367855526696E-5</v>
      </c>
    </row>
    <row r="26" spans="2:11">
      <c r="B26" s="76" t="s">
        <v>590</v>
      </c>
      <c r="C26" s="73" t="s">
        <v>591</v>
      </c>
      <c r="D26" s="86" t="s">
        <v>571</v>
      </c>
      <c r="E26" s="86" t="s">
        <v>103</v>
      </c>
      <c r="F26" s="92">
        <v>45197</v>
      </c>
      <c r="G26" s="83">
        <v>40447.210000000006</v>
      </c>
      <c r="H26" s="85">
        <v>-0.88475800000000004</v>
      </c>
      <c r="I26" s="83">
        <v>-0.35786000000000007</v>
      </c>
      <c r="J26" s="84">
        <f t="shared" si="0"/>
        <v>2.1388450260766245E-2</v>
      </c>
      <c r="K26" s="84">
        <f>I26/'סכום נכסי הקרן'!$C$42</f>
        <v>-5.1551565912303167E-6</v>
      </c>
    </row>
    <row r="27" spans="2:11">
      <c r="B27" s="76" t="s">
        <v>592</v>
      </c>
      <c r="C27" s="73" t="s">
        <v>593</v>
      </c>
      <c r="D27" s="86" t="s">
        <v>571</v>
      </c>
      <c r="E27" s="86" t="s">
        <v>103</v>
      </c>
      <c r="F27" s="92">
        <v>45190</v>
      </c>
      <c r="G27" s="83">
        <v>77954.080000000016</v>
      </c>
      <c r="H27" s="85">
        <v>0.54447400000000001</v>
      </c>
      <c r="I27" s="83">
        <v>0.42444000000000004</v>
      </c>
      <c r="J27" s="84">
        <f t="shared" si="0"/>
        <v>-2.5367780217625955E-2</v>
      </c>
      <c r="K27" s="84">
        <f>I27/'סכום נכסי הקרן'!$C$42</f>
        <v>6.114275592639008E-6</v>
      </c>
    </row>
    <row r="28" spans="2:11">
      <c r="B28" s="76" t="s">
        <v>594</v>
      </c>
      <c r="C28" s="73" t="s">
        <v>595</v>
      </c>
      <c r="D28" s="86" t="s">
        <v>571</v>
      </c>
      <c r="E28" s="86" t="s">
        <v>103</v>
      </c>
      <c r="F28" s="92">
        <v>45145</v>
      </c>
      <c r="G28" s="83">
        <v>114594.96000000002</v>
      </c>
      <c r="H28" s="85">
        <v>3.858171</v>
      </c>
      <c r="I28" s="83">
        <v>4.4212700000000016</v>
      </c>
      <c r="J28" s="84">
        <f t="shared" si="0"/>
        <v>-0.26424890595321632</v>
      </c>
      <c r="K28" s="84">
        <f>I28/'סכום נכסי הקרן'!$C$42</f>
        <v>6.3690658866900093E-5</v>
      </c>
    </row>
    <row r="29" spans="2:11">
      <c r="B29" s="76" t="s">
        <v>596</v>
      </c>
      <c r="C29" s="73" t="s">
        <v>597</v>
      </c>
      <c r="D29" s="86" t="s">
        <v>571</v>
      </c>
      <c r="E29" s="86" t="s">
        <v>104</v>
      </c>
      <c r="F29" s="92">
        <v>45133</v>
      </c>
      <c r="G29" s="83">
        <v>113618.15000000002</v>
      </c>
      <c r="H29" s="85">
        <v>5.2289180000000002</v>
      </c>
      <c r="I29" s="83">
        <v>5.9410000000000007</v>
      </c>
      <c r="J29" s="84">
        <f t="shared" si="0"/>
        <v>-0.35507959257590194</v>
      </c>
      <c r="K29" s="84">
        <f>I29/'סכום נכסי הקרן'!$C$42</f>
        <v>8.5583147902809219E-5</v>
      </c>
    </row>
    <row r="30" spans="2:11">
      <c r="B30" s="76" t="s">
        <v>598</v>
      </c>
      <c r="C30" s="73" t="s">
        <v>599</v>
      </c>
      <c r="D30" s="86" t="s">
        <v>571</v>
      </c>
      <c r="E30" s="86" t="s">
        <v>101</v>
      </c>
      <c r="F30" s="92">
        <v>45127</v>
      </c>
      <c r="G30" s="83">
        <v>365567.1</v>
      </c>
      <c r="H30" s="85">
        <v>7.1247170000000004</v>
      </c>
      <c r="I30" s="83">
        <v>26.045620000000007</v>
      </c>
      <c r="J30" s="84">
        <f t="shared" si="0"/>
        <v>-1.5566854297234074</v>
      </c>
      <c r="K30" s="84">
        <f>I30/'סכום נכסי הקרן'!$C$42</f>
        <v>3.7520049632727931E-4</v>
      </c>
    </row>
    <row r="31" spans="2:11">
      <c r="B31" s="76" t="s">
        <v>600</v>
      </c>
      <c r="C31" s="73" t="s">
        <v>601</v>
      </c>
      <c r="D31" s="86" t="s">
        <v>571</v>
      </c>
      <c r="E31" s="86" t="s">
        <v>101</v>
      </c>
      <c r="F31" s="92">
        <v>45162</v>
      </c>
      <c r="G31" s="83">
        <v>4578.0200000000013</v>
      </c>
      <c r="H31" s="85">
        <v>2.8455530000000002</v>
      </c>
      <c r="I31" s="83">
        <v>0.13027000000000005</v>
      </c>
      <c r="J31" s="84">
        <f t="shared" si="0"/>
        <v>-7.785931413038673E-3</v>
      </c>
      <c r="K31" s="84">
        <f>I31/'סכום נכסי הקרן'!$C$42</f>
        <v>1.8766060725970309E-6</v>
      </c>
    </row>
    <row r="32" spans="2:11">
      <c r="B32" s="72"/>
      <c r="C32" s="73"/>
      <c r="D32" s="73"/>
      <c r="E32" s="73"/>
      <c r="F32" s="73"/>
      <c r="G32" s="83"/>
      <c r="H32" s="85"/>
      <c r="I32" s="73"/>
      <c r="J32" s="84"/>
      <c r="K32" s="73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109" t="s">
        <v>176</v>
      </c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109" t="s">
        <v>87</v>
      </c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109" t="s">
        <v>159</v>
      </c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109" t="s">
        <v>167</v>
      </c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2:11">
      <c r="B112" s="88"/>
      <c r="C112" s="88"/>
      <c r="D112" s="88"/>
      <c r="E112" s="88"/>
      <c r="F112" s="88"/>
      <c r="G112" s="88"/>
      <c r="H112" s="88"/>
      <c r="I112" s="88"/>
      <c r="J112" s="88"/>
      <c r="K112" s="88"/>
    </row>
    <row r="113" spans="2:11">
      <c r="B113" s="88"/>
      <c r="C113" s="88"/>
      <c r="D113" s="88"/>
      <c r="E113" s="88"/>
      <c r="F113" s="88"/>
      <c r="G113" s="88"/>
      <c r="H113" s="88"/>
      <c r="I113" s="88"/>
      <c r="J113" s="88"/>
      <c r="K113" s="88"/>
    </row>
    <row r="114" spans="2:11">
      <c r="B114" s="88"/>
      <c r="C114" s="88"/>
      <c r="D114" s="88"/>
      <c r="E114" s="88"/>
      <c r="F114" s="88"/>
      <c r="G114" s="88"/>
      <c r="H114" s="88"/>
      <c r="I114" s="88"/>
      <c r="J114" s="88"/>
      <c r="K114" s="88"/>
    </row>
    <row r="115" spans="2:11">
      <c r="B115" s="88"/>
      <c r="C115" s="88"/>
      <c r="D115" s="88"/>
      <c r="E115" s="88"/>
      <c r="F115" s="88"/>
      <c r="G115" s="88"/>
      <c r="H115" s="88"/>
      <c r="I115" s="88"/>
      <c r="J115" s="88"/>
      <c r="K115" s="88"/>
    </row>
    <row r="116" spans="2:11">
      <c r="B116" s="88"/>
      <c r="C116" s="88"/>
      <c r="D116" s="88"/>
      <c r="E116" s="88"/>
      <c r="F116" s="88"/>
      <c r="G116" s="88"/>
      <c r="H116" s="88"/>
      <c r="I116" s="88"/>
      <c r="J116" s="88"/>
      <c r="K116" s="88"/>
    </row>
    <row r="117" spans="2:11">
      <c r="B117" s="88"/>
      <c r="C117" s="88"/>
      <c r="D117" s="88"/>
      <c r="E117" s="88"/>
      <c r="F117" s="88"/>
      <c r="G117" s="88"/>
      <c r="H117" s="88"/>
      <c r="I117" s="88"/>
      <c r="J117" s="88"/>
      <c r="K117" s="88"/>
    </row>
    <row r="118" spans="2:11">
      <c r="B118" s="88"/>
      <c r="C118" s="88"/>
      <c r="D118" s="88"/>
      <c r="E118" s="88"/>
      <c r="F118" s="88"/>
      <c r="G118" s="88"/>
      <c r="H118" s="88"/>
      <c r="I118" s="88"/>
      <c r="J118" s="88"/>
      <c r="K118" s="88"/>
    </row>
    <row r="119" spans="2:11">
      <c r="B119" s="88"/>
      <c r="C119" s="88"/>
      <c r="D119" s="88"/>
      <c r="E119" s="88"/>
      <c r="F119" s="88"/>
      <c r="G119" s="88"/>
      <c r="H119" s="88"/>
      <c r="I119" s="88"/>
      <c r="J119" s="88"/>
      <c r="K119" s="88"/>
    </row>
    <row r="120" spans="2:11">
      <c r="B120" s="88"/>
      <c r="C120" s="88"/>
      <c r="D120" s="88"/>
      <c r="E120" s="88"/>
      <c r="F120" s="88"/>
      <c r="G120" s="88"/>
      <c r="H120" s="88"/>
      <c r="I120" s="88"/>
      <c r="J120" s="88"/>
      <c r="K120" s="88"/>
    </row>
    <row r="121" spans="2:11">
      <c r="B121" s="88"/>
      <c r="C121" s="88"/>
      <c r="D121" s="88"/>
      <c r="E121" s="88"/>
      <c r="F121" s="88"/>
      <c r="G121" s="88"/>
      <c r="H121" s="88"/>
      <c r="I121" s="88"/>
      <c r="J121" s="88"/>
      <c r="K121" s="88"/>
    </row>
    <row r="122" spans="2:11">
      <c r="B122" s="88"/>
      <c r="C122" s="88"/>
      <c r="D122" s="88"/>
      <c r="E122" s="88"/>
      <c r="F122" s="88"/>
      <c r="G122" s="88"/>
      <c r="H122" s="88"/>
      <c r="I122" s="88"/>
      <c r="J122" s="88"/>
      <c r="K122" s="88"/>
    </row>
    <row r="123" spans="2:11">
      <c r="B123" s="88"/>
      <c r="C123" s="88"/>
      <c r="D123" s="88"/>
      <c r="E123" s="88"/>
      <c r="F123" s="88"/>
      <c r="G123" s="88"/>
      <c r="H123" s="88"/>
      <c r="I123" s="88"/>
      <c r="J123" s="88"/>
      <c r="K123" s="88"/>
    </row>
    <row r="124" spans="2:11">
      <c r="B124" s="88"/>
      <c r="C124" s="88"/>
      <c r="D124" s="88"/>
      <c r="E124" s="88"/>
      <c r="F124" s="88"/>
      <c r="G124" s="88"/>
      <c r="H124" s="88"/>
      <c r="I124" s="88"/>
      <c r="J124" s="88"/>
      <c r="K124" s="88"/>
    </row>
    <row r="125" spans="2:11">
      <c r="B125" s="88"/>
      <c r="C125" s="88"/>
      <c r="D125" s="88"/>
      <c r="E125" s="88"/>
      <c r="F125" s="88"/>
      <c r="G125" s="88"/>
      <c r="H125" s="88"/>
      <c r="I125" s="88"/>
      <c r="J125" s="88"/>
      <c r="K125" s="88"/>
    </row>
    <row r="126" spans="2:11">
      <c r="B126" s="88"/>
      <c r="C126" s="88"/>
      <c r="D126" s="88"/>
      <c r="E126" s="88"/>
      <c r="F126" s="88"/>
      <c r="G126" s="88"/>
      <c r="H126" s="88"/>
      <c r="I126" s="88"/>
      <c r="J126" s="88"/>
      <c r="K126" s="88"/>
    </row>
    <row r="127" spans="2:11">
      <c r="B127" s="88"/>
      <c r="C127" s="88"/>
      <c r="D127" s="88"/>
      <c r="E127" s="88"/>
      <c r="F127" s="88"/>
      <c r="G127" s="88"/>
      <c r="H127" s="88"/>
      <c r="I127" s="88"/>
      <c r="J127" s="88"/>
      <c r="K127" s="88"/>
    </row>
    <row r="128" spans="2:11">
      <c r="B128" s="88"/>
      <c r="C128" s="88"/>
      <c r="D128" s="88"/>
      <c r="E128" s="88"/>
      <c r="F128" s="88"/>
      <c r="G128" s="88"/>
      <c r="H128" s="88"/>
      <c r="I128" s="88"/>
      <c r="J128" s="88"/>
      <c r="K128" s="88"/>
    </row>
    <row r="129" spans="2:11">
      <c r="B129" s="88"/>
      <c r="C129" s="88"/>
      <c r="D129" s="88"/>
      <c r="E129" s="88"/>
      <c r="F129" s="88"/>
      <c r="G129" s="88"/>
      <c r="H129" s="88"/>
      <c r="I129" s="88"/>
      <c r="J129" s="88"/>
      <c r="K129" s="88"/>
    </row>
    <row r="130" spans="2:11">
      <c r="B130" s="88"/>
      <c r="C130" s="88"/>
      <c r="D130" s="88"/>
      <c r="E130" s="88"/>
      <c r="F130" s="88"/>
      <c r="G130" s="88"/>
      <c r="H130" s="88"/>
      <c r="I130" s="88"/>
      <c r="J130" s="88"/>
      <c r="K130" s="88"/>
    </row>
    <row r="131" spans="2:11">
      <c r="B131" s="88"/>
      <c r="C131" s="88"/>
      <c r="D131" s="88"/>
      <c r="E131" s="88"/>
      <c r="F131" s="88"/>
      <c r="G131" s="88"/>
      <c r="H131" s="88"/>
      <c r="I131" s="88"/>
      <c r="J131" s="88"/>
      <c r="K131" s="88"/>
    </row>
    <row r="132" spans="2:11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</row>
    <row r="133" spans="2:11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</row>
    <row r="134" spans="2:11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</row>
    <row r="135" spans="2:11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</row>
    <row r="136" spans="2:11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</row>
    <row r="137" spans="2:11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</row>
    <row r="138" spans="2:11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</row>
    <row r="139" spans="2:11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</row>
    <row r="140" spans="2:11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</row>
    <row r="141" spans="2:11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</row>
    <row r="142" spans="2:11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</row>
    <row r="143" spans="2:11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</row>
    <row r="144" spans="2:11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</row>
    <row r="145" spans="2:11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</row>
    <row r="146" spans="2:11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</row>
    <row r="147" spans="2:11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</row>
    <row r="148" spans="2:11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</row>
    <row r="149" spans="2:11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</row>
    <row r="150" spans="2:11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</row>
    <row r="151" spans="2:11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</row>
    <row r="152" spans="2:11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</row>
    <row r="153" spans="2:11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</row>
    <row r="154" spans="2:11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</row>
    <row r="155" spans="2:11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</row>
    <row r="156" spans="2:11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</row>
    <row r="157" spans="2:11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</row>
    <row r="158" spans="2:11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</row>
    <row r="159" spans="2:11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</row>
    <row r="160" spans="2:11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</row>
    <row r="161" spans="2:11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</row>
    <row r="162" spans="2:11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</row>
    <row r="163" spans="2:11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</row>
    <row r="164" spans="2:11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</row>
    <row r="165" spans="2:11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</row>
    <row r="166" spans="2:11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</row>
    <row r="167" spans="2:11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</row>
    <row r="168" spans="2:11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</row>
    <row r="169" spans="2:11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</row>
    <row r="170" spans="2:11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</row>
    <row r="171" spans="2:11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</row>
    <row r="172" spans="2:11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</row>
    <row r="173" spans="2:11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</row>
    <row r="174" spans="2:11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</row>
    <row r="175" spans="2:11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</row>
    <row r="176" spans="2:11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</row>
    <row r="177" spans="2:11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</row>
    <row r="178" spans="2:11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</row>
    <row r="179" spans="2:11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</row>
    <row r="180" spans="2:11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</row>
    <row r="181" spans="2:11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</row>
    <row r="182" spans="2:11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</row>
    <row r="183" spans="2:11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</row>
    <row r="184" spans="2:11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</row>
    <row r="185" spans="2:11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</row>
    <row r="186" spans="2:11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</row>
    <row r="187" spans="2:11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</row>
    <row r="188" spans="2:11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</row>
    <row r="189" spans="2:11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</row>
    <row r="190" spans="2:11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</row>
    <row r="191" spans="2:11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</row>
    <row r="192" spans="2:11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</row>
    <row r="193" spans="2:11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</row>
    <row r="194" spans="2:11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</row>
    <row r="195" spans="2:11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</row>
    <row r="196" spans="2:11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</row>
    <row r="197" spans="2:11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</row>
    <row r="198" spans="2:11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</row>
    <row r="199" spans="2:11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</row>
    <row r="200" spans="2:11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</row>
    <row r="201" spans="2:11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</row>
    <row r="202" spans="2:11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</row>
    <row r="203" spans="2:11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</row>
    <row r="204" spans="2:11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</row>
    <row r="205" spans="2:11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</row>
    <row r="206" spans="2:11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</row>
    <row r="207" spans="2:11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</row>
    <row r="208" spans="2:11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</row>
    <row r="209" spans="2:11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</row>
    <row r="210" spans="2:11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</row>
    <row r="211" spans="2:11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</row>
    <row r="212" spans="2:11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</row>
    <row r="213" spans="2:11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</row>
    <row r="214" spans="2:11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</row>
    <row r="215" spans="2:11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</row>
    <row r="216" spans="2:11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</row>
    <row r="217" spans="2:11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</row>
    <row r="218" spans="2:11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</row>
    <row r="219" spans="2:11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</row>
    <row r="220" spans="2:11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</row>
    <row r="221" spans="2:11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</row>
    <row r="222" spans="2:11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</row>
    <row r="223" spans="2:11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</row>
    <row r="224" spans="2:11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</row>
    <row r="225" spans="2:11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</row>
    <row r="226" spans="2:11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</row>
    <row r="227" spans="2:11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</row>
    <row r="228" spans="2:11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</row>
    <row r="229" spans="2:11">
      <c r="B229" s="103"/>
      <c r="C229" s="104"/>
      <c r="D229" s="104"/>
      <c r="E229" s="104"/>
      <c r="F229" s="104"/>
      <c r="G229" s="104"/>
      <c r="H229" s="104"/>
      <c r="I229" s="104"/>
      <c r="J229" s="104"/>
      <c r="K229" s="104"/>
    </row>
    <row r="230" spans="2:11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</row>
    <row r="231" spans="2:11">
      <c r="B231" s="103"/>
      <c r="C231" s="104"/>
      <c r="D231" s="104"/>
      <c r="E231" s="104"/>
      <c r="F231" s="104"/>
      <c r="G231" s="104"/>
      <c r="H231" s="104"/>
      <c r="I231" s="104"/>
      <c r="J231" s="104"/>
      <c r="K231" s="104"/>
    </row>
    <row r="232" spans="2:11">
      <c r="B232" s="103"/>
      <c r="C232" s="104"/>
      <c r="D232" s="104"/>
      <c r="E232" s="104"/>
      <c r="F232" s="104"/>
      <c r="G232" s="104"/>
      <c r="H232" s="104"/>
      <c r="I232" s="104"/>
      <c r="J232" s="104"/>
      <c r="K232" s="104"/>
    </row>
    <row r="233" spans="2:11">
      <c r="B233" s="103"/>
      <c r="C233" s="104"/>
      <c r="D233" s="104"/>
      <c r="E233" s="104"/>
      <c r="F233" s="104"/>
      <c r="G233" s="104"/>
      <c r="H233" s="104"/>
      <c r="I233" s="104"/>
      <c r="J233" s="104"/>
      <c r="K233" s="104"/>
    </row>
    <row r="234" spans="2:11">
      <c r="B234" s="103"/>
      <c r="C234" s="104"/>
      <c r="D234" s="104"/>
      <c r="E234" s="104"/>
      <c r="F234" s="104"/>
      <c r="G234" s="104"/>
      <c r="H234" s="104"/>
      <c r="I234" s="104"/>
      <c r="J234" s="104"/>
      <c r="K234" s="104"/>
    </row>
    <row r="235" spans="2:11">
      <c r="B235" s="103"/>
      <c r="C235" s="104"/>
      <c r="D235" s="104"/>
      <c r="E235" s="104"/>
      <c r="F235" s="104"/>
      <c r="G235" s="104"/>
      <c r="H235" s="104"/>
      <c r="I235" s="104"/>
      <c r="J235" s="104"/>
      <c r="K235" s="104"/>
    </row>
    <row r="236" spans="2:11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</row>
    <row r="237" spans="2:11">
      <c r="B237" s="103"/>
      <c r="C237" s="104"/>
      <c r="D237" s="104"/>
      <c r="E237" s="104"/>
      <c r="F237" s="104"/>
      <c r="G237" s="104"/>
      <c r="H237" s="104"/>
      <c r="I237" s="104"/>
      <c r="J237" s="104"/>
      <c r="K237" s="104"/>
    </row>
    <row r="238" spans="2:11">
      <c r="B238" s="103"/>
      <c r="C238" s="104"/>
      <c r="D238" s="104"/>
      <c r="E238" s="104"/>
      <c r="F238" s="104"/>
      <c r="G238" s="104"/>
      <c r="H238" s="104"/>
      <c r="I238" s="104"/>
      <c r="J238" s="104"/>
      <c r="K238" s="104"/>
    </row>
    <row r="239" spans="2:11">
      <c r="B239" s="103"/>
      <c r="C239" s="104"/>
      <c r="D239" s="104"/>
      <c r="E239" s="104"/>
      <c r="F239" s="104"/>
      <c r="G239" s="104"/>
      <c r="H239" s="104"/>
      <c r="I239" s="104"/>
      <c r="J239" s="104"/>
      <c r="K239" s="104"/>
    </row>
    <row r="240" spans="2:11">
      <c r="B240" s="103"/>
      <c r="C240" s="104"/>
      <c r="D240" s="104"/>
      <c r="E240" s="104"/>
      <c r="F240" s="104"/>
      <c r="G240" s="104"/>
      <c r="H240" s="104"/>
      <c r="I240" s="104"/>
      <c r="J240" s="104"/>
      <c r="K240" s="104"/>
    </row>
    <row r="241" spans="2:11">
      <c r="B241" s="103"/>
      <c r="C241" s="104"/>
      <c r="D241" s="104"/>
      <c r="E241" s="104"/>
      <c r="F241" s="104"/>
      <c r="G241" s="104"/>
      <c r="H241" s="104"/>
      <c r="I241" s="104"/>
      <c r="J241" s="104"/>
      <c r="K241" s="104"/>
    </row>
    <row r="242" spans="2:11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</row>
    <row r="243" spans="2:11">
      <c r="B243" s="103"/>
      <c r="C243" s="104"/>
      <c r="D243" s="104"/>
      <c r="E243" s="104"/>
      <c r="F243" s="104"/>
      <c r="G243" s="104"/>
      <c r="H243" s="104"/>
      <c r="I243" s="104"/>
      <c r="J243" s="104"/>
      <c r="K243" s="104"/>
    </row>
    <row r="244" spans="2:11">
      <c r="B244" s="103"/>
      <c r="C244" s="104"/>
      <c r="D244" s="104"/>
      <c r="E244" s="104"/>
      <c r="F244" s="104"/>
      <c r="G244" s="104"/>
      <c r="H244" s="104"/>
      <c r="I244" s="104"/>
      <c r="J244" s="104"/>
      <c r="K244" s="104"/>
    </row>
    <row r="245" spans="2:11">
      <c r="B245" s="103"/>
      <c r="C245" s="104"/>
      <c r="D245" s="104"/>
      <c r="E245" s="104"/>
      <c r="F245" s="104"/>
      <c r="G245" s="104"/>
      <c r="H245" s="104"/>
      <c r="I245" s="104"/>
      <c r="J245" s="104"/>
      <c r="K245" s="104"/>
    </row>
    <row r="246" spans="2:11">
      <c r="B246" s="103"/>
      <c r="C246" s="104"/>
      <c r="D246" s="104"/>
      <c r="E246" s="104"/>
      <c r="F246" s="104"/>
      <c r="G246" s="104"/>
      <c r="H246" s="104"/>
      <c r="I246" s="104"/>
      <c r="J246" s="104"/>
      <c r="K246" s="104"/>
    </row>
    <row r="247" spans="2:11">
      <c r="B247" s="103"/>
      <c r="C247" s="104"/>
      <c r="D247" s="104"/>
      <c r="E247" s="104"/>
      <c r="F247" s="104"/>
      <c r="G247" s="104"/>
      <c r="H247" s="104"/>
      <c r="I247" s="104"/>
      <c r="J247" s="104"/>
      <c r="K247" s="104"/>
    </row>
    <row r="248" spans="2:11">
      <c r="B248" s="103"/>
      <c r="C248" s="104"/>
      <c r="D248" s="104"/>
      <c r="E248" s="104"/>
      <c r="F248" s="104"/>
      <c r="G248" s="104"/>
      <c r="H248" s="104"/>
      <c r="I248" s="104"/>
      <c r="J248" s="104"/>
      <c r="K248" s="104"/>
    </row>
    <row r="249" spans="2:11">
      <c r="B249" s="103"/>
      <c r="C249" s="104"/>
      <c r="D249" s="104"/>
      <c r="E249" s="104"/>
      <c r="F249" s="104"/>
      <c r="G249" s="104"/>
      <c r="H249" s="104"/>
      <c r="I249" s="104"/>
      <c r="J249" s="104"/>
      <c r="K249" s="104"/>
    </row>
    <row r="250" spans="2:11">
      <c r="B250" s="103"/>
      <c r="C250" s="104"/>
      <c r="D250" s="104"/>
      <c r="E250" s="104"/>
      <c r="F250" s="104"/>
      <c r="G250" s="104"/>
      <c r="H250" s="104"/>
      <c r="I250" s="104"/>
      <c r="J250" s="104"/>
      <c r="K250" s="104"/>
    </row>
    <row r="251" spans="2:11">
      <c r="B251" s="103"/>
      <c r="C251" s="104"/>
      <c r="D251" s="104"/>
      <c r="E251" s="104"/>
      <c r="F251" s="104"/>
      <c r="G251" s="104"/>
      <c r="H251" s="104"/>
      <c r="I251" s="104"/>
      <c r="J251" s="104"/>
      <c r="K251" s="104"/>
    </row>
    <row r="252" spans="2:11">
      <c r="B252" s="103"/>
      <c r="C252" s="104"/>
      <c r="D252" s="104"/>
      <c r="E252" s="104"/>
      <c r="F252" s="104"/>
      <c r="G252" s="104"/>
      <c r="H252" s="104"/>
      <c r="I252" s="104"/>
      <c r="J252" s="104"/>
      <c r="K252" s="104"/>
    </row>
    <row r="253" spans="2:11">
      <c r="B253" s="103"/>
      <c r="C253" s="104"/>
      <c r="D253" s="104"/>
      <c r="E253" s="104"/>
      <c r="F253" s="104"/>
      <c r="G253" s="104"/>
      <c r="H253" s="104"/>
      <c r="I253" s="104"/>
      <c r="J253" s="104"/>
      <c r="K253" s="104"/>
    </row>
    <row r="254" spans="2:11">
      <c r="B254" s="103"/>
      <c r="C254" s="104"/>
      <c r="D254" s="104"/>
      <c r="E254" s="104"/>
      <c r="F254" s="104"/>
      <c r="G254" s="104"/>
      <c r="H254" s="104"/>
      <c r="I254" s="104"/>
      <c r="J254" s="104"/>
      <c r="K254" s="104"/>
    </row>
    <row r="255" spans="2:11">
      <c r="B255" s="103"/>
      <c r="C255" s="104"/>
      <c r="D255" s="104"/>
      <c r="E255" s="104"/>
      <c r="F255" s="104"/>
      <c r="G255" s="104"/>
      <c r="H255" s="104"/>
      <c r="I255" s="104"/>
      <c r="J255" s="104"/>
      <c r="K255" s="104"/>
    </row>
    <row r="256" spans="2:11">
      <c r="B256" s="103"/>
      <c r="C256" s="104"/>
      <c r="D256" s="104"/>
      <c r="E256" s="104"/>
      <c r="F256" s="104"/>
      <c r="G256" s="104"/>
      <c r="H256" s="104"/>
      <c r="I256" s="104"/>
      <c r="J256" s="104"/>
      <c r="K256" s="104"/>
    </row>
    <row r="257" spans="2:11">
      <c r="B257" s="103"/>
      <c r="C257" s="104"/>
      <c r="D257" s="104"/>
      <c r="E257" s="104"/>
      <c r="F257" s="104"/>
      <c r="G257" s="104"/>
      <c r="H257" s="104"/>
      <c r="I257" s="104"/>
      <c r="J257" s="104"/>
      <c r="K257" s="104"/>
    </row>
    <row r="258" spans="2:11">
      <c r="B258" s="103"/>
      <c r="C258" s="104"/>
      <c r="D258" s="104"/>
      <c r="E258" s="104"/>
      <c r="F258" s="104"/>
      <c r="G258" s="104"/>
      <c r="H258" s="104"/>
      <c r="I258" s="104"/>
      <c r="J258" s="104"/>
      <c r="K258" s="104"/>
    </row>
    <row r="259" spans="2:11">
      <c r="B259" s="103"/>
      <c r="C259" s="104"/>
      <c r="D259" s="104"/>
      <c r="E259" s="104"/>
      <c r="F259" s="104"/>
      <c r="G259" s="104"/>
      <c r="H259" s="104"/>
      <c r="I259" s="104"/>
      <c r="J259" s="104"/>
      <c r="K259" s="104"/>
    </row>
    <row r="260" spans="2:11">
      <c r="B260" s="103"/>
      <c r="C260" s="104"/>
      <c r="D260" s="104"/>
      <c r="E260" s="104"/>
      <c r="F260" s="104"/>
      <c r="G260" s="104"/>
      <c r="H260" s="104"/>
      <c r="I260" s="104"/>
      <c r="J260" s="104"/>
      <c r="K260" s="104"/>
    </row>
    <row r="261" spans="2:11">
      <c r="B261" s="103"/>
      <c r="C261" s="104"/>
      <c r="D261" s="104"/>
      <c r="E261" s="104"/>
      <c r="F261" s="104"/>
      <c r="G261" s="104"/>
      <c r="H261" s="104"/>
      <c r="I261" s="104"/>
      <c r="J261" s="104"/>
      <c r="K261" s="104"/>
    </row>
    <row r="262" spans="2:11">
      <c r="B262" s="103"/>
      <c r="C262" s="104"/>
      <c r="D262" s="104"/>
      <c r="E262" s="104"/>
      <c r="F262" s="104"/>
      <c r="G262" s="104"/>
      <c r="H262" s="104"/>
      <c r="I262" s="104"/>
      <c r="J262" s="104"/>
      <c r="K262" s="104"/>
    </row>
    <row r="263" spans="2:11">
      <c r="B263" s="103"/>
      <c r="C263" s="104"/>
      <c r="D263" s="104"/>
      <c r="E263" s="104"/>
      <c r="F263" s="104"/>
      <c r="G263" s="104"/>
      <c r="H263" s="104"/>
      <c r="I263" s="104"/>
      <c r="J263" s="104"/>
      <c r="K263" s="104"/>
    </row>
    <row r="264" spans="2:11">
      <c r="B264" s="103"/>
      <c r="C264" s="104"/>
      <c r="D264" s="104"/>
      <c r="E264" s="104"/>
      <c r="F264" s="104"/>
      <c r="G264" s="104"/>
      <c r="H264" s="104"/>
      <c r="I264" s="104"/>
      <c r="J264" s="104"/>
      <c r="K264" s="104"/>
    </row>
    <row r="265" spans="2:11">
      <c r="B265" s="103"/>
      <c r="C265" s="104"/>
      <c r="D265" s="104"/>
      <c r="E265" s="104"/>
      <c r="F265" s="104"/>
      <c r="G265" s="104"/>
      <c r="H265" s="104"/>
      <c r="I265" s="104"/>
      <c r="J265" s="104"/>
      <c r="K265" s="104"/>
    </row>
    <row r="266" spans="2:11">
      <c r="B266" s="103"/>
      <c r="C266" s="104"/>
      <c r="D266" s="104"/>
      <c r="E266" s="104"/>
      <c r="F266" s="104"/>
      <c r="G266" s="104"/>
      <c r="H266" s="104"/>
      <c r="I266" s="104"/>
      <c r="J266" s="104"/>
      <c r="K266" s="104"/>
    </row>
    <row r="267" spans="2:11">
      <c r="B267" s="103"/>
      <c r="C267" s="104"/>
      <c r="D267" s="104"/>
      <c r="E267" s="104"/>
      <c r="F267" s="104"/>
      <c r="G267" s="104"/>
      <c r="H267" s="104"/>
      <c r="I267" s="104"/>
      <c r="J267" s="104"/>
      <c r="K267" s="104"/>
    </row>
    <row r="268" spans="2:11">
      <c r="B268" s="103"/>
      <c r="C268" s="104"/>
      <c r="D268" s="104"/>
      <c r="E268" s="104"/>
      <c r="F268" s="104"/>
      <c r="G268" s="104"/>
      <c r="H268" s="104"/>
      <c r="I268" s="104"/>
      <c r="J268" s="104"/>
      <c r="K268" s="104"/>
    </row>
    <row r="269" spans="2:11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</row>
    <row r="270" spans="2:11">
      <c r="B270" s="103"/>
      <c r="C270" s="104"/>
      <c r="D270" s="104"/>
      <c r="E270" s="104"/>
      <c r="F270" s="104"/>
      <c r="G270" s="104"/>
      <c r="H270" s="104"/>
      <c r="I270" s="104"/>
      <c r="J270" s="104"/>
      <c r="K270" s="104"/>
    </row>
    <row r="271" spans="2:11">
      <c r="B271" s="103"/>
      <c r="C271" s="104"/>
      <c r="D271" s="104"/>
      <c r="E271" s="104"/>
      <c r="F271" s="104"/>
      <c r="G271" s="104"/>
      <c r="H271" s="104"/>
      <c r="I271" s="104"/>
      <c r="J271" s="104"/>
      <c r="K271" s="104"/>
    </row>
    <row r="272" spans="2:11">
      <c r="B272" s="103"/>
      <c r="C272" s="104"/>
      <c r="D272" s="104"/>
      <c r="E272" s="104"/>
      <c r="F272" s="104"/>
      <c r="G272" s="104"/>
      <c r="H272" s="104"/>
      <c r="I272" s="104"/>
      <c r="J272" s="104"/>
      <c r="K272" s="104"/>
    </row>
    <row r="273" spans="2:11">
      <c r="B273" s="103"/>
      <c r="C273" s="104"/>
      <c r="D273" s="104"/>
      <c r="E273" s="104"/>
      <c r="F273" s="104"/>
      <c r="G273" s="104"/>
      <c r="H273" s="104"/>
      <c r="I273" s="104"/>
      <c r="J273" s="104"/>
      <c r="K273" s="104"/>
    </row>
    <row r="274" spans="2:11"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</row>
    <row r="275" spans="2:11">
      <c r="B275" s="103"/>
      <c r="C275" s="104"/>
      <c r="D275" s="104"/>
      <c r="E275" s="104"/>
      <c r="F275" s="104"/>
      <c r="G275" s="104"/>
      <c r="H275" s="104"/>
      <c r="I275" s="104"/>
      <c r="J275" s="104"/>
      <c r="K275" s="104"/>
    </row>
    <row r="276" spans="2:11">
      <c r="B276" s="103"/>
      <c r="C276" s="104"/>
      <c r="D276" s="104"/>
      <c r="E276" s="104"/>
      <c r="F276" s="104"/>
      <c r="G276" s="104"/>
      <c r="H276" s="104"/>
      <c r="I276" s="104"/>
      <c r="J276" s="104"/>
      <c r="K276" s="104"/>
    </row>
    <row r="277" spans="2:11">
      <c r="B277" s="103"/>
      <c r="C277" s="104"/>
      <c r="D277" s="104"/>
      <c r="E277" s="104"/>
      <c r="F277" s="104"/>
      <c r="G277" s="104"/>
      <c r="H277" s="104"/>
      <c r="I277" s="104"/>
      <c r="J277" s="104"/>
      <c r="K277" s="104"/>
    </row>
    <row r="278" spans="2:11">
      <c r="B278" s="103"/>
      <c r="C278" s="104"/>
      <c r="D278" s="104"/>
      <c r="E278" s="104"/>
      <c r="F278" s="104"/>
      <c r="G278" s="104"/>
      <c r="H278" s="104"/>
      <c r="I278" s="104"/>
      <c r="J278" s="104"/>
      <c r="K278" s="104"/>
    </row>
    <row r="279" spans="2:11">
      <c r="B279" s="103"/>
      <c r="C279" s="104"/>
      <c r="D279" s="104"/>
      <c r="E279" s="104"/>
      <c r="F279" s="104"/>
      <c r="G279" s="104"/>
      <c r="H279" s="104"/>
      <c r="I279" s="104"/>
      <c r="J279" s="104"/>
      <c r="K279" s="104"/>
    </row>
    <row r="280" spans="2:11">
      <c r="B280" s="103"/>
      <c r="C280" s="104"/>
      <c r="D280" s="104"/>
      <c r="E280" s="104"/>
      <c r="F280" s="104"/>
      <c r="G280" s="104"/>
      <c r="H280" s="104"/>
      <c r="I280" s="104"/>
      <c r="J280" s="104"/>
      <c r="K280" s="104"/>
    </row>
    <row r="281" spans="2:11">
      <c r="B281" s="103"/>
      <c r="C281" s="104"/>
      <c r="D281" s="104"/>
      <c r="E281" s="104"/>
      <c r="F281" s="104"/>
      <c r="G281" s="104"/>
      <c r="H281" s="104"/>
      <c r="I281" s="104"/>
      <c r="J281" s="104"/>
      <c r="K281" s="104"/>
    </row>
    <row r="282" spans="2:11">
      <c r="B282" s="103"/>
      <c r="C282" s="104"/>
      <c r="D282" s="104"/>
      <c r="E282" s="104"/>
      <c r="F282" s="104"/>
      <c r="G282" s="104"/>
      <c r="H282" s="104"/>
      <c r="I282" s="104"/>
      <c r="J282" s="104"/>
      <c r="K282" s="104"/>
    </row>
    <row r="283" spans="2:11">
      <c r="B283" s="103"/>
      <c r="C283" s="104"/>
      <c r="D283" s="104"/>
      <c r="E283" s="104"/>
      <c r="F283" s="104"/>
      <c r="G283" s="104"/>
      <c r="H283" s="104"/>
      <c r="I283" s="104"/>
      <c r="J283" s="104"/>
      <c r="K283" s="104"/>
    </row>
    <row r="284" spans="2:11">
      <c r="B284" s="103"/>
      <c r="C284" s="104"/>
      <c r="D284" s="104"/>
      <c r="E284" s="104"/>
      <c r="F284" s="104"/>
      <c r="G284" s="104"/>
      <c r="H284" s="104"/>
      <c r="I284" s="104"/>
      <c r="J284" s="104"/>
      <c r="K284" s="104"/>
    </row>
    <row r="285" spans="2:11">
      <c r="B285" s="103"/>
      <c r="C285" s="104"/>
      <c r="D285" s="104"/>
      <c r="E285" s="104"/>
      <c r="F285" s="104"/>
      <c r="G285" s="104"/>
      <c r="H285" s="104"/>
      <c r="I285" s="104"/>
      <c r="J285" s="104"/>
      <c r="K285" s="104"/>
    </row>
    <row r="286" spans="2:11">
      <c r="B286" s="103"/>
      <c r="C286" s="104"/>
      <c r="D286" s="104"/>
      <c r="E286" s="104"/>
      <c r="F286" s="104"/>
      <c r="G286" s="104"/>
      <c r="H286" s="104"/>
      <c r="I286" s="104"/>
      <c r="J286" s="104"/>
      <c r="K286" s="104"/>
    </row>
    <row r="287" spans="2:11">
      <c r="B287" s="103"/>
      <c r="C287" s="104"/>
      <c r="D287" s="104"/>
      <c r="E287" s="104"/>
      <c r="F287" s="104"/>
      <c r="G287" s="104"/>
      <c r="H287" s="104"/>
      <c r="I287" s="104"/>
      <c r="J287" s="104"/>
      <c r="K287" s="104"/>
    </row>
    <row r="288" spans="2:11">
      <c r="B288" s="103"/>
      <c r="C288" s="104"/>
      <c r="D288" s="104"/>
      <c r="E288" s="104"/>
      <c r="F288" s="104"/>
      <c r="G288" s="104"/>
      <c r="H288" s="104"/>
      <c r="I288" s="104"/>
      <c r="J288" s="104"/>
      <c r="K288" s="104"/>
    </row>
    <row r="289" spans="2:11">
      <c r="B289" s="103"/>
      <c r="C289" s="104"/>
      <c r="D289" s="104"/>
      <c r="E289" s="104"/>
      <c r="F289" s="104"/>
      <c r="G289" s="104"/>
      <c r="H289" s="104"/>
      <c r="I289" s="104"/>
      <c r="J289" s="104"/>
      <c r="K289" s="104"/>
    </row>
    <row r="290" spans="2:11">
      <c r="B290" s="103"/>
      <c r="C290" s="104"/>
      <c r="D290" s="104"/>
      <c r="E290" s="104"/>
      <c r="F290" s="104"/>
      <c r="G290" s="104"/>
      <c r="H290" s="104"/>
      <c r="I290" s="104"/>
      <c r="J290" s="104"/>
      <c r="K290" s="104"/>
    </row>
    <row r="291" spans="2:11">
      <c r="B291" s="103"/>
      <c r="C291" s="104"/>
      <c r="D291" s="104"/>
      <c r="E291" s="104"/>
      <c r="F291" s="104"/>
      <c r="G291" s="104"/>
      <c r="H291" s="104"/>
      <c r="I291" s="104"/>
      <c r="J291" s="104"/>
      <c r="K291" s="104"/>
    </row>
    <row r="292" spans="2:11">
      <c r="B292" s="103"/>
      <c r="C292" s="104"/>
      <c r="D292" s="104"/>
      <c r="E292" s="104"/>
      <c r="F292" s="104"/>
      <c r="G292" s="104"/>
      <c r="H292" s="104"/>
      <c r="I292" s="104"/>
      <c r="J292" s="104"/>
      <c r="K292" s="104"/>
    </row>
    <row r="293" spans="2:11">
      <c r="B293" s="103"/>
      <c r="C293" s="104"/>
      <c r="D293" s="104"/>
      <c r="E293" s="104"/>
      <c r="F293" s="104"/>
      <c r="G293" s="104"/>
      <c r="H293" s="104"/>
      <c r="I293" s="104"/>
      <c r="J293" s="104"/>
      <c r="K293" s="104"/>
    </row>
    <row r="294" spans="2:11">
      <c r="B294" s="103"/>
      <c r="C294" s="104"/>
      <c r="D294" s="104"/>
      <c r="E294" s="104"/>
      <c r="F294" s="104"/>
      <c r="G294" s="104"/>
      <c r="H294" s="104"/>
      <c r="I294" s="104"/>
      <c r="J294" s="104"/>
      <c r="K294" s="104"/>
    </row>
    <row r="295" spans="2:11">
      <c r="B295" s="103"/>
      <c r="C295" s="104"/>
      <c r="D295" s="104"/>
      <c r="E295" s="104"/>
      <c r="F295" s="104"/>
      <c r="G295" s="104"/>
      <c r="H295" s="104"/>
      <c r="I295" s="104"/>
      <c r="J295" s="104"/>
      <c r="K295" s="104"/>
    </row>
    <row r="296" spans="2:11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</row>
    <row r="297" spans="2:11">
      <c r="B297" s="103"/>
      <c r="C297" s="104"/>
      <c r="D297" s="104"/>
      <c r="E297" s="104"/>
      <c r="F297" s="104"/>
      <c r="G297" s="104"/>
      <c r="H297" s="104"/>
      <c r="I297" s="104"/>
      <c r="J297" s="104"/>
      <c r="K297" s="104"/>
    </row>
    <row r="298" spans="2:11">
      <c r="B298" s="103"/>
      <c r="C298" s="104"/>
      <c r="D298" s="104"/>
      <c r="E298" s="104"/>
      <c r="F298" s="104"/>
      <c r="G298" s="104"/>
      <c r="H298" s="104"/>
      <c r="I298" s="104"/>
      <c r="J298" s="104"/>
      <c r="K298" s="104"/>
    </row>
    <row r="299" spans="2:11">
      <c r="B299" s="103"/>
      <c r="C299" s="104"/>
      <c r="D299" s="104"/>
      <c r="E299" s="104"/>
      <c r="F299" s="104"/>
      <c r="G299" s="104"/>
      <c r="H299" s="104"/>
      <c r="I299" s="104"/>
      <c r="J299" s="104"/>
      <c r="K299" s="104"/>
    </row>
    <row r="300" spans="2:11">
      <c r="B300" s="103"/>
      <c r="C300" s="104"/>
      <c r="D300" s="104"/>
      <c r="E300" s="104"/>
      <c r="F300" s="104"/>
      <c r="G300" s="104"/>
      <c r="H300" s="104"/>
      <c r="I300" s="104"/>
      <c r="J300" s="104"/>
      <c r="K300" s="104"/>
    </row>
    <row r="301" spans="2:11">
      <c r="B301" s="103"/>
      <c r="C301" s="104"/>
      <c r="D301" s="104"/>
      <c r="E301" s="104"/>
      <c r="F301" s="104"/>
      <c r="G301" s="104"/>
      <c r="H301" s="104"/>
      <c r="I301" s="104"/>
      <c r="J301" s="104"/>
      <c r="K301" s="104"/>
    </row>
    <row r="302" spans="2:11">
      <c r="B302" s="103"/>
      <c r="C302" s="104"/>
      <c r="D302" s="104"/>
      <c r="E302" s="104"/>
      <c r="F302" s="104"/>
      <c r="G302" s="104"/>
      <c r="H302" s="104"/>
      <c r="I302" s="104"/>
      <c r="J302" s="104"/>
      <c r="K302" s="104"/>
    </row>
    <row r="303" spans="2:11">
      <c r="B303" s="103"/>
      <c r="C303" s="104"/>
      <c r="D303" s="104"/>
      <c r="E303" s="104"/>
      <c r="F303" s="104"/>
      <c r="G303" s="104"/>
      <c r="H303" s="104"/>
      <c r="I303" s="104"/>
      <c r="J303" s="104"/>
      <c r="K303" s="104"/>
    </row>
    <row r="304" spans="2:11">
      <c r="B304" s="103"/>
      <c r="C304" s="104"/>
      <c r="D304" s="104"/>
      <c r="E304" s="104"/>
      <c r="F304" s="104"/>
      <c r="G304" s="104"/>
      <c r="H304" s="104"/>
      <c r="I304" s="104"/>
      <c r="J304" s="104"/>
      <c r="K304" s="104"/>
    </row>
    <row r="305" spans="2:11">
      <c r="B305" s="103"/>
      <c r="C305" s="104"/>
      <c r="D305" s="104"/>
      <c r="E305" s="104"/>
      <c r="F305" s="104"/>
      <c r="G305" s="104"/>
      <c r="H305" s="104"/>
      <c r="I305" s="104"/>
      <c r="J305" s="104"/>
      <c r="K305" s="104"/>
    </row>
    <row r="306" spans="2:11">
      <c r="B306" s="103"/>
      <c r="C306" s="104"/>
      <c r="D306" s="104"/>
      <c r="E306" s="104"/>
      <c r="F306" s="104"/>
      <c r="G306" s="104"/>
      <c r="H306" s="104"/>
      <c r="I306" s="104"/>
      <c r="J306" s="104"/>
      <c r="K306" s="104"/>
    </row>
    <row r="307" spans="2:11">
      <c r="B307" s="103"/>
      <c r="C307" s="104"/>
      <c r="D307" s="104"/>
      <c r="E307" s="104"/>
      <c r="F307" s="104"/>
      <c r="G307" s="104"/>
      <c r="H307" s="104"/>
      <c r="I307" s="104"/>
      <c r="J307" s="104"/>
      <c r="K307" s="104"/>
    </row>
    <row r="308" spans="2:11">
      <c r="B308" s="103"/>
      <c r="C308" s="104"/>
      <c r="D308" s="104"/>
      <c r="E308" s="104"/>
      <c r="F308" s="104"/>
      <c r="G308" s="104"/>
      <c r="H308" s="104"/>
      <c r="I308" s="104"/>
      <c r="J308" s="104"/>
      <c r="K308" s="104"/>
    </row>
    <row r="309" spans="2:11">
      <c r="B309" s="103"/>
      <c r="C309" s="104"/>
      <c r="D309" s="104"/>
      <c r="E309" s="104"/>
      <c r="F309" s="104"/>
      <c r="G309" s="104"/>
      <c r="H309" s="104"/>
      <c r="I309" s="104"/>
      <c r="J309" s="104"/>
      <c r="K309" s="104"/>
    </row>
    <row r="310" spans="2:11">
      <c r="B310" s="103"/>
      <c r="C310" s="104"/>
      <c r="D310" s="104"/>
      <c r="E310" s="104"/>
      <c r="F310" s="104"/>
      <c r="G310" s="104"/>
      <c r="H310" s="104"/>
      <c r="I310" s="104"/>
      <c r="J310" s="104"/>
      <c r="K310" s="104"/>
    </row>
    <row r="311" spans="2:11">
      <c r="B311" s="103"/>
      <c r="C311" s="104"/>
      <c r="D311" s="104"/>
      <c r="E311" s="104"/>
      <c r="F311" s="104"/>
      <c r="G311" s="104"/>
      <c r="H311" s="104"/>
      <c r="I311" s="104"/>
      <c r="J311" s="104"/>
      <c r="K311" s="104"/>
    </row>
    <row r="312" spans="2:11">
      <c r="B312" s="103"/>
      <c r="C312" s="104"/>
      <c r="D312" s="104"/>
      <c r="E312" s="104"/>
      <c r="F312" s="104"/>
      <c r="G312" s="104"/>
      <c r="H312" s="104"/>
      <c r="I312" s="104"/>
      <c r="J312" s="104"/>
      <c r="K312" s="104"/>
    </row>
    <row r="313" spans="2:11">
      <c r="B313" s="103"/>
      <c r="C313" s="104"/>
      <c r="D313" s="104"/>
      <c r="E313" s="104"/>
      <c r="F313" s="104"/>
      <c r="G313" s="104"/>
      <c r="H313" s="104"/>
      <c r="I313" s="104"/>
      <c r="J313" s="104"/>
      <c r="K313" s="104"/>
    </row>
    <row r="314" spans="2:11">
      <c r="B314" s="103"/>
      <c r="C314" s="104"/>
      <c r="D314" s="104"/>
      <c r="E314" s="104"/>
      <c r="F314" s="104"/>
      <c r="G314" s="104"/>
      <c r="H314" s="104"/>
      <c r="I314" s="104"/>
      <c r="J314" s="104"/>
      <c r="K314" s="104"/>
    </row>
    <row r="315" spans="2:11">
      <c r="B315" s="103"/>
      <c r="C315" s="104"/>
      <c r="D315" s="104"/>
      <c r="E315" s="104"/>
      <c r="F315" s="104"/>
      <c r="G315" s="104"/>
      <c r="H315" s="104"/>
      <c r="I315" s="104"/>
      <c r="J315" s="104"/>
      <c r="K315" s="104"/>
    </row>
    <row r="316" spans="2:11">
      <c r="B316" s="103"/>
      <c r="C316" s="104"/>
      <c r="D316" s="104"/>
      <c r="E316" s="104"/>
      <c r="F316" s="104"/>
      <c r="G316" s="104"/>
      <c r="H316" s="104"/>
      <c r="I316" s="104"/>
      <c r="J316" s="104"/>
      <c r="K316" s="104"/>
    </row>
    <row r="317" spans="2:11">
      <c r="B317" s="103"/>
      <c r="C317" s="104"/>
      <c r="D317" s="104"/>
      <c r="E317" s="104"/>
      <c r="F317" s="104"/>
      <c r="G317" s="104"/>
      <c r="H317" s="104"/>
      <c r="I317" s="104"/>
      <c r="J317" s="104"/>
      <c r="K317" s="104"/>
    </row>
    <row r="318" spans="2:11">
      <c r="B318" s="103"/>
      <c r="C318" s="104"/>
      <c r="D318" s="104"/>
      <c r="E318" s="104"/>
      <c r="F318" s="104"/>
      <c r="G318" s="104"/>
      <c r="H318" s="104"/>
      <c r="I318" s="104"/>
      <c r="J318" s="104"/>
      <c r="K318" s="104"/>
    </row>
    <row r="319" spans="2:11">
      <c r="B319" s="103"/>
      <c r="C319" s="104"/>
      <c r="D319" s="104"/>
      <c r="E319" s="104"/>
      <c r="F319" s="104"/>
      <c r="G319" s="104"/>
      <c r="H319" s="104"/>
      <c r="I319" s="104"/>
      <c r="J319" s="104"/>
      <c r="K319" s="104"/>
    </row>
    <row r="320" spans="2:11">
      <c r="B320" s="103"/>
      <c r="C320" s="104"/>
      <c r="D320" s="104"/>
      <c r="E320" s="104"/>
      <c r="F320" s="104"/>
      <c r="G320" s="104"/>
      <c r="H320" s="104"/>
      <c r="I320" s="104"/>
      <c r="J320" s="104"/>
      <c r="K320" s="104"/>
    </row>
    <row r="321" spans="2:11">
      <c r="B321" s="103"/>
      <c r="C321" s="104"/>
      <c r="D321" s="104"/>
      <c r="E321" s="104"/>
      <c r="F321" s="104"/>
      <c r="G321" s="104"/>
      <c r="H321" s="104"/>
      <c r="I321" s="104"/>
      <c r="J321" s="104"/>
      <c r="K321" s="104"/>
    </row>
    <row r="322" spans="2:11">
      <c r="B322" s="103"/>
      <c r="C322" s="104"/>
      <c r="D322" s="104"/>
      <c r="E322" s="104"/>
      <c r="F322" s="104"/>
      <c r="G322" s="104"/>
      <c r="H322" s="104"/>
      <c r="I322" s="104"/>
      <c r="J322" s="104"/>
      <c r="K322" s="104"/>
    </row>
    <row r="323" spans="2:11">
      <c r="B323" s="103"/>
      <c r="C323" s="104"/>
      <c r="D323" s="104"/>
      <c r="E323" s="104"/>
      <c r="F323" s="104"/>
      <c r="G323" s="104"/>
      <c r="H323" s="104"/>
      <c r="I323" s="104"/>
      <c r="J323" s="104"/>
      <c r="K323" s="104"/>
    </row>
    <row r="324" spans="2:11">
      <c r="B324" s="103"/>
      <c r="C324" s="104"/>
      <c r="D324" s="104"/>
      <c r="E324" s="104"/>
      <c r="F324" s="104"/>
      <c r="G324" s="104"/>
      <c r="H324" s="104"/>
      <c r="I324" s="104"/>
      <c r="J324" s="104"/>
      <c r="K324" s="104"/>
    </row>
    <row r="325" spans="2:11">
      <c r="B325" s="103"/>
      <c r="C325" s="104"/>
      <c r="D325" s="104"/>
      <c r="E325" s="104"/>
      <c r="F325" s="104"/>
      <c r="G325" s="104"/>
      <c r="H325" s="104"/>
      <c r="I325" s="104"/>
      <c r="J325" s="104"/>
      <c r="K325" s="104"/>
    </row>
    <row r="326" spans="2:11">
      <c r="B326" s="103"/>
      <c r="C326" s="104"/>
      <c r="D326" s="104"/>
      <c r="E326" s="104"/>
      <c r="F326" s="104"/>
      <c r="G326" s="104"/>
      <c r="H326" s="104"/>
      <c r="I326" s="104"/>
      <c r="J326" s="104"/>
      <c r="K326" s="104"/>
    </row>
    <row r="327" spans="2:11">
      <c r="B327" s="103"/>
      <c r="C327" s="104"/>
      <c r="D327" s="104"/>
      <c r="E327" s="104"/>
      <c r="F327" s="104"/>
      <c r="G327" s="104"/>
      <c r="H327" s="104"/>
      <c r="I327" s="104"/>
      <c r="J327" s="104"/>
      <c r="K327" s="104"/>
    </row>
    <row r="328" spans="2:11">
      <c r="B328" s="103"/>
      <c r="C328" s="104"/>
      <c r="D328" s="104"/>
      <c r="E328" s="104"/>
      <c r="F328" s="104"/>
      <c r="G328" s="104"/>
      <c r="H328" s="104"/>
      <c r="I328" s="104"/>
      <c r="J328" s="104"/>
      <c r="K328" s="104"/>
    </row>
    <row r="329" spans="2:11">
      <c r="B329" s="103"/>
      <c r="C329" s="104"/>
      <c r="D329" s="104"/>
      <c r="E329" s="104"/>
      <c r="F329" s="104"/>
      <c r="G329" s="104"/>
      <c r="H329" s="104"/>
      <c r="I329" s="104"/>
      <c r="J329" s="104"/>
      <c r="K329" s="104"/>
    </row>
    <row r="330" spans="2:11">
      <c r="B330" s="103"/>
      <c r="C330" s="104"/>
      <c r="D330" s="104"/>
      <c r="E330" s="104"/>
      <c r="F330" s="104"/>
      <c r="G330" s="104"/>
      <c r="H330" s="104"/>
      <c r="I330" s="104"/>
      <c r="J330" s="104"/>
      <c r="K330" s="104"/>
    </row>
    <row r="331" spans="2:11">
      <c r="B331" s="103"/>
      <c r="C331" s="104"/>
      <c r="D331" s="104"/>
      <c r="E331" s="104"/>
      <c r="F331" s="104"/>
      <c r="G331" s="104"/>
      <c r="H331" s="104"/>
      <c r="I331" s="104"/>
      <c r="J331" s="104"/>
      <c r="K331" s="104"/>
    </row>
    <row r="332" spans="2:11">
      <c r="B332" s="103"/>
      <c r="C332" s="104"/>
      <c r="D332" s="104"/>
      <c r="E332" s="104"/>
      <c r="F332" s="104"/>
      <c r="G332" s="104"/>
      <c r="H332" s="104"/>
      <c r="I332" s="104"/>
      <c r="J332" s="104"/>
      <c r="K332" s="104"/>
    </row>
    <row r="333" spans="2:11">
      <c r="B333" s="103"/>
      <c r="C333" s="104"/>
      <c r="D333" s="104"/>
      <c r="E333" s="104"/>
      <c r="F333" s="104"/>
      <c r="G333" s="104"/>
      <c r="H333" s="104"/>
      <c r="I333" s="104"/>
      <c r="J333" s="104"/>
      <c r="K333" s="104"/>
    </row>
    <row r="334" spans="2:11">
      <c r="B334" s="103"/>
      <c r="C334" s="104"/>
      <c r="D334" s="104"/>
      <c r="E334" s="104"/>
      <c r="F334" s="104"/>
      <c r="G334" s="104"/>
      <c r="H334" s="104"/>
      <c r="I334" s="104"/>
      <c r="J334" s="104"/>
      <c r="K334" s="104"/>
    </row>
    <row r="335" spans="2:11">
      <c r="B335" s="103"/>
      <c r="C335" s="104"/>
      <c r="D335" s="104"/>
      <c r="E335" s="104"/>
      <c r="F335" s="104"/>
      <c r="G335" s="104"/>
      <c r="H335" s="104"/>
      <c r="I335" s="104"/>
      <c r="J335" s="104"/>
      <c r="K335" s="104"/>
    </row>
    <row r="336" spans="2:11">
      <c r="B336" s="103"/>
      <c r="C336" s="104"/>
      <c r="D336" s="104"/>
      <c r="E336" s="104"/>
      <c r="F336" s="104"/>
      <c r="G336" s="104"/>
      <c r="H336" s="104"/>
      <c r="I336" s="104"/>
      <c r="J336" s="104"/>
      <c r="K336" s="104"/>
    </row>
    <row r="337" spans="2:11">
      <c r="B337" s="103"/>
      <c r="C337" s="104"/>
      <c r="D337" s="104"/>
      <c r="E337" s="104"/>
      <c r="F337" s="104"/>
      <c r="G337" s="104"/>
      <c r="H337" s="104"/>
      <c r="I337" s="104"/>
      <c r="J337" s="104"/>
      <c r="K337" s="104"/>
    </row>
    <row r="338" spans="2:11">
      <c r="B338" s="103"/>
      <c r="C338" s="104"/>
      <c r="D338" s="104"/>
      <c r="E338" s="104"/>
      <c r="F338" s="104"/>
      <c r="G338" s="104"/>
      <c r="H338" s="104"/>
      <c r="I338" s="104"/>
      <c r="J338" s="104"/>
      <c r="K338" s="104"/>
    </row>
    <row r="339" spans="2:11">
      <c r="B339" s="103"/>
      <c r="C339" s="104"/>
      <c r="D339" s="104"/>
      <c r="E339" s="104"/>
      <c r="F339" s="104"/>
      <c r="G339" s="104"/>
      <c r="H339" s="104"/>
      <c r="I339" s="104"/>
      <c r="J339" s="104"/>
      <c r="K339" s="104"/>
    </row>
    <row r="340" spans="2:11">
      <c r="B340" s="103"/>
      <c r="C340" s="104"/>
      <c r="D340" s="104"/>
      <c r="E340" s="104"/>
      <c r="F340" s="104"/>
      <c r="G340" s="104"/>
      <c r="H340" s="104"/>
      <c r="I340" s="104"/>
      <c r="J340" s="104"/>
      <c r="K340" s="104"/>
    </row>
    <row r="341" spans="2:11">
      <c r="B341" s="103"/>
      <c r="C341" s="104"/>
      <c r="D341" s="104"/>
      <c r="E341" s="104"/>
      <c r="F341" s="104"/>
      <c r="G341" s="104"/>
      <c r="H341" s="104"/>
      <c r="I341" s="104"/>
      <c r="J341" s="104"/>
      <c r="K341" s="104"/>
    </row>
    <row r="342" spans="2:11">
      <c r="B342" s="103"/>
      <c r="C342" s="104"/>
      <c r="D342" s="104"/>
      <c r="E342" s="104"/>
      <c r="F342" s="104"/>
      <c r="G342" s="104"/>
      <c r="H342" s="104"/>
      <c r="I342" s="104"/>
      <c r="J342" s="104"/>
      <c r="K342" s="104"/>
    </row>
    <row r="343" spans="2:11">
      <c r="B343" s="103"/>
      <c r="C343" s="104"/>
      <c r="D343" s="104"/>
      <c r="E343" s="104"/>
      <c r="F343" s="104"/>
      <c r="G343" s="104"/>
      <c r="H343" s="104"/>
      <c r="I343" s="104"/>
      <c r="J343" s="104"/>
      <c r="K343" s="104"/>
    </row>
    <row r="344" spans="2:11">
      <c r="B344" s="103"/>
      <c r="C344" s="104"/>
      <c r="D344" s="104"/>
      <c r="E344" s="104"/>
      <c r="F344" s="104"/>
      <c r="G344" s="104"/>
      <c r="H344" s="104"/>
      <c r="I344" s="104"/>
      <c r="J344" s="104"/>
      <c r="K344" s="104"/>
    </row>
    <row r="345" spans="2:11">
      <c r="B345" s="103"/>
      <c r="C345" s="104"/>
      <c r="D345" s="104"/>
      <c r="E345" s="104"/>
      <c r="F345" s="104"/>
      <c r="G345" s="104"/>
      <c r="H345" s="104"/>
      <c r="I345" s="104"/>
      <c r="J345" s="104"/>
      <c r="K345" s="104"/>
    </row>
    <row r="346" spans="2:11">
      <c r="B346" s="103"/>
      <c r="C346" s="104"/>
      <c r="D346" s="104"/>
      <c r="E346" s="104"/>
      <c r="F346" s="104"/>
      <c r="G346" s="104"/>
      <c r="H346" s="104"/>
      <c r="I346" s="104"/>
      <c r="J346" s="104"/>
      <c r="K346" s="104"/>
    </row>
    <row r="347" spans="2:11">
      <c r="B347" s="103"/>
      <c r="C347" s="104"/>
      <c r="D347" s="104"/>
      <c r="E347" s="104"/>
      <c r="F347" s="104"/>
      <c r="G347" s="104"/>
      <c r="H347" s="104"/>
      <c r="I347" s="104"/>
      <c r="J347" s="104"/>
      <c r="K347" s="104"/>
    </row>
    <row r="348" spans="2:11">
      <c r="B348" s="103"/>
      <c r="C348" s="104"/>
      <c r="D348" s="104"/>
      <c r="E348" s="104"/>
      <c r="F348" s="104"/>
      <c r="G348" s="104"/>
      <c r="H348" s="104"/>
      <c r="I348" s="104"/>
      <c r="J348" s="104"/>
      <c r="K348" s="104"/>
    </row>
    <row r="349" spans="2:11">
      <c r="B349" s="103"/>
      <c r="C349" s="104"/>
      <c r="D349" s="104"/>
      <c r="E349" s="104"/>
      <c r="F349" s="104"/>
      <c r="G349" s="104"/>
      <c r="H349" s="104"/>
      <c r="I349" s="104"/>
      <c r="J349" s="104"/>
      <c r="K349" s="104"/>
    </row>
    <row r="350" spans="2:11">
      <c r="B350" s="103"/>
      <c r="C350" s="104"/>
      <c r="D350" s="104"/>
      <c r="E350" s="104"/>
      <c r="F350" s="104"/>
      <c r="G350" s="104"/>
      <c r="H350" s="104"/>
      <c r="I350" s="104"/>
      <c r="J350" s="104"/>
      <c r="K350" s="104"/>
    </row>
    <row r="351" spans="2:11">
      <c r="B351" s="103"/>
      <c r="C351" s="104"/>
      <c r="D351" s="104"/>
      <c r="E351" s="104"/>
      <c r="F351" s="104"/>
      <c r="G351" s="104"/>
      <c r="H351" s="104"/>
      <c r="I351" s="104"/>
      <c r="J351" s="104"/>
      <c r="K351" s="104"/>
    </row>
    <row r="352" spans="2:11">
      <c r="B352" s="103"/>
      <c r="C352" s="104"/>
      <c r="D352" s="104"/>
      <c r="E352" s="104"/>
      <c r="F352" s="104"/>
      <c r="G352" s="104"/>
      <c r="H352" s="104"/>
      <c r="I352" s="104"/>
      <c r="J352" s="104"/>
      <c r="K352" s="104"/>
    </row>
    <row r="353" spans="2:11">
      <c r="B353" s="103"/>
      <c r="C353" s="104"/>
      <c r="D353" s="104"/>
      <c r="E353" s="104"/>
      <c r="F353" s="104"/>
      <c r="G353" s="104"/>
      <c r="H353" s="104"/>
      <c r="I353" s="104"/>
      <c r="J353" s="104"/>
      <c r="K353" s="104"/>
    </row>
    <row r="354" spans="2:11">
      <c r="B354" s="103"/>
      <c r="C354" s="104"/>
      <c r="D354" s="104"/>
      <c r="E354" s="104"/>
      <c r="F354" s="104"/>
      <c r="G354" s="104"/>
      <c r="H354" s="104"/>
      <c r="I354" s="104"/>
      <c r="J354" s="104"/>
      <c r="K354" s="104"/>
    </row>
    <row r="355" spans="2:11">
      <c r="B355" s="103"/>
      <c r="C355" s="104"/>
      <c r="D355" s="104"/>
      <c r="E355" s="104"/>
      <c r="F355" s="104"/>
      <c r="G355" s="104"/>
      <c r="H355" s="104"/>
      <c r="I355" s="104"/>
      <c r="J355" s="104"/>
      <c r="K355" s="104"/>
    </row>
    <row r="356" spans="2:11">
      <c r="B356" s="103"/>
      <c r="C356" s="104"/>
      <c r="D356" s="104"/>
      <c r="E356" s="104"/>
      <c r="F356" s="104"/>
      <c r="G356" s="104"/>
      <c r="H356" s="104"/>
      <c r="I356" s="104"/>
      <c r="J356" s="104"/>
      <c r="K356" s="104"/>
    </row>
    <row r="357" spans="2:11">
      <c r="B357" s="103"/>
      <c r="C357" s="104"/>
      <c r="D357" s="104"/>
      <c r="E357" s="104"/>
      <c r="F357" s="104"/>
      <c r="G357" s="104"/>
      <c r="H357" s="104"/>
      <c r="I357" s="104"/>
      <c r="J357" s="104"/>
      <c r="K357" s="104"/>
    </row>
    <row r="358" spans="2:11">
      <c r="B358" s="103"/>
      <c r="C358" s="104"/>
      <c r="D358" s="104"/>
      <c r="E358" s="104"/>
      <c r="F358" s="104"/>
      <c r="G358" s="104"/>
      <c r="H358" s="104"/>
      <c r="I358" s="104"/>
      <c r="J358" s="104"/>
      <c r="K358" s="104"/>
    </row>
    <row r="359" spans="2:11">
      <c r="B359" s="103"/>
      <c r="C359" s="104"/>
      <c r="D359" s="104"/>
      <c r="E359" s="104"/>
      <c r="F359" s="104"/>
      <c r="G359" s="104"/>
      <c r="H359" s="104"/>
      <c r="I359" s="104"/>
      <c r="J359" s="104"/>
      <c r="K359" s="104"/>
    </row>
    <row r="360" spans="2:11">
      <c r="B360" s="103"/>
      <c r="C360" s="104"/>
      <c r="D360" s="104"/>
      <c r="E360" s="104"/>
      <c r="F360" s="104"/>
      <c r="G360" s="104"/>
      <c r="H360" s="104"/>
      <c r="I360" s="104"/>
      <c r="J360" s="104"/>
      <c r="K360" s="104"/>
    </row>
    <row r="361" spans="2:11">
      <c r="B361" s="103"/>
      <c r="C361" s="104"/>
      <c r="D361" s="104"/>
      <c r="E361" s="104"/>
      <c r="F361" s="104"/>
      <c r="G361" s="104"/>
      <c r="H361" s="104"/>
      <c r="I361" s="104"/>
      <c r="J361" s="104"/>
      <c r="K361" s="104"/>
    </row>
    <row r="362" spans="2:11">
      <c r="B362" s="103"/>
      <c r="C362" s="104"/>
      <c r="D362" s="104"/>
      <c r="E362" s="104"/>
      <c r="F362" s="104"/>
      <c r="G362" s="104"/>
      <c r="H362" s="104"/>
      <c r="I362" s="104"/>
      <c r="J362" s="104"/>
      <c r="K362" s="104"/>
    </row>
    <row r="363" spans="2:11">
      <c r="B363" s="103"/>
      <c r="C363" s="104"/>
      <c r="D363" s="104"/>
      <c r="E363" s="104"/>
      <c r="F363" s="104"/>
      <c r="G363" s="104"/>
      <c r="H363" s="104"/>
      <c r="I363" s="104"/>
      <c r="J363" s="104"/>
      <c r="K363" s="104"/>
    </row>
    <row r="364" spans="2:11">
      <c r="B364" s="103"/>
      <c r="C364" s="104"/>
      <c r="D364" s="104"/>
      <c r="E364" s="104"/>
      <c r="F364" s="104"/>
      <c r="G364" s="104"/>
      <c r="H364" s="104"/>
      <c r="I364" s="104"/>
      <c r="J364" s="104"/>
      <c r="K364" s="104"/>
    </row>
    <row r="365" spans="2:11">
      <c r="B365" s="103"/>
      <c r="C365" s="104"/>
      <c r="D365" s="104"/>
      <c r="E365" s="104"/>
      <c r="F365" s="104"/>
      <c r="G365" s="104"/>
      <c r="H365" s="104"/>
      <c r="I365" s="104"/>
      <c r="J365" s="104"/>
      <c r="K365" s="104"/>
    </row>
    <row r="366" spans="2:11">
      <c r="B366" s="103"/>
      <c r="C366" s="104"/>
      <c r="D366" s="104"/>
      <c r="E366" s="104"/>
      <c r="F366" s="104"/>
      <c r="G366" s="104"/>
      <c r="H366" s="104"/>
      <c r="I366" s="104"/>
      <c r="J366" s="104"/>
      <c r="K366" s="104"/>
    </row>
    <row r="367" spans="2:11">
      <c r="B367" s="103"/>
      <c r="C367" s="104"/>
      <c r="D367" s="104"/>
      <c r="E367" s="104"/>
      <c r="F367" s="104"/>
      <c r="G367" s="104"/>
      <c r="H367" s="104"/>
      <c r="I367" s="104"/>
      <c r="J367" s="104"/>
      <c r="K367" s="104"/>
    </row>
    <row r="368" spans="2:11">
      <c r="B368" s="103"/>
      <c r="C368" s="104"/>
      <c r="D368" s="104"/>
      <c r="E368" s="104"/>
      <c r="F368" s="104"/>
      <c r="G368" s="104"/>
      <c r="H368" s="104"/>
      <c r="I368" s="104"/>
      <c r="J368" s="104"/>
      <c r="K368" s="104"/>
    </row>
    <row r="369" spans="2:11">
      <c r="B369" s="103"/>
      <c r="C369" s="104"/>
      <c r="D369" s="104"/>
      <c r="E369" s="104"/>
      <c r="F369" s="104"/>
      <c r="G369" s="104"/>
      <c r="H369" s="104"/>
      <c r="I369" s="104"/>
      <c r="J369" s="104"/>
      <c r="K369" s="104"/>
    </row>
    <row r="370" spans="2:11">
      <c r="B370" s="103"/>
      <c r="C370" s="104"/>
      <c r="D370" s="104"/>
      <c r="E370" s="104"/>
      <c r="F370" s="104"/>
      <c r="G370" s="104"/>
      <c r="H370" s="104"/>
      <c r="I370" s="104"/>
      <c r="J370" s="104"/>
      <c r="K370" s="104"/>
    </row>
    <row r="371" spans="2:11">
      <c r="B371" s="103"/>
      <c r="C371" s="104"/>
      <c r="D371" s="104"/>
      <c r="E371" s="104"/>
      <c r="F371" s="104"/>
      <c r="G371" s="104"/>
      <c r="H371" s="104"/>
      <c r="I371" s="104"/>
      <c r="J371" s="104"/>
      <c r="K371" s="104"/>
    </row>
    <row r="372" spans="2:11">
      <c r="B372" s="103"/>
      <c r="C372" s="104"/>
      <c r="D372" s="104"/>
      <c r="E372" s="104"/>
      <c r="F372" s="104"/>
      <c r="G372" s="104"/>
      <c r="H372" s="104"/>
      <c r="I372" s="104"/>
      <c r="J372" s="104"/>
      <c r="K372" s="104"/>
    </row>
    <row r="373" spans="2:11">
      <c r="B373" s="103"/>
      <c r="C373" s="104"/>
      <c r="D373" s="104"/>
      <c r="E373" s="104"/>
      <c r="F373" s="104"/>
      <c r="G373" s="104"/>
      <c r="H373" s="104"/>
      <c r="I373" s="104"/>
      <c r="J373" s="104"/>
      <c r="K373" s="104"/>
    </row>
    <row r="374" spans="2:11">
      <c r="B374" s="103"/>
      <c r="C374" s="104"/>
      <c r="D374" s="104"/>
      <c r="E374" s="104"/>
      <c r="F374" s="104"/>
      <c r="G374" s="104"/>
      <c r="H374" s="104"/>
      <c r="I374" s="104"/>
      <c r="J374" s="104"/>
      <c r="K374" s="104"/>
    </row>
    <row r="375" spans="2:11">
      <c r="B375" s="103"/>
      <c r="C375" s="104"/>
      <c r="D375" s="104"/>
      <c r="E375" s="104"/>
      <c r="F375" s="104"/>
      <c r="G375" s="104"/>
      <c r="H375" s="104"/>
      <c r="I375" s="104"/>
      <c r="J375" s="104"/>
      <c r="K375" s="104"/>
    </row>
    <row r="376" spans="2:11">
      <c r="B376" s="103"/>
      <c r="C376" s="104"/>
      <c r="D376" s="104"/>
      <c r="E376" s="104"/>
      <c r="F376" s="104"/>
      <c r="G376" s="104"/>
      <c r="H376" s="104"/>
      <c r="I376" s="104"/>
      <c r="J376" s="104"/>
      <c r="K376" s="104"/>
    </row>
    <row r="377" spans="2:11">
      <c r="B377" s="103"/>
      <c r="C377" s="104"/>
      <c r="D377" s="104"/>
      <c r="E377" s="104"/>
      <c r="F377" s="104"/>
      <c r="G377" s="104"/>
      <c r="H377" s="104"/>
      <c r="I377" s="104"/>
      <c r="J377" s="104"/>
      <c r="K377" s="104"/>
    </row>
    <row r="378" spans="2:11">
      <c r="B378" s="103"/>
      <c r="C378" s="104"/>
      <c r="D378" s="104"/>
      <c r="E378" s="104"/>
      <c r="F378" s="104"/>
      <c r="G378" s="104"/>
      <c r="H378" s="104"/>
      <c r="I378" s="104"/>
      <c r="J378" s="104"/>
      <c r="K378" s="104"/>
    </row>
    <row r="379" spans="2:11">
      <c r="B379" s="103"/>
      <c r="C379" s="104"/>
      <c r="D379" s="104"/>
      <c r="E379" s="104"/>
      <c r="F379" s="104"/>
      <c r="G379" s="104"/>
      <c r="H379" s="104"/>
      <c r="I379" s="104"/>
      <c r="J379" s="104"/>
      <c r="K379" s="104"/>
    </row>
    <row r="380" spans="2:11">
      <c r="B380" s="103"/>
      <c r="C380" s="104"/>
      <c r="D380" s="104"/>
      <c r="E380" s="104"/>
      <c r="F380" s="104"/>
      <c r="G380" s="104"/>
      <c r="H380" s="104"/>
      <c r="I380" s="104"/>
      <c r="J380" s="104"/>
      <c r="K380" s="104"/>
    </row>
    <row r="381" spans="2:11">
      <c r="B381" s="103"/>
      <c r="C381" s="104"/>
      <c r="D381" s="104"/>
      <c r="E381" s="104"/>
      <c r="F381" s="104"/>
      <c r="G381" s="104"/>
      <c r="H381" s="104"/>
      <c r="I381" s="104"/>
      <c r="J381" s="104"/>
      <c r="K381" s="104"/>
    </row>
    <row r="382" spans="2:11">
      <c r="B382" s="103"/>
      <c r="C382" s="104"/>
      <c r="D382" s="104"/>
      <c r="E382" s="104"/>
      <c r="F382" s="104"/>
      <c r="G382" s="104"/>
      <c r="H382" s="104"/>
      <c r="I382" s="104"/>
      <c r="J382" s="104"/>
      <c r="K382" s="104"/>
    </row>
    <row r="383" spans="2:11">
      <c r="B383" s="103"/>
      <c r="C383" s="104"/>
      <c r="D383" s="104"/>
      <c r="E383" s="104"/>
      <c r="F383" s="104"/>
      <c r="G383" s="104"/>
      <c r="H383" s="104"/>
      <c r="I383" s="104"/>
      <c r="J383" s="104"/>
      <c r="K383" s="104"/>
    </row>
    <row r="384" spans="2:11">
      <c r="B384" s="103"/>
      <c r="C384" s="104"/>
      <c r="D384" s="104"/>
      <c r="E384" s="104"/>
      <c r="F384" s="104"/>
      <c r="G384" s="104"/>
      <c r="H384" s="104"/>
      <c r="I384" s="104"/>
      <c r="J384" s="104"/>
      <c r="K384" s="104"/>
    </row>
    <row r="385" spans="2:11">
      <c r="B385" s="103"/>
      <c r="C385" s="104"/>
      <c r="D385" s="104"/>
      <c r="E385" s="104"/>
      <c r="F385" s="104"/>
      <c r="G385" s="104"/>
      <c r="H385" s="104"/>
      <c r="I385" s="104"/>
      <c r="J385" s="104"/>
      <c r="K385" s="104"/>
    </row>
    <row r="386" spans="2:11">
      <c r="B386" s="103"/>
      <c r="C386" s="104"/>
      <c r="D386" s="104"/>
      <c r="E386" s="104"/>
      <c r="F386" s="104"/>
      <c r="G386" s="104"/>
      <c r="H386" s="104"/>
      <c r="I386" s="104"/>
      <c r="J386" s="104"/>
      <c r="K386" s="104"/>
    </row>
    <row r="387" spans="2:11">
      <c r="B387" s="103"/>
      <c r="C387" s="104"/>
      <c r="D387" s="104"/>
      <c r="E387" s="104"/>
      <c r="F387" s="104"/>
      <c r="G387" s="104"/>
      <c r="H387" s="104"/>
      <c r="I387" s="104"/>
      <c r="J387" s="104"/>
      <c r="K387" s="104"/>
    </row>
    <row r="388" spans="2:11">
      <c r="B388" s="103"/>
      <c r="C388" s="104"/>
      <c r="D388" s="104"/>
      <c r="E388" s="104"/>
      <c r="F388" s="104"/>
      <c r="G388" s="104"/>
      <c r="H388" s="104"/>
      <c r="I388" s="104"/>
      <c r="J388" s="104"/>
      <c r="K388" s="104"/>
    </row>
    <row r="389" spans="2:11">
      <c r="B389" s="103"/>
      <c r="C389" s="104"/>
      <c r="D389" s="104"/>
      <c r="E389" s="104"/>
      <c r="F389" s="104"/>
      <c r="G389" s="104"/>
      <c r="H389" s="104"/>
      <c r="I389" s="104"/>
      <c r="J389" s="104"/>
      <c r="K389" s="104"/>
    </row>
    <row r="390" spans="2:11">
      <c r="B390" s="103"/>
      <c r="C390" s="104"/>
      <c r="D390" s="104"/>
      <c r="E390" s="104"/>
      <c r="F390" s="104"/>
      <c r="G390" s="104"/>
      <c r="H390" s="104"/>
      <c r="I390" s="104"/>
      <c r="J390" s="104"/>
      <c r="K390" s="104"/>
    </row>
    <row r="391" spans="2:11">
      <c r="B391" s="103"/>
      <c r="C391" s="104"/>
      <c r="D391" s="104"/>
      <c r="E391" s="104"/>
      <c r="F391" s="104"/>
      <c r="G391" s="104"/>
      <c r="H391" s="104"/>
      <c r="I391" s="104"/>
      <c r="J391" s="104"/>
      <c r="K391" s="104"/>
    </row>
    <row r="392" spans="2:11">
      <c r="B392" s="103"/>
      <c r="C392" s="104"/>
      <c r="D392" s="104"/>
      <c r="E392" s="104"/>
      <c r="F392" s="104"/>
      <c r="G392" s="104"/>
      <c r="H392" s="104"/>
      <c r="I392" s="104"/>
      <c r="J392" s="104"/>
      <c r="K392" s="104"/>
    </row>
    <row r="393" spans="2:11">
      <c r="B393" s="103"/>
      <c r="C393" s="104"/>
      <c r="D393" s="104"/>
      <c r="E393" s="104"/>
      <c r="F393" s="104"/>
      <c r="G393" s="104"/>
      <c r="H393" s="104"/>
      <c r="I393" s="104"/>
      <c r="J393" s="104"/>
      <c r="K393" s="104"/>
    </row>
    <row r="394" spans="2:11">
      <c r="B394" s="103"/>
      <c r="C394" s="104"/>
      <c r="D394" s="104"/>
      <c r="E394" s="104"/>
      <c r="F394" s="104"/>
      <c r="G394" s="104"/>
      <c r="H394" s="104"/>
      <c r="I394" s="104"/>
      <c r="J394" s="104"/>
      <c r="K394" s="104"/>
    </row>
    <row r="395" spans="2:11">
      <c r="B395" s="103"/>
      <c r="C395" s="104"/>
      <c r="D395" s="104"/>
      <c r="E395" s="104"/>
      <c r="F395" s="104"/>
      <c r="G395" s="104"/>
      <c r="H395" s="104"/>
      <c r="I395" s="104"/>
      <c r="J395" s="104"/>
      <c r="K395" s="104"/>
    </row>
    <row r="396" spans="2:11">
      <c r="B396" s="103"/>
      <c r="C396" s="104"/>
      <c r="D396" s="104"/>
      <c r="E396" s="104"/>
      <c r="F396" s="104"/>
      <c r="G396" s="104"/>
      <c r="H396" s="104"/>
      <c r="I396" s="104"/>
      <c r="J396" s="104"/>
      <c r="K396" s="104"/>
    </row>
    <row r="397" spans="2:11">
      <c r="B397" s="103"/>
      <c r="C397" s="104"/>
      <c r="D397" s="104"/>
      <c r="E397" s="104"/>
      <c r="F397" s="104"/>
      <c r="G397" s="104"/>
      <c r="H397" s="104"/>
      <c r="I397" s="104"/>
      <c r="J397" s="104"/>
      <c r="K397" s="104"/>
    </row>
    <row r="398" spans="2:11">
      <c r="B398" s="103"/>
      <c r="C398" s="104"/>
      <c r="D398" s="104"/>
      <c r="E398" s="104"/>
      <c r="F398" s="104"/>
      <c r="G398" s="104"/>
      <c r="H398" s="104"/>
      <c r="I398" s="104"/>
      <c r="J398" s="104"/>
      <c r="K398" s="104"/>
    </row>
    <row r="399" spans="2:11">
      <c r="B399" s="103"/>
      <c r="C399" s="104"/>
      <c r="D399" s="104"/>
      <c r="E399" s="104"/>
      <c r="F399" s="104"/>
      <c r="G399" s="104"/>
      <c r="H399" s="104"/>
      <c r="I399" s="104"/>
      <c r="J399" s="104"/>
      <c r="K399" s="104"/>
    </row>
    <row r="400" spans="2:11">
      <c r="B400" s="103"/>
      <c r="C400" s="104"/>
      <c r="D400" s="104"/>
      <c r="E400" s="104"/>
      <c r="F400" s="104"/>
      <c r="G400" s="104"/>
      <c r="H400" s="104"/>
      <c r="I400" s="104"/>
      <c r="J400" s="104"/>
      <c r="K400" s="104"/>
    </row>
    <row r="401" spans="2:11">
      <c r="B401" s="103"/>
      <c r="C401" s="104"/>
      <c r="D401" s="104"/>
      <c r="E401" s="104"/>
      <c r="F401" s="104"/>
      <c r="G401" s="104"/>
      <c r="H401" s="104"/>
      <c r="I401" s="104"/>
      <c r="J401" s="104"/>
      <c r="K401" s="104"/>
    </row>
    <row r="402" spans="2:11">
      <c r="B402" s="103"/>
      <c r="C402" s="104"/>
      <c r="D402" s="104"/>
      <c r="E402" s="104"/>
      <c r="F402" s="104"/>
      <c r="G402" s="104"/>
      <c r="H402" s="104"/>
      <c r="I402" s="104"/>
      <c r="J402" s="104"/>
      <c r="K402" s="104"/>
    </row>
    <row r="403" spans="2:11">
      <c r="B403" s="103"/>
      <c r="C403" s="104"/>
      <c r="D403" s="104"/>
      <c r="E403" s="104"/>
      <c r="F403" s="104"/>
      <c r="G403" s="104"/>
      <c r="H403" s="104"/>
      <c r="I403" s="104"/>
      <c r="J403" s="104"/>
      <c r="K403" s="104"/>
    </row>
    <row r="404" spans="2:11">
      <c r="B404" s="103"/>
      <c r="C404" s="104"/>
      <c r="D404" s="104"/>
      <c r="E404" s="104"/>
      <c r="F404" s="104"/>
      <c r="G404" s="104"/>
      <c r="H404" s="104"/>
      <c r="I404" s="104"/>
      <c r="J404" s="104"/>
      <c r="K404" s="104"/>
    </row>
    <row r="405" spans="2:11">
      <c r="B405" s="103"/>
      <c r="C405" s="104"/>
      <c r="D405" s="104"/>
      <c r="E405" s="104"/>
      <c r="F405" s="104"/>
      <c r="G405" s="104"/>
      <c r="H405" s="104"/>
      <c r="I405" s="104"/>
      <c r="J405" s="104"/>
      <c r="K405" s="104"/>
    </row>
    <row r="406" spans="2:11">
      <c r="B406" s="103"/>
      <c r="C406" s="104"/>
      <c r="D406" s="104"/>
      <c r="E406" s="104"/>
      <c r="F406" s="104"/>
      <c r="G406" s="104"/>
      <c r="H406" s="104"/>
      <c r="I406" s="104"/>
      <c r="J406" s="104"/>
      <c r="K406" s="104"/>
    </row>
    <row r="407" spans="2:11">
      <c r="B407" s="103"/>
      <c r="C407" s="104"/>
      <c r="D407" s="104"/>
      <c r="E407" s="104"/>
      <c r="F407" s="104"/>
      <c r="G407" s="104"/>
      <c r="H407" s="104"/>
      <c r="I407" s="104"/>
      <c r="J407" s="104"/>
      <c r="K407" s="104"/>
    </row>
    <row r="408" spans="2:11">
      <c r="B408" s="103"/>
      <c r="C408" s="104"/>
      <c r="D408" s="104"/>
      <c r="E408" s="104"/>
      <c r="F408" s="104"/>
      <c r="G408" s="104"/>
      <c r="H408" s="104"/>
      <c r="I408" s="104"/>
      <c r="J408" s="104"/>
      <c r="K408" s="104"/>
    </row>
    <row r="409" spans="2:11">
      <c r="B409" s="103"/>
      <c r="C409" s="104"/>
      <c r="D409" s="104"/>
      <c r="E409" s="104"/>
      <c r="F409" s="104"/>
      <c r="G409" s="104"/>
      <c r="H409" s="104"/>
      <c r="I409" s="104"/>
      <c r="J409" s="104"/>
      <c r="K409" s="104"/>
    </row>
    <row r="410" spans="2:11">
      <c r="B410" s="103"/>
      <c r="C410" s="104"/>
      <c r="D410" s="104"/>
      <c r="E410" s="104"/>
      <c r="F410" s="104"/>
      <c r="G410" s="104"/>
      <c r="H410" s="104"/>
      <c r="I410" s="104"/>
      <c r="J410" s="104"/>
      <c r="K410" s="104"/>
    </row>
    <row r="411" spans="2:11">
      <c r="B411" s="103"/>
      <c r="C411" s="104"/>
      <c r="D411" s="104"/>
      <c r="E411" s="104"/>
      <c r="F411" s="104"/>
      <c r="G411" s="104"/>
      <c r="H411" s="104"/>
      <c r="I411" s="104"/>
      <c r="J411" s="104"/>
      <c r="K411" s="104"/>
    </row>
    <row r="412" spans="2:11">
      <c r="B412" s="103"/>
      <c r="C412" s="104"/>
      <c r="D412" s="104"/>
      <c r="E412" s="104"/>
      <c r="F412" s="104"/>
      <c r="G412" s="104"/>
      <c r="H412" s="104"/>
      <c r="I412" s="104"/>
      <c r="J412" s="104"/>
      <c r="K412" s="104"/>
    </row>
    <row r="413" spans="2:11">
      <c r="B413" s="103"/>
      <c r="C413" s="104"/>
      <c r="D413" s="104"/>
      <c r="E413" s="104"/>
      <c r="F413" s="104"/>
      <c r="G413" s="104"/>
      <c r="H413" s="104"/>
      <c r="I413" s="104"/>
      <c r="J413" s="104"/>
      <c r="K413" s="104"/>
    </row>
    <row r="414" spans="2:11">
      <c r="B414" s="103"/>
      <c r="C414" s="104"/>
      <c r="D414" s="104"/>
      <c r="E414" s="104"/>
      <c r="F414" s="104"/>
      <c r="G414" s="104"/>
      <c r="H414" s="104"/>
      <c r="I414" s="104"/>
      <c r="J414" s="104"/>
      <c r="K414" s="104"/>
    </row>
    <row r="415" spans="2:11">
      <c r="B415" s="103"/>
      <c r="C415" s="104"/>
      <c r="D415" s="104"/>
      <c r="E415" s="104"/>
      <c r="F415" s="104"/>
      <c r="G415" s="104"/>
      <c r="H415" s="104"/>
      <c r="I415" s="104"/>
      <c r="J415" s="104"/>
      <c r="K415" s="104"/>
    </row>
    <row r="416" spans="2:11">
      <c r="B416" s="103"/>
      <c r="C416" s="104"/>
      <c r="D416" s="104"/>
      <c r="E416" s="104"/>
      <c r="F416" s="104"/>
      <c r="G416" s="104"/>
      <c r="H416" s="104"/>
      <c r="I416" s="104"/>
      <c r="J416" s="104"/>
      <c r="K416" s="104"/>
    </row>
    <row r="417" spans="2:11">
      <c r="B417" s="103"/>
      <c r="C417" s="104"/>
      <c r="D417" s="104"/>
      <c r="E417" s="104"/>
      <c r="F417" s="104"/>
      <c r="G417" s="104"/>
      <c r="H417" s="104"/>
      <c r="I417" s="104"/>
      <c r="J417" s="104"/>
      <c r="K417" s="104"/>
    </row>
    <row r="418" spans="2:11">
      <c r="B418" s="103"/>
      <c r="C418" s="104"/>
      <c r="D418" s="104"/>
      <c r="E418" s="104"/>
      <c r="F418" s="104"/>
      <c r="G418" s="104"/>
      <c r="H418" s="104"/>
      <c r="I418" s="104"/>
      <c r="J418" s="104"/>
      <c r="K418" s="104"/>
    </row>
    <row r="419" spans="2:11">
      <c r="B419" s="103"/>
      <c r="C419" s="104"/>
      <c r="D419" s="104"/>
      <c r="E419" s="104"/>
      <c r="F419" s="104"/>
      <c r="G419" s="104"/>
      <c r="H419" s="104"/>
      <c r="I419" s="104"/>
      <c r="J419" s="104"/>
      <c r="K419" s="104"/>
    </row>
    <row r="420" spans="2:11">
      <c r="B420" s="103"/>
      <c r="C420" s="104"/>
      <c r="D420" s="104"/>
      <c r="E420" s="104"/>
      <c r="F420" s="104"/>
      <c r="G420" s="104"/>
      <c r="H420" s="104"/>
      <c r="I420" s="104"/>
      <c r="J420" s="104"/>
      <c r="K420" s="104"/>
    </row>
    <row r="421" spans="2:11">
      <c r="B421" s="103"/>
      <c r="C421" s="104"/>
      <c r="D421" s="104"/>
      <c r="E421" s="104"/>
      <c r="F421" s="104"/>
      <c r="G421" s="104"/>
      <c r="H421" s="104"/>
      <c r="I421" s="104"/>
      <c r="J421" s="104"/>
      <c r="K421" s="104"/>
    </row>
    <row r="422" spans="2:11">
      <c r="B422" s="103"/>
      <c r="C422" s="104"/>
      <c r="D422" s="104"/>
      <c r="E422" s="104"/>
      <c r="F422" s="104"/>
      <c r="G422" s="104"/>
      <c r="H422" s="104"/>
      <c r="I422" s="104"/>
      <c r="J422" s="104"/>
      <c r="K422" s="104"/>
    </row>
    <row r="423" spans="2:11">
      <c r="B423" s="103"/>
      <c r="C423" s="104"/>
      <c r="D423" s="104"/>
      <c r="E423" s="104"/>
      <c r="F423" s="104"/>
      <c r="G423" s="104"/>
      <c r="H423" s="104"/>
      <c r="I423" s="104"/>
      <c r="J423" s="104"/>
      <c r="K423" s="104"/>
    </row>
    <row r="424" spans="2:11">
      <c r="B424" s="103"/>
      <c r="C424" s="104"/>
      <c r="D424" s="104"/>
      <c r="E424" s="104"/>
      <c r="F424" s="104"/>
      <c r="G424" s="104"/>
      <c r="H424" s="104"/>
      <c r="I424" s="104"/>
      <c r="J424" s="104"/>
      <c r="K424" s="104"/>
    </row>
    <row r="425" spans="2:11">
      <c r="B425" s="103"/>
      <c r="C425" s="104"/>
      <c r="D425" s="104"/>
      <c r="E425" s="104"/>
      <c r="F425" s="104"/>
      <c r="G425" s="104"/>
      <c r="H425" s="104"/>
      <c r="I425" s="104"/>
      <c r="J425" s="104"/>
      <c r="K425" s="104"/>
    </row>
    <row r="426" spans="2:11">
      <c r="B426" s="103"/>
      <c r="C426" s="104"/>
      <c r="D426" s="104"/>
      <c r="E426" s="104"/>
      <c r="F426" s="104"/>
      <c r="G426" s="104"/>
      <c r="H426" s="104"/>
      <c r="I426" s="104"/>
      <c r="J426" s="104"/>
      <c r="K426" s="104"/>
    </row>
    <row r="427" spans="2:11">
      <c r="B427" s="103"/>
      <c r="C427" s="104"/>
      <c r="D427" s="104"/>
      <c r="E427" s="104"/>
      <c r="F427" s="104"/>
      <c r="G427" s="104"/>
      <c r="H427" s="104"/>
      <c r="I427" s="104"/>
      <c r="J427" s="104"/>
      <c r="K427" s="104"/>
    </row>
    <row r="428" spans="2:11">
      <c r="B428" s="103"/>
      <c r="C428" s="104"/>
      <c r="D428" s="104"/>
      <c r="E428" s="104"/>
      <c r="F428" s="104"/>
      <c r="G428" s="104"/>
      <c r="H428" s="104"/>
      <c r="I428" s="104"/>
      <c r="J428" s="104"/>
      <c r="K428" s="104"/>
    </row>
    <row r="429" spans="2:11">
      <c r="B429" s="103"/>
      <c r="C429" s="104"/>
      <c r="D429" s="104"/>
      <c r="E429" s="104"/>
      <c r="F429" s="104"/>
      <c r="G429" s="104"/>
      <c r="H429" s="104"/>
      <c r="I429" s="104"/>
      <c r="J429" s="104"/>
      <c r="K429" s="104"/>
    </row>
    <row r="430" spans="2:11">
      <c r="B430" s="103"/>
      <c r="C430" s="104"/>
      <c r="D430" s="104"/>
      <c r="E430" s="104"/>
      <c r="F430" s="104"/>
      <c r="G430" s="104"/>
      <c r="H430" s="104"/>
      <c r="I430" s="104"/>
      <c r="J430" s="104"/>
      <c r="K430" s="104"/>
    </row>
    <row r="431" spans="2:11">
      <c r="B431" s="103"/>
      <c r="C431" s="104"/>
      <c r="D431" s="104"/>
      <c r="E431" s="104"/>
      <c r="F431" s="104"/>
      <c r="G431" s="104"/>
      <c r="H431" s="104"/>
      <c r="I431" s="104"/>
      <c r="J431" s="104"/>
      <c r="K431" s="104"/>
    </row>
    <row r="432" spans="2:11">
      <c r="B432" s="103"/>
      <c r="C432" s="104"/>
      <c r="D432" s="104"/>
      <c r="E432" s="104"/>
      <c r="F432" s="104"/>
      <c r="G432" s="104"/>
      <c r="H432" s="104"/>
      <c r="I432" s="104"/>
      <c r="J432" s="104"/>
      <c r="K432" s="104"/>
    </row>
    <row r="433" spans="2:11">
      <c r="B433" s="103"/>
      <c r="C433" s="104"/>
      <c r="D433" s="104"/>
      <c r="E433" s="104"/>
      <c r="F433" s="104"/>
      <c r="G433" s="104"/>
      <c r="H433" s="104"/>
      <c r="I433" s="104"/>
      <c r="J433" s="104"/>
      <c r="K433" s="104"/>
    </row>
    <row r="434" spans="2:11">
      <c r="B434" s="103"/>
      <c r="C434" s="104"/>
      <c r="D434" s="104"/>
      <c r="E434" s="104"/>
      <c r="F434" s="104"/>
      <c r="G434" s="104"/>
      <c r="H434" s="104"/>
      <c r="I434" s="104"/>
      <c r="J434" s="104"/>
      <c r="K434" s="104"/>
    </row>
    <row r="435" spans="2:11">
      <c r="B435" s="103"/>
      <c r="C435" s="104"/>
      <c r="D435" s="104"/>
      <c r="E435" s="104"/>
      <c r="F435" s="104"/>
      <c r="G435" s="104"/>
      <c r="H435" s="104"/>
      <c r="I435" s="104"/>
      <c r="J435" s="104"/>
      <c r="K435" s="104"/>
    </row>
    <row r="436" spans="2:11">
      <c r="B436" s="103"/>
      <c r="C436" s="104"/>
      <c r="D436" s="104"/>
      <c r="E436" s="104"/>
      <c r="F436" s="104"/>
      <c r="G436" s="104"/>
      <c r="H436" s="104"/>
      <c r="I436" s="104"/>
      <c r="J436" s="104"/>
      <c r="K436" s="104"/>
    </row>
    <row r="437" spans="2:11">
      <c r="B437" s="103"/>
      <c r="C437" s="104"/>
      <c r="D437" s="104"/>
      <c r="E437" s="104"/>
      <c r="F437" s="104"/>
      <c r="G437" s="104"/>
      <c r="H437" s="104"/>
      <c r="I437" s="104"/>
      <c r="J437" s="104"/>
      <c r="K437" s="104"/>
    </row>
    <row r="438" spans="2:11">
      <c r="B438" s="103"/>
      <c r="C438" s="104"/>
      <c r="D438" s="104"/>
      <c r="E438" s="104"/>
      <c r="F438" s="104"/>
      <c r="G438" s="104"/>
      <c r="H438" s="104"/>
      <c r="I438" s="104"/>
      <c r="J438" s="104"/>
      <c r="K438" s="104"/>
    </row>
    <row r="439" spans="2:11">
      <c r="B439" s="103"/>
      <c r="C439" s="104"/>
      <c r="D439" s="104"/>
      <c r="E439" s="104"/>
      <c r="F439" s="104"/>
      <c r="G439" s="104"/>
      <c r="H439" s="104"/>
      <c r="I439" s="104"/>
      <c r="J439" s="104"/>
      <c r="K439" s="104"/>
    </row>
    <row r="440" spans="2:11">
      <c r="B440" s="103"/>
      <c r="C440" s="104"/>
      <c r="D440" s="104"/>
      <c r="E440" s="104"/>
      <c r="F440" s="104"/>
      <c r="G440" s="104"/>
      <c r="H440" s="104"/>
      <c r="I440" s="104"/>
      <c r="J440" s="104"/>
      <c r="K440" s="104"/>
    </row>
    <row r="441" spans="2:11">
      <c r="B441" s="103"/>
      <c r="C441" s="104"/>
      <c r="D441" s="104"/>
      <c r="E441" s="104"/>
      <c r="F441" s="104"/>
      <c r="G441" s="104"/>
      <c r="H441" s="104"/>
      <c r="I441" s="104"/>
      <c r="J441" s="104"/>
      <c r="K441" s="104"/>
    </row>
    <row r="442" spans="2:11">
      <c r="B442" s="103"/>
      <c r="C442" s="104"/>
      <c r="D442" s="104"/>
      <c r="E442" s="104"/>
      <c r="F442" s="104"/>
      <c r="G442" s="104"/>
      <c r="H442" s="104"/>
      <c r="I442" s="104"/>
      <c r="J442" s="104"/>
      <c r="K442" s="104"/>
    </row>
    <row r="443" spans="2:11">
      <c r="B443" s="103"/>
      <c r="C443" s="104"/>
      <c r="D443" s="104"/>
      <c r="E443" s="104"/>
      <c r="F443" s="104"/>
      <c r="G443" s="104"/>
      <c r="H443" s="104"/>
      <c r="I443" s="104"/>
      <c r="J443" s="104"/>
      <c r="K443" s="104"/>
    </row>
    <row r="444" spans="2:11">
      <c r="B444" s="103"/>
      <c r="C444" s="104"/>
      <c r="D444" s="104"/>
      <c r="E444" s="104"/>
      <c r="F444" s="104"/>
      <c r="G444" s="104"/>
      <c r="H444" s="104"/>
      <c r="I444" s="104"/>
      <c r="J444" s="104"/>
      <c r="K444" s="104"/>
    </row>
    <row r="445" spans="2:11">
      <c r="B445" s="103"/>
      <c r="C445" s="104"/>
      <c r="D445" s="104"/>
      <c r="E445" s="104"/>
      <c r="F445" s="104"/>
      <c r="G445" s="104"/>
      <c r="H445" s="104"/>
      <c r="I445" s="104"/>
      <c r="J445" s="104"/>
      <c r="K445" s="104"/>
    </row>
    <row r="446" spans="2:11">
      <c r="B446" s="103"/>
      <c r="C446" s="104"/>
      <c r="D446" s="104"/>
      <c r="E446" s="104"/>
      <c r="F446" s="104"/>
      <c r="G446" s="104"/>
      <c r="H446" s="104"/>
      <c r="I446" s="104"/>
      <c r="J446" s="104"/>
      <c r="K446" s="104"/>
    </row>
    <row r="447" spans="2:11">
      <c r="B447" s="103"/>
      <c r="C447" s="104"/>
      <c r="D447" s="104"/>
      <c r="E447" s="104"/>
      <c r="F447" s="104"/>
      <c r="G447" s="104"/>
      <c r="H447" s="104"/>
      <c r="I447" s="104"/>
      <c r="J447" s="104"/>
      <c r="K447" s="104"/>
    </row>
    <row r="448" spans="2:11">
      <c r="B448" s="103"/>
      <c r="C448" s="104"/>
      <c r="D448" s="104"/>
      <c r="E448" s="104"/>
      <c r="F448" s="104"/>
      <c r="G448" s="104"/>
      <c r="H448" s="104"/>
      <c r="I448" s="104"/>
      <c r="J448" s="104"/>
      <c r="K448" s="104"/>
    </row>
    <row r="449" spans="2:11">
      <c r="B449" s="103"/>
      <c r="C449" s="104"/>
      <c r="D449" s="104"/>
      <c r="E449" s="104"/>
      <c r="F449" s="104"/>
      <c r="G449" s="104"/>
      <c r="H449" s="104"/>
      <c r="I449" s="104"/>
      <c r="J449" s="104"/>
      <c r="K449" s="104"/>
    </row>
    <row r="450" spans="2:11">
      <c r="B450" s="103"/>
      <c r="C450" s="104"/>
      <c r="D450" s="104"/>
      <c r="E450" s="104"/>
      <c r="F450" s="104"/>
      <c r="G450" s="104"/>
      <c r="H450" s="104"/>
      <c r="I450" s="104"/>
      <c r="J450" s="104"/>
      <c r="K450" s="104"/>
    </row>
    <row r="451" spans="2:11">
      <c r="B451" s="103"/>
      <c r="C451" s="104"/>
      <c r="D451" s="104"/>
      <c r="E451" s="104"/>
      <c r="F451" s="104"/>
      <c r="G451" s="104"/>
      <c r="H451" s="104"/>
      <c r="I451" s="104"/>
      <c r="J451" s="104"/>
      <c r="K451" s="104"/>
    </row>
    <row r="452" spans="2:11">
      <c r="B452" s="103"/>
      <c r="C452" s="104"/>
      <c r="D452" s="104"/>
      <c r="E452" s="104"/>
      <c r="F452" s="104"/>
      <c r="G452" s="104"/>
      <c r="H452" s="104"/>
      <c r="I452" s="104"/>
      <c r="J452" s="104"/>
      <c r="K452" s="104"/>
    </row>
    <row r="453" spans="2:11">
      <c r="B453" s="103"/>
      <c r="C453" s="104"/>
      <c r="D453" s="104"/>
      <c r="E453" s="104"/>
      <c r="F453" s="104"/>
      <c r="G453" s="104"/>
      <c r="H453" s="104"/>
      <c r="I453" s="104"/>
      <c r="J453" s="104"/>
      <c r="K453" s="104"/>
    </row>
    <row r="454" spans="2:11">
      <c r="B454" s="103"/>
      <c r="C454" s="104"/>
      <c r="D454" s="104"/>
      <c r="E454" s="104"/>
      <c r="F454" s="104"/>
      <c r="G454" s="104"/>
      <c r="H454" s="104"/>
      <c r="I454" s="104"/>
      <c r="J454" s="104"/>
      <c r="K454" s="104"/>
    </row>
    <row r="455" spans="2:11">
      <c r="B455" s="103"/>
      <c r="C455" s="104"/>
      <c r="D455" s="104"/>
      <c r="E455" s="104"/>
      <c r="F455" s="104"/>
      <c r="G455" s="104"/>
      <c r="H455" s="104"/>
      <c r="I455" s="104"/>
      <c r="J455" s="104"/>
      <c r="K455" s="104"/>
    </row>
    <row r="456" spans="2:11">
      <c r="B456" s="103"/>
      <c r="C456" s="104"/>
      <c r="D456" s="104"/>
      <c r="E456" s="104"/>
      <c r="F456" s="104"/>
      <c r="G456" s="104"/>
      <c r="H456" s="104"/>
      <c r="I456" s="104"/>
      <c r="J456" s="104"/>
      <c r="K456" s="104"/>
    </row>
    <row r="457" spans="2:11">
      <c r="B457" s="103"/>
      <c r="C457" s="104"/>
      <c r="D457" s="104"/>
      <c r="E457" s="104"/>
      <c r="F457" s="104"/>
      <c r="G457" s="104"/>
      <c r="H457" s="104"/>
      <c r="I457" s="104"/>
      <c r="J457" s="104"/>
      <c r="K457" s="104"/>
    </row>
    <row r="458" spans="2:11">
      <c r="B458" s="103"/>
      <c r="C458" s="104"/>
      <c r="D458" s="104"/>
      <c r="E458" s="104"/>
      <c r="F458" s="104"/>
      <c r="G458" s="104"/>
      <c r="H458" s="104"/>
      <c r="I458" s="104"/>
      <c r="J458" s="104"/>
      <c r="K458" s="104"/>
    </row>
    <row r="459" spans="2:11">
      <c r="B459" s="103"/>
      <c r="C459" s="104"/>
      <c r="D459" s="104"/>
      <c r="E459" s="104"/>
      <c r="F459" s="104"/>
      <c r="G459" s="104"/>
      <c r="H459" s="104"/>
      <c r="I459" s="104"/>
      <c r="J459" s="104"/>
      <c r="K459" s="104"/>
    </row>
    <row r="460" spans="2:11">
      <c r="B460" s="103"/>
      <c r="C460" s="104"/>
      <c r="D460" s="104"/>
      <c r="E460" s="104"/>
      <c r="F460" s="104"/>
      <c r="G460" s="104"/>
      <c r="H460" s="104"/>
      <c r="I460" s="104"/>
      <c r="J460" s="104"/>
      <c r="K460" s="104"/>
    </row>
    <row r="461" spans="2:11">
      <c r="B461" s="103"/>
      <c r="C461" s="104"/>
      <c r="D461" s="104"/>
      <c r="E461" s="104"/>
      <c r="F461" s="104"/>
      <c r="G461" s="104"/>
      <c r="H461" s="104"/>
      <c r="I461" s="104"/>
      <c r="J461" s="104"/>
      <c r="K461" s="104"/>
    </row>
    <row r="462" spans="2:11">
      <c r="B462" s="103"/>
      <c r="C462" s="104"/>
      <c r="D462" s="104"/>
      <c r="E462" s="104"/>
      <c r="F462" s="104"/>
      <c r="G462" s="104"/>
      <c r="H462" s="104"/>
      <c r="I462" s="104"/>
      <c r="J462" s="104"/>
      <c r="K462" s="104"/>
    </row>
    <row r="463" spans="2:11">
      <c r="B463" s="103"/>
      <c r="C463" s="104"/>
      <c r="D463" s="104"/>
      <c r="E463" s="104"/>
      <c r="F463" s="104"/>
      <c r="G463" s="104"/>
      <c r="H463" s="104"/>
      <c r="I463" s="104"/>
      <c r="J463" s="104"/>
      <c r="K463" s="104"/>
    </row>
    <row r="464" spans="2:11">
      <c r="B464" s="103"/>
      <c r="C464" s="104"/>
      <c r="D464" s="104"/>
      <c r="E464" s="104"/>
      <c r="F464" s="104"/>
      <c r="G464" s="104"/>
      <c r="H464" s="104"/>
      <c r="I464" s="104"/>
      <c r="J464" s="104"/>
      <c r="K464" s="104"/>
    </row>
    <row r="465" spans="2:11">
      <c r="B465" s="103"/>
      <c r="C465" s="104"/>
      <c r="D465" s="104"/>
      <c r="E465" s="104"/>
      <c r="F465" s="104"/>
      <c r="G465" s="104"/>
      <c r="H465" s="104"/>
      <c r="I465" s="104"/>
      <c r="J465" s="104"/>
      <c r="K465" s="104"/>
    </row>
    <row r="466" spans="2:11">
      <c r="B466" s="103"/>
      <c r="C466" s="104"/>
      <c r="D466" s="104"/>
      <c r="E466" s="104"/>
      <c r="F466" s="104"/>
      <c r="G466" s="104"/>
      <c r="H466" s="104"/>
      <c r="I466" s="104"/>
      <c r="J466" s="104"/>
      <c r="K466" s="104"/>
    </row>
    <row r="467" spans="2:11">
      <c r="B467" s="103"/>
      <c r="C467" s="104"/>
      <c r="D467" s="104"/>
      <c r="E467" s="104"/>
      <c r="F467" s="104"/>
      <c r="G467" s="104"/>
      <c r="H467" s="104"/>
      <c r="I467" s="104"/>
      <c r="J467" s="104"/>
      <c r="K467" s="104"/>
    </row>
    <row r="468" spans="2:11">
      <c r="B468" s="103"/>
      <c r="C468" s="104"/>
      <c r="D468" s="104"/>
      <c r="E468" s="104"/>
      <c r="F468" s="104"/>
      <c r="G468" s="104"/>
      <c r="H468" s="104"/>
      <c r="I468" s="104"/>
      <c r="J468" s="104"/>
      <c r="K468" s="104"/>
    </row>
    <row r="469" spans="2:11">
      <c r="B469" s="103"/>
      <c r="C469" s="104"/>
      <c r="D469" s="104"/>
      <c r="E469" s="104"/>
      <c r="F469" s="104"/>
      <c r="G469" s="104"/>
      <c r="H469" s="104"/>
      <c r="I469" s="104"/>
      <c r="J469" s="104"/>
      <c r="K469" s="104"/>
    </row>
    <row r="470" spans="2:11">
      <c r="B470" s="103"/>
      <c r="C470" s="104"/>
      <c r="D470" s="104"/>
      <c r="E470" s="104"/>
      <c r="F470" s="104"/>
      <c r="G470" s="104"/>
      <c r="H470" s="104"/>
      <c r="I470" s="104"/>
      <c r="J470" s="104"/>
      <c r="K470" s="104"/>
    </row>
    <row r="471" spans="2:11">
      <c r="B471" s="103"/>
      <c r="C471" s="104"/>
      <c r="D471" s="104"/>
      <c r="E471" s="104"/>
      <c r="F471" s="104"/>
      <c r="G471" s="104"/>
      <c r="H471" s="104"/>
      <c r="I471" s="104"/>
      <c r="J471" s="104"/>
      <c r="K471" s="104"/>
    </row>
    <row r="472" spans="2:11">
      <c r="B472" s="103"/>
      <c r="C472" s="104"/>
      <c r="D472" s="104"/>
      <c r="E472" s="104"/>
      <c r="F472" s="104"/>
      <c r="G472" s="104"/>
      <c r="H472" s="104"/>
      <c r="I472" s="104"/>
      <c r="J472" s="104"/>
      <c r="K472" s="104"/>
    </row>
    <row r="473" spans="2:11">
      <c r="B473" s="103"/>
      <c r="C473" s="104"/>
      <c r="D473" s="104"/>
      <c r="E473" s="104"/>
      <c r="F473" s="104"/>
      <c r="G473" s="104"/>
      <c r="H473" s="104"/>
      <c r="I473" s="104"/>
      <c r="J473" s="104"/>
      <c r="K473" s="104"/>
    </row>
    <row r="474" spans="2:11">
      <c r="B474" s="103"/>
      <c r="C474" s="104"/>
      <c r="D474" s="104"/>
      <c r="E474" s="104"/>
      <c r="F474" s="104"/>
      <c r="G474" s="104"/>
      <c r="H474" s="104"/>
      <c r="I474" s="104"/>
      <c r="J474" s="104"/>
      <c r="K474" s="104"/>
    </row>
    <row r="475" spans="2:11">
      <c r="B475" s="103"/>
      <c r="C475" s="104"/>
      <c r="D475" s="104"/>
      <c r="E475" s="104"/>
      <c r="F475" s="104"/>
      <c r="G475" s="104"/>
      <c r="H475" s="104"/>
      <c r="I475" s="104"/>
      <c r="J475" s="104"/>
      <c r="K475" s="104"/>
    </row>
    <row r="476" spans="2:11">
      <c r="B476" s="103"/>
      <c r="C476" s="104"/>
      <c r="D476" s="104"/>
      <c r="E476" s="104"/>
      <c r="F476" s="104"/>
      <c r="G476" s="104"/>
      <c r="H476" s="104"/>
      <c r="I476" s="104"/>
      <c r="J476" s="104"/>
      <c r="K476" s="104"/>
    </row>
    <row r="477" spans="2:11">
      <c r="B477" s="103"/>
      <c r="C477" s="104"/>
      <c r="D477" s="104"/>
      <c r="E477" s="104"/>
      <c r="F477" s="104"/>
      <c r="G477" s="104"/>
      <c r="H477" s="104"/>
      <c r="I477" s="104"/>
      <c r="J477" s="104"/>
      <c r="K477" s="104"/>
    </row>
    <row r="478" spans="2:11">
      <c r="B478" s="103"/>
      <c r="C478" s="104"/>
      <c r="D478" s="104"/>
      <c r="E478" s="104"/>
      <c r="F478" s="104"/>
      <c r="G478" s="104"/>
      <c r="H478" s="104"/>
      <c r="I478" s="104"/>
      <c r="J478" s="104"/>
      <c r="K478" s="104"/>
    </row>
    <row r="479" spans="2:11">
      <c r="B479" s="103"/>
      <c r="C479" s="104"/>
      <c r="D479" s="104"/>
      <c r="E479" s="104"/>
      <c r="F479" s="104"/>
      <c r="G479" s="104"/>
      <c r="H479" s="104"/>
      <c r="I479" s="104"/>
      <c r="J479" s="104"/>
      <c r="K479" s="104"/>
    </row>
    <row r="480" spans="2:11">
      <c r="B480" s="103"/>
      <c r="C480" s="104"/>
      <c r="D480" s="104"/>
      <c r="E480" s="104"/>
      <c r="F480" s="104"/>
      <c r="G480" s="104"/>
      <c r="H480" s="104"/>
      <c r="I480" s="104"/>
      <c r="J480" s="104"/>
      <c r="K480" s="104"/>
    </row>
    <row r="481" spans="2:11">
      <c r="B481" s="103"/>
      <c r="C481" s="104"/>
      <c r="D481" s="104"/>
      <c r="E481" s="104"/>
      <c r="F481" s="104"/>
      <c r="G481" s="104"/>
      <c r="H481" s="104"/>
      <c r="I481" s="104"/>
      <c r="J481" s="104"/>
      <c r="K481" s="104"/>
    </row>
    <row r="482" spans="2:11">
      <c r="B482" s="103"/>
      <c r="C482" s="104"/>
      <c r="D482" s="104"/>
      <c r="E482" s="104"/>
      <c r="F482" s="104"/>
      <c r="G482" s="104"/>
      <c r="H482" s="104"/>
      <c r="I482" s="104"/>
      <c r="J482" s="104"/>
      <c r="K482" s="104"/>
    </row>
    <row r="483" spans="2:11">
      <c r="B483" s="103"/>
      <c r="C483" s="104"/>
      <c r="D483" s="104"/>
      <c r="E483" s="104"/>
      <c r="F483" s="104"/>
      <c r="G483" s="104"/>
      <c r="H483" s="104"/>
      <c r="I483" s="104"/>
      <c r="J483" s="104"/>
      <c r="K483" s="104"/>
    </row>
    <row r="484" spans="2:11">
      <c r="B484" s="103"/>
      <c r="C484" s="104"/>
      <c r="D484" s="104"/>
      <c r="E484" s="104"/>
      <c r="F484" s="104"/>
      <c r="G484" s="104"/>
      <c r="H484" s="104"/>
      <c r="I484" s="104"/>
      <c r="J484" s="104"/>
      <c r="K484" s="104"/>
    </row>
    <row r="485" spans="2:11">
      <c r="B485" s="103"/>
      <c r="C485" s="104"/>
      <c r="D485" s="104"/>
      <c r="E485" s="104"/>
      <c r="F485" s="104"/>
      <c r="G485" s="104"/>
      <c r="H485" s="104"/>
      <c r="I485" s="104"/>
      <c r="J485" s="104"/>
      <c r="K485" s="104"/>
    </row>
    <row r="486" spans="2:11">
      <c r="B486" s="103"/>
      <c r="C486" s="104"/>
      <c r="D486" s="104"/>
      <c r="E486" s="104"/>
      <c r="F486" s="104"/>
      <c r="G486" s="104"/>
      <c r="H486" s="104"/>
      <c r="I486" s="104"/>
      <c r="J486" s="104"/>
      <c r="K486" s="104"/>
    </row>
    <row r="487" spans="2:11">
      <c r="B487" s="103"/>
      <c r="C487" s="104"/>
      <c r="D487" s="104"/>
      <c r="E487" s="104"/>
      <c r="F487" s="104"/>
      <c r="G487" s="104"/>
      <c r="H487" s="104"/>
      <c r="I487" s="104"/>
      <c r="J487" s="104"/>
      <c r="K487" s="104"/>
    </row>
    <row r="488" spans="2:11">
      <c r="B488" s="103"/>
      <c r="C488" s="104"/>
      <c r="D488" s="104"/>
      <c r="E488" s="104"/>
      <c r="F488" s="104"/>
      <c r="G488" s="104"/>
      <c r="H488" s="104"/>
      <c r="I488" s="104"/>
      <c r="J488" s="104"/>
      <c r="K488" s="104"/>
    </row>
    <row r="489" spans="2:11">
      <c r="B489" s="103"/>
      <c r="C489" s="104"/>
      <c r="D489" s="104"/>
      <c r="E489" s="104"/>
      <c r="F489" s="104"/>
      <c r="G489" s="104"/>
      <c r="H489" s="104"/>
      <c r="I489" s="104"/>
      <c r="J489" s="104"/>
      <c r="K489" s="104"/>
    </row>
    <row r="490" spans="2:11">
      <c r="B490" s="103"/>
      <c r="C490" s="104"/>
      <c r="D490" s="104"/>
      <c r="E490" s="104"/>
      <c r="F490" s="104"/>
      <c r="G490" s="104"/>
      <c r="H490" s="104"/>
      <c r="I490" s="104"/>
      <c r="J490" s="104"/>
      <c r="K490" s="104"/>
    </row>
    <row r="491" spans="2:11">
      <c r="B491" s="103"/>
      <c r="C491" s="104"/>
      <c r="D491" s="104"/>
      <c r="E491" s="104"/>
      <c r="F491" s="104"/>
      <c r="G491" s="104"/>
      <c r="H491" s="104"/>
      <c r="I491" s="104"/>
      <c r="J491" s="104"/>
      <c r="K491" s="104"/>
    </row>
    <row r="492" spans="2:11">
      <c r="B492" s="103"/>
      <c r="C492" s="104"/>
      <c r="D492" s="104"/>
      <c r="E492" s="104"/>
      <c r="F492" s="104"/>
      <c r="G492" s="104"/>
      <c r="H492" s="104"/>
      <c r="I492" s="104"/>
      <c r="J492" s="104"/>
      <c r="K492" s="104"/>
    </row>
    <row r="493" spans="2:11">
      <c r="B493" s="103"/>
      <c r="C493" s="104"/>
      <c r="D493" s="104"/>
      <c r="E493" s="104"/>
      <c r="F493" s="104"/>
      <c r="G493" s="104"/>
      <c r="H493" s="104"/>
      <c r="I493" s="104"/>
      <c r="J493" s="104"/>
      <c r="K493" s="104"/>
    </row>
    <row r="494" spans="2:11">
      <c r="B494" s="103"/>
      <c r="C494" s="104"/>
      <c r="D494" s="104"/>
      <c r="E494" s="104"/>
      <c r="F494" s="104"/>
      <c r="G494" s="104"/>
      <c r="H494" s="104"/>
      <c r="I494" s="104"/>
      <c r="J494" s="104"/>
      <c r="K494" s="104"/>
    </row>
    <row r="495" spans="2:11">
      <c r="B495" s="103"/>
      <c r="C495" s="104"/>
      <c r="D495" s="104"/>
      <c r="E495" s="104"/>
      <c r="F495" s="104"/>
      <c r="G495" s="104"/>
      <c r="H495" s="104"/>
      <c r="I495" s="104"/>
      <c r="J495" s="104"/>
      <c r="K495" s="104"/>
    </row>
    <row r="496" spans="2:11">
      <c r="B496" s="103"/>
      <c r="C496" s="104"/>
      <c r="D496" s="104"/>
      <c r="E496" s="104"/>
      <c r="F496" s="104"/>
      <c r="G496" s="104"/>
      <c r="H496" s="104"/>
      <c r="I496" s="104"/>
      <c r="J496" s="104"/>
      <c r="K496" s="104"/>
    </row>
    <row r="497" spans="2:11">
      <c r="B497" s="103"/>
      <c r="C497" s="104"/>
      <c r="D497" s="104"/>
      <c r="E497" s="104"/>
      <c r="F497" s="104"/>
      <c r="G497" s="104"/>
      <c r="H497" s="104"/>
      <c r="I497" s="104"/>
      <c r="J497" s="104"/>
      <c r="K497" s="104"/>
    </row>
    <row r="498" spans="2:11">
      <c r="B498" s="103"/>
      <c r="C498" s="104"/>
      <c r="D498" s="104"/>
      <c r="E498" s="104"/>
      <c r="F498" s="104"/>
      <c r="G498" s="104"/>
      <c r="H498" s="104"/>
      <c r="I498" s="104"/>
      <c r="J498" s="104"/>
      <c r="K498" s="104"/>
    </row>
    <row r="499" spans="2:11">
      <c r="B499" s="103"/>
      <c r="C499" s="104"/>
      <c r="D499" s="104"/>
      <c r="E499" s="104"/>
      <c r="F499" s="104"/>
      <c r="G499" s="104"/>
      <c r="H499" s="104"/>
      <c r="I499" s="104"/>
      <c r="J499" s="104"/>
      <c r="K499" s="104"/>
    </row>
    <row r="500" spans="2:11">
      <c r="B500" s="103"/>
      <c r="C500" s="104"/>
      <c r="D500" s="104"/>
      <c r="E500" s="104"/>
      <c r="F500" s="104"/>
      <c r="G500" s="104"/>
      <c r="H500" s="104"/>
      <c r="I500" s="104"/>
      <c r="J500" s="104"/>
      <c r="K500" s="104"/>
    </row>
    <row r="501" spans="2:11">
      <c r="B501" s="103"/>
      <c r="C501" s="104"/>
      <c r="D501" s="104"/>
      <c r="E501" s="104"/>
      <c r="F501" s="104"/>
      <c r="G501" s="104"/>
      <c r="H501" s="104"/>
      <c r="I501" s="104"/>
      <c r="J501" s="104"/>
      <c r="K501" s="104"/>
    </row>
    <row r="502" spans="2:11">
      <c r="B502" s="103"/>
      <c r="C502" s="104"/>
      <c r="D502" s="104"/>
      <c r="E502" s="104"/>
      <c r="F502" s="104"/>
      <c r="G502" s="104"/>
      <c r="H502" s="104"/>
      <c r="I502" s="104"/>
      <c r="J502" s="104"/>
      <c r="K502" s="104"/>
    </row>
    <row r="503" spans="2:11">
      <c r="B503" s="103"/>
      <c r="C503" s="104"/>
      <c r="D503" s="104"/>
      <c r="E503" s="104"/>
      <c r="F503" s="104"/>
      <c r="G503" s="104"/>
      <c r="H503" s="104"/>
      <c r="I503" s="104"/>
      <c r="J503" s="104"/>
      <c r="K503" s="104"/>
    </row>
    <row r="504" spans="2:11">
      <c r="B504" s="103"/>
      <c r="C504" s="104"/>
      <c r="D504" s="104"/>
      <c r="E504" s="104"/>
      <c r="F504" s="104"/>
      <c r="G504" s="104"/>
      <c r="H504" s="104"/>
      <c r="I504" s="104"/>
      <c r="J504" s="104"/>
      <c r="K504" s="104"/>
    </row>
    <row r="505" spans="2:11">
      <c r="B505" s="103"/>
      <c r="C505" s="104"/>
      <c r="D505" s="104"/>
      <c r="E505" s="104"/>
      <c r="F505" s="104"/>
      <c r="G505" s="104"/>
      <c r="H505" s="104"/>
      <c r="I505" s="104"/>
      <c r="J505" s="104"/>
      <c r="K505" s="104"/>
    </row>
    <row r="506" spans="2:11">
      <c r="B506" s="103"/>
      <c r="C506" s="104"/>
      <c r="D506" s="104"/>
      <c r="E506" s="104"/>
      <c r="F506" s="104"/>
      <c r="G506" s="104"/>
      <c r="H506" s="104"/>
      <c r="I506" s="104"/>
      <c r="J506" s="104"/>
      <c r="K506" s="104"/>
    </row>
    <row r="507" spans="2:11">
      <c r="B507" s="103"/>
      <c r="C507" s="104"/>
      <c r="D507" s="104"/>
      <c r="E507" s="104"/>
      <c r="F507" s="104"/>
      <c r="G507" s="104"/>
      <c r="H507" s="104"/>
      <c r="I507" s="104"/>
      <c r="J507" s="104"/>
      <c r="K507" s="104"/>
    </row>
    <row r="508" spans="2:11">
      <c r="B508" s="103"/>
      <c r="C508" s="104"/>
      <c r="D508" s="104"/>
      <c r="E508" s="104"/>
      <c r="F508" s="104"/>
      <c r="G508" s="104"/>
      <c r="H508" s="104"/>
      <c r="I508" s="104"/>
      <c r="J508" s="104"/>
      <c r="K508" s="104"/>
    </row>
    <row r="509" spans="2:11">
      <c r="B509" s="103"/>
      <c r="C509" s="104"/>
      <c r="D509" s="104"/>
      <c r="E509" s="104"/>
      <c r="F509" s="104"/>
      <c r="G509" s="104"/>
      <c r="H509" s="104"/>
      <c r="I509" s="104"/>
      <c r="J509" s="104"/>
      <c r="K509" s="104"/>
    </row>
    <row r="510" spans="2:11">
      <c r="B510" s="103"/>
      <c r="C510" s="104"/>
      <c r="D510" s="104"/>
      <c r="E510" s="104"/>
      <c r="F510" s="104"/>
      <c r="G510" s="104"/>
      <c r="H510" s="104"/>
      <c r="I510" s="104"/>
      <c r="J510" s="104"/>
      <c r="K510" s="104"/>
    </row>
    <row r="511" spans="2:11">
      <c r="B511" s="103"/>
      <c r="C511" s="104"/>
      <c r="D511" s="104"/>
      <c r="E511" s="104"/>
      <c r="F511" s="104"/>
      <c r="G511" s="104"/>
      <c r="H511" s="104"/>
      <c r="I511" s="104"/>
      <c r="J511" s="104"/>
      <c r="K511" s="104"/>
    </row>
    <row r="512" spans="2:11">
      <c r="B512" s="103"/>
      <c r="C512" s="104"/>
      <c r="D512" s="104"/>
      <c r="E512" s="104"/>
      <c r="F512" s="104"/>
      <c r="G512" s="104"/>
      <c r="H512" s="104"/>
      <c r="I512" s="104"/>
      <c r="J512" s="104"/>
      <c r="K512" s="104"/>
    </row>
    <row r="513" spans="2:11">
      <c r="B513" s="103"/>
      <c r="C513" s="104"/>
      <c r="D513" s="104"/>
      <c r="E513" s="104"/>
      <c r="F513" s="104"/>
      <c r="G513" s="104"/>
      <c r="H513" s="104"/>
      <c r="I513" s="104"/>
      <c r="J513" s="104"/>
      <c r="K513" s="104"/>
    </row>
    <row r="514" spans="2:11">
      <c r="B514" s="103"/>
      <c r="C514" s="104"/>
      <c r="D514" s="104"/>
      <c r="E514" s="104"/>
      <c r="F514" s="104"/>
      <c r="G514" s="104"/>
      <c r="H514" s="104"/>
      <c r="I514" s="104"/>
      <c r="J514" s="104"/>
      <c r="K514" s="104"/>
    </row>
    <row r="515" spans="2:11">
      <c r="B515" s="103"/>
      <c r="C515" s="104"/>
      <c r="D515" s="104"/>
      <c r="E515" s="104"/>
      <c r="F515" s="104"/>
      <c r="G515" s="104"/>
      <c r="H515" s="104"/>
      <c r="I515" s="104"/>
      <c r="J515" s="104"/>
      <c r="K515" s="104"/>
    </row>
    <row r="516" spans="2:11">
      <c r="B516" s="103"/>
      <c r="C516" s="104"/>
      <c r="D516" s="104"/>
      <c r="E516" s="104"/>
      <c r="F516" s="104"/>
      <c r="G516" s="104"/>
      <c r="H516" s="104"/>
      <c r="I516" s="104"/>
      <c r="J516" s="104"/>
      <c r="K516" s="104"/>
    </row>
    <row r="517" spans="2:11">
      <c r="B517" s="103"/>
      <c r="C517" s="104"/>
      <c r="D517" s="104"/>
      <c r="E517" s="104"/>
      <c r="F517" s="104"/>
      <c r="G517" s="104"/>
      <c r="H517" s="104"/>
      <c r="I517" s="104"/>
      <c r="J517" s="104"/>
      <c r="K517" s="104"/>
    </row>
    <row r="518" spans="2:11">
      <c r="B518" s="103"/>
      <c r="C518" s="104"/>
      <c r="D518" s="104"/>
      <c r="E518" s="104"/>
      <c r="F518" s="104"/>
      <c r="G518" s="104"/>
      <c r="H518" s="104"/>
      <c r="I518" s="104"/>
      <c r="J518" s="104"/>
      <c r="K518" s="104"/>
    </row>
    <row r="519" spans="2:11">
      <c r="B519" s="103"/>
      <c r="C519" s="104"/>
      <c r="D519" s="104"/>
      <c r="E519" s="104"/>
      <c r="F519" s="104"/>
      <c r="G519" s="104"/>
      <c r="H519" s="104"/>
      <c r="I519" s="104"/>
      <c r="J519" s="104"/>
      <c r="K519" s="104"/>
    </row>
    <row r="520" spans="2:11">
      <c r="B520" s="103"/>
      <c r="C520" s="104"/>
      <c r="D520" s="104"/>
      <c r="E520" s="104"/>
      <c r="F520" s="104"/>
      <c r="G520" s="104"/>
      <c r="H520" s="104"/>
      <c r="I520" s="104"/>
      <c r="J520" s="104"/>
      <c r="K520" s="104"/>
    </row>
    <row r="521" spans="2:11">
      <c r="B521" s="103"/>
      <c r="C521" s="104"/>
      <c r="D521" s="104"/>
      <c r="E521" s="104"/>
      <c r="F521" s="104"/>
      <c r="G521" s="104"/>
      <c r="H521" s="104"/>
      <c r="I521" s="104"/>
      <c r="J521" s="104"/>
      <c r="K521" s="104"/>
    </row>
    <row r="522" spans="2:11">
      <c r="B522" s="103"/>
      <c r="C522" s="104"/>
      <c r="D522" s="104"/>
      <c r="E522" s="104"/>
      <c r="F522" s="104"/>
      <c r="G522" s="104"/>
      <c r="H522" s="104"/>
      <c r="I522" s="104"/>
      <c r="J522" s="104"/>
      <c r="K522" s="104"/>
    </row>
    <row r="523" spans="2:11">
      <c r="B523" s="103"/>
      <c r="C523" s="104"/>
      <c r="D523" s="104"/>
      <c r="E523" s="104"/>
      <c r="F523" s="104"/>
      <c r="G523" s="104"/>
      <c r="H523" s="104"/>
      <c r="I523" s="104"/>
      <c r="J523" s="104"/>
      <c r="K523" s="104"/>
    </row>
    <row r="524" spans="2:11">
      <c r="B524" s="103"/>
      <c r="C524" s="104"/>
      <c r="D524" s="104"/>
      <c r="E524" s="104"/>
      <c r="F524" s="104"/>
      <c r="G524" s="104"/>
      <c r="H524" s="104"/>
      <c r="I524" s="104"/>
      <c r="J524" s="104"/>
      <c r="K524" s="104"/>
    </row>
    <row r="525" spans="2:11">
      <c r="B525" s="103"/>
      <c r="C525" s="104"/>
      <c r="D525" s="104"/>
      <c r="E525" s="104"/>
      <c r="F525" s="104"/>
      <c r="G525" s="104"/>
      <c r="H525" s="104"/>
      <c r="I525" s="104"/>
      <c r="J525" s="104"/>
      <c r="K525" s="104"/>
    </row>
    <row r="526" spans="2:11">
      <c r="B526" s="103"/>
      <c r="C526" s="104"/>
      <c r="D526" s="104"/>
      <c r="E526" s="104"/>
      <c r="F526" s="104"/>
      <c r="G526" s="104"/>
      <c r="H526" s="104"/>
      <c r="I526" s="104"/>
      <c r="J526" s="104"/>
      <c r="K526" s="104"/>
    </row>
    <row r="527" spans="2:11">
      <c r="B527" s="103"/>
      <c r="C527" s="104"/>
      <c r="D527" s="104"/>
      <c r="E527" s="104"/>
      <c r="F527" s="104"/>
      <c r="G527" s="104"/>
      <c r="H527" s="104"/>
      <c r="I527" s="104"/>
      <c r="J527" s="104"/>
      <c r="K527" s="104"/>
    </row>
    <row r="528" spans="2:11">
      <c r="B528" s="103"/>
      <c r="C528" s="104"/>
      <c r="D528" s="104"/>
      <c r="E528" s="104"/>
      <c r="F528" s="104"/>
      <c r="G528" s="104"/>
      <c r="H528" s="104"/>
      <c r="I528" s="104"/>
      <c r="J528" s="104"/>
      <c r="K528" s="104"/>
    </row>
    <row r="529" spans="2:11">
      <c r="B529" s="103"/>
      <c r="C529" s="104"/>
      <c r="D529" s="104"/>
      <c r="E529" s="104"/>
      <c r="F529" s="104"/>
      <c r="G529" s="104"/>
      <c r="H529" s="104"/>
      <c r="I529" s="104"/>
      <c r="J529" s="104"/>
      <c r="K529" s="104"/>
    </row>
    <row r="530" spans="2:11">
      <c r="B530" s="103"/>
      <c r="C530" s="104"/>
      <c r="D530" s="104"/>
      <c r="E530" s="104"/>
      <c r="F530" s="104"/>
      <c r="G530" s="104"/>
      <c r="H530" s="104"/>
      <c r="I530" s="104"/>
      <c r="J530" s="104"/>
      <c r="K530" s="104"/>
    </row>
    <row r="531" spans="2:11">
      <c r="B531" s="103"/>
      <c r="C531" s="104"/>
      <c r="D531" s="104"/>
      <c r="E531" s="104"/>
      <c r="F531" s="104"/>
      <c r="G531" s="104"/>
      <c r="H531" s="104"/>
      <c r="I531" s="104"/>
      <c r="J531" s="104"/>
      <c r="K531" s="104"/>
    </row>
    <row r="532" spans="2:11">
      <c r="B532" s="103"/>
      <c r="C532" s="104"/>
      <c r="D532" s="104"/>
      <c r="E532" s="104"/>
      <c r="F532" s="104"/>
      <c r="G532" s="104"/>
      <c r="H532" s="104"/>
      <c r="I532" s="104"/>
      <c r="J532" s="104"/>
      <c r="K532" s="104"/>
    </row>
    <row r="533" spans="2:11">
      <c r="B533" s="103"/>
      <c r="C533" s="104"/>
      <c r="D533" s="104"/>
      <c r="E533" s="104"/>
      <c r="F533" s="104"/>
      <c r="G533" s="104"/>
      <c r="H533" s="104"/>
      <c r="I533" s="104"/>
      <c r="J533" s="104"/>
      <c r="K533" s="104"/>
    </row>
    <row r="534" spans="2:11">
      <c r="B534" s="103"/>
      <c r="C534" s="104"/>
      <c r="D534" s="104"/>
      <c r="E534" s="104"/>
      <c r="F534" s="104"/>
      <c r="G534" s="104"/>
      <c r="H534" s="104"/>
      <c r="I534" s="104"/>
      <c r="J534" s="104"/>
      <c r="K534" s="104"/>
    </row>
    <row r="535" spans="2:11">
      <c r="B535" s="103"/>
      <c r="C535" s="104"/>
      <c r="D535" s="104"/>
      <c r="E535" s="104"/>
      <c r="F535" s="104"/>
      <c r="G535" s="104"/>
      <c r="H535" s="104"/>
      <c r="I535" s="104"/>
      <c r="J535" s="104"/>
      <c r="K535" s="104"/>
    </row>
    <row r="536" spans="2:11">
      <c r="B536" s="103"/>
      <c r="C536" s="104"/>
      <c r="D536" s="104"/>
      <c r="E536" s="104"/>
      <c r="F536" s="104"/>
      <c r="G536" s="104"/>
      <c r="H536" s="104"/>
      <c r="I536" s="104"/>
      <c r="J536" s="104"/>
      <c r="K536" s="104"/>
    </row>
    <row r="537" spans="2:11">
      <c r="B537" s="103"/>
      <c r="C537" s="104"/>
      <c r="D537" s="104"/>
      <c r="E537" s="104"/>
      <c r="F537" s="104"/>
      <c r="G537" s="104"/>
      <c r="H537" s="104"/>
      <c r="I537" s="104"/>
      <c r="J537" s="104"/>
      <c r="K537" s="104"/>
    </row>
    <row r="538" spans="2:11">
      <c r="B538" s="103"/>
      <c r="C538" s="104"/>
      <c r="D538" s="104"/>
      <c r="E538" s="104"/>
      <c r="F538" s="104"/>
      <c r="G538" s="104"/>
      <c r="H538" s="104"/>
      <c r="I538" s="104"/>
      <c r="J538" s="104"/>
      <c r="K538" s="104"/>
    </row>
    <row r="539" spans="2:11">
      <c r="B539" s="103"/>
      <c r="C539" s="104"/>
      <c r="D539" s="104"/>
      <c r="E539" s="104"/>
      <c r="F539" s="104"/>
      <c r="G539" s="104"/>
      <c r="H539" s="104"/>
      <c r="I539" s="104"/>
      <c r="J539" s="104"/>
      <c r="K539" s="104"/>
    </row>
    <row r="540" spans="2:11">
      <c r="B540" s="103"/>
      <c r="C540" s="104"/>
      <c r="D540" s="104"/>
      <c r="E540" s="104"/>
      <c r="F540" s="104"/>
      <c r="G540" s="104"/>
      <c r="H540" s="104"/>
      <c r="I540" s="104"/>
      <c r="J540" s="104"/>
      <c r="K540" s="104"/>
    </row>
    <row r="541" spans="2:11">
      <c r="B541" s="103"/>
      <c r="C541" s="104"/>
      <c r="D541" s="104"/>
      <c r="E541" s="104"/>
      <c r="F541" s="104"/>
      <c r="G541" s="104"/>
      <c r="H541" s="104"/>
      <c r="I541" s="104"/>
      <c r="J541" s="104"/>
      <c r="K541" s="104"/>
    </row>
    <row r="542" spans="2:11">
      <c r="B542" s="103"/>
      <c r="C542" s="104"/>
      <c r="D542" s="104"/>
      <c r="E542" s="104"/>
      <c r="F542" s="104"/>
      <c r="G542" s="104"/>
      <c r="H542" s="104"/>
      <c r="I542" s="104"/>
      <c r="J542" s="104"/>
      <c r="K542" s="104"/>
    </row>
    <row r="543" spans="2:11">
      <c r="B543" s="103"/>
      <c r="C543" s="104"/>
      <c r="D543" s="104"/>
      <c r="E543" s="104"/>
      <c r="F543" s="104"/>
      <c r="G543" s="104"/>
      <c r="H543" s="104"/>
      <c r="I543" s="104"/>
      <c r="J543" s="104"/>
      <c r="K543" s="104"/>
    </row>
    <row r="544" spans="2:11">
      <c r="B544" s="103"/>
      <c r="C544" s="104"/>
      <c r="D544" s="104"/>
      <c r="E544" s="104"/>
      <c r="F544" s="104"/>
      <c r="G544" s="104"/>
      <c r="H544" s="104"/>
      <c r="I544" s="104"/>
      <c r="J544" s="104"/>
      <c r="K544" s="104"/>
    </row>
    <row r="545" spans="2:11">
      <c r="B545" s="103"/>
      <c r="C545" s="104"/>
      <c r="D545" s="104"/>
      <c r="E545" s="104"/>
      <c r="F545" s="104"/>
      <c r="G545" s="104"/>
      <c r="H545" s="104"/>
      <c r="I545" s="104"/>
      <c r="J545" s="104"/>
      <c r="K545" s="104"/>
    </row>
    <row r="546" spans="2:11">
      <c r="B546" s="103"/>
      <c r="C546" s="104"/>
      <c r="D546" s="104"/>
      <c r="E546" s="104"/>
      <c r="F546" s="104"/>
      <c r="G546" s="104"/>
      <c r="H546" s="104"/>
      <c r="I546" s="104"/>
      <c r="J546" s="104"/>
      <c r="K546" s="104"/>
    </row>
    <row r="547" spans="2:11">
      <c r="B547" s="103"/>
      <c r="C547" s="104"/>
      <c r="D547" s="104"/>
      <c r="E547" s="104"/>
      <c r="F547" s="104"/>
      <c r="G547" s="104"/>
      <c r="H547" s="104"/>
      <c r="I547" s="104"/>
      <c r="J547" s="104"/>
      <c r="K547" s="104"/>
    </row>
    <row r="548" spans="2:11">
      <c r="B548" s="103"/>
      <c r="C548" s="104"/>
      <c r="D548" s="104"/>
      <c r="E548" s="104"/>
      <c r="F548" s="104"/>
      <c r="G548" s="104"/>
      <c r="H548" s="104"/>
      <c r="I548" s="104"/>
      <c r="J548" s="104"/>
      <c r="K548" s="104"/>
    </row>
    <row r="549" spans="2:11">
      <c r="B549" s="103"/>
      <c r="C549" s="104"/>
      <c r="D549" s="104"/>
      <c r="E549" s="104"/>
      <c r="F549" s="104"/>
      <c r="G549" s="104"/>
      <c r="H549" s="104"/>
      <c r="I549" s="104"/>
      <c r="J549" s="104"/>
      <c r="K549" s="104"/>
    </row>
    <row r="550" spans="2:11">
      <c r="B550" s="103"/>
      <c r="C550" s="104"/>
      <c r="D550" s="104"/>
      <c r="E550" s="104"/>
      <c r="F550" s="104"/>
      <c r="G550" s="104"/>
      <c r="H550" s="104"/>
      <c r="I550" s="104"/>
      <c r="J550" s="104"/>
      <c r="K550" s="104"/>
    </row>
    <row r="551" spans="2:11">
      <c r="B551" s="103"/>
      <c r="C551" s="104"/>
      <c r="D551" s="104"/>
      <c r="E551" s="104"/>
      <c r="F551" s="104"/>
      <c r="G551" s="104"/>
      <c r="H551" s="104"/>
      <c r="I551" s="104"/>
      <c r="J551" s="104"/>
      <c r="K551" s="104"/>
    </row>
    <row r="552" spans="2:11">
      <c r="B552" s="103"/>
      <c r="C552" s="104"/>
      <c r="D552" s="104"/>
      <c r="E552" s="104"/>
      <c r="F552" s="104"/>
      <c r="G552" s="104"/>
      <c r="H552" s="104"/>
      <c r="I552" s="104"/>
      <c r="J552" s="104"/>
      <c r="K552" s="104"/>
    </row>
    <row r="553" spans="2:11">
      <c r="B553" s="103"/>
      <c r="C553" s="104"/>
      <c r="D553" s="104"/>
      <c r="E553" s="104"/>
      <c r="F553" s="104"/>
      <c r="G553" s="104"/>
      <c r="H553" s="104"/>
      <c r="I553" s="104"/>
      <c r="J553" s="104"/>
      <c r="K553" s="104"/>
    </row>
    <row r="554" spans="2:11">
      <c r="B554" s="103"/>
      <c r="C554" s="104"/>
      <c r="D554" s="104"/>
      <c r="E554" s="104"/>
      <c r="F554" s="104"/>
      <c r="G554" s="104"/>
      <c r="H554" s="104"/>
      <c r="I554" s="104"/>
      <c r="J554" s="104"/>
      <c r="K554" s="104"/>
    </row>
    <row r="555" spans="2:11">
      <c r="B555" s="103"/>
      <c r="C555" s="104"/>
      <c r="D555" s="104"/>
      <c r="E555" s="104"/>
      <c r="F555" s="104"/>
      <c r="G555" s="104"/>
      <c r="H555" s="104"/>
      <c r="I555" s="104"/>
      <c r="J555" s="104"/>
      <c r="K555" s="104"/>
    </row>
    <row r="556" spans="2:11">
      <c r="B556" s="103"/>
      <c r="C556" s="104"/>
      <c r="D556" s="104"/>
      <c r="E556" s="104"/>
      <c r="F556" s="104"/>
      <c r="G556" s="104"/>
      <c r="H556" s="104"/>
      <c r="I556" s="104"/>
      <c r="J556" s="104"/>
      <c r="K556" s="104"/>
    </row>
    <row r="557" spans="2:11">
      <c r="B557" s="103"/>
      <c r="C557" s="104"/>
      <c r="D557" s="104"/>
      <c r="E557" s="104"/>
      <c r="F557" s="104"/>
      <c r="G557" s="104"/>
      <c r="H557" s="104"/>
      <c r="I557" s="104"/>
      <c r="J557" s="104"/>
      <c r="K557" s="104"/>
    </row>
    <row r="558" spans="2:11">
      <c r="B558" s="103"/>
      <c r="C558" s="104"/>
      <c r="D558" s="104"/>
      <c r="E558" s="104"/>
      <c r="F558" s="104"/>
      <c r="G558" s="104"/>
      <c r="H558" s="104"/>
      <c r="I558" s="104"/>
      <c r="J558" s="104"/>
      <c r="K558" s="104"/>
    </row>
    <row r="559" spans="2:11">
      <c r="B559" s="103"/>
      <c r="C559" s="104"/>
      <c r="D559" s="104"/>
      <c r="E559" s="104"/>
      <c r="F559" s="104"/>
      <c r="G559" s="104"/>
      <c r="H559" s="104"/>
      <c r="I559" s="104"/>
      <c r="J559" s="104"/>
      <c r="K559" s="104"/>
    </row>
    <row r="560" spans="2:11">
      <c r="B560" s="103"/>
      <c r="C560" s="104"/>
      <c r="D560" s="104"/>
      <c r="E560" s="104"/>
      <c r="F560" s="104"/>
      <c r="G560" s="104"/>
      <c r="H560" s="104"/>
      <c r="I560" s="104"/>
      <c r="J560" s="104"/>
      <c r="K560" s="104"/>
    </row>
    <row r="561" spans="2:11">
      <c r="B561" s="103"/>
      <c r="C561" s="104"/>
      <c r="D561" s="104"/>
      <c r="E561" s="104"/>
      <c r="F561" s="104"/>
      <c r="G561" s="104"/>
      <c r="H561" s="104"/>
      <c r="I561" s="104"/>
      <c r="J561" s="104"/>
      <c r="K561" s="104"/>
    </row>
    <row r="562" spans="2:11">
      <c r="B562" s="103"/>
      <c r="C562" s="104"/>
      <c r="D562" s="104"/>
      <c r="E562" s="104"/>
      <c r="F562" s="104"/>
      <c r="G562" s="104"/>
      <c r="H562" s="104"/>
      <c r="I562" s="104"/>
      <c r="J562" s="104"/>
      <c r="K562" s="104"/>
    </row>
    <row r="563" spans="2:11">
      <c r="B563" s="103"/>
      <c r="C563" s="104"/>
      <c r="D563" s="104"/>
      <c r="E563" s="104"/>
      <c r="F563" s="104"/>
      <c r="G563" s="104"/>
      <c r="H563" s="104"/>
      <c r="I563" s="104"/>
      <c r="J563" s="104"/>
      <c r="K563" s="104"/>
    </row>
    <row r="564" spans="2:11">
      <c r="B564" s="103"/>
      <c r="C564" s="104"/>
      <c r="D564" s="104"/>
      <c r="E564" s="104"/>
      <c r="F564" s="104"/>
      <c r="G564" s="104"/>
      <c r="H564" s="104"/>
      <c r="I564" s="104"/>
      <c r="J564" s="104"/>
      <c r="K564" s="104"/>
    </row>
    <row r="565" spans="2:11">
      <c r="B565" s="103"/>
      <c r="C565" s="103"/>
      <c r="D565" s="103"/>
      <c r="E565" s="104"/>
      <c r="F565" s="104"/>
      <c r="G565" s="104"/>
      <c r="H565" s="104"/>
      <c r="I565" s="104"/>
      <c r="J565" s="104"/>
      <c r="K565" s="104"/>
    </row>
    <row r="566" spans="2:11">
      <c r="B566" s="103"/>
      <c r="C566" s="103"/>
      <c r="D566" s="103"/>
      <c r="E566" s="104"/>
      <c r="F566" s="104"/>
      <c r="G566" s="104"/>
      <c r="H566" s="104"/>
      <c r="I566" s="104"/>
      <c r="J566" s="104"/>
      <c r="K566" s="104"/>
    </row>
    <row r="567" spans="2:11">
      <c r="B567" s="103"/>
      <c r="C567" s="103"/>
      <c r="D567" s="103"/>
      <c r="E567" s="104"/>
      <c r="F567" s="104"/>
      <c r="G567" s="104"/>
      <c r="H567" s="104"/>
      <c r="I567" s="104"/>
      <c r="J567" s="104"/>
      <c r="K567" s="104"/>
    </row>
    <row r="568" spans="2:11">
      <c r="B568" s="103"/>
      <c r="C568" s="103"/>
      <c r="D568" s="103"/>
      <c r="E568" s="104"/>
      <c r="F568" s="104"/>
      <c r="G568" s="104"/>
      <c r="H568" s="104"/>
      <c r="I568" s="104"/>
      <c r="J568" s="104"/>
      <c r="K568" s="104"/>
    </row>
    <row r="569" spans="2:11">
      <c r="B569" s="103"/>
      <c r="C569" s="103"/>
      <c r="D569" s="103"/>
      <c r="E569" s="104"/>
      <c r="F569" s="104"/>
      <c r="G569" s="104"/>
      <c r="H569" s="104"/>
      <c r="I569" s="104"/>
      <c r="J569" s="104"/>
      <c r="K569" s="104"/>
    </row>
    <row r="570" spans="2:11">
      <c r="B570" s="103"/>
      <c r="C570" s="103"/>
      <c r="D570" s="103"/>
      <c r="E570" s="104"/>
      <c r="F570" s="104"/>
      <c r="G570" s="104"/>
      <c r="H570" s="104"/>
      <c r="I570" s="104"/>
      <c r="J570" s="104"/>
      <c r="K570" s="104"/>
    </row>
    <row r="571" spans="2:11">
      <c r="B571" s="103"/>
      <c r="C571" s="103"/>
      <c r="D571" s="103"/>
      <c r="E571" s="104"/>
      <c r="F571" s="104"/>
      <c r="G571" s="104"/>
      <c r="H571" s="104"/>
      <c r="I571" s="104"/>
      <c r="J571" s="104"/>
      <c r="K571" s="104"/>
    </row>
    <row r="572" spans="2:11">
      <c r="B572" s="103"/>
      <c r="C572" s="103"/>
      <c r="D572" s="103"/>
      <c r="E572" s="104"/>
      <c r="F572" s="104"/>
      <c r="G572" s="104"/>
      <c r="H572" s="104"/>
      <c r="I572" s="104"/>
      <c r="J572" s="104"/>
      <c r="K572" s="104"/>
    </row>
    <row r="573" spans="2:11">
      <c r="B573" s="103"/>
      <c r="C573" s="103"/>
      <c r="D573" s="103"/>
      <c r="E573" s="104"/>
      <c r="F573" s="104"/>
      <c r="G573" s="104"/>
      <c r="H573" s="104"/>
      <c r="I573" s="104"/>
      <c r="J573" s="104"/>
      <c r="K573" s="104"/>
    </row>
    <row r="574" spans="2:11">
      <c r="B574" s="103"/>
      <c r="C574" s="103"/>
      <c r="D574" s="103"/>
      <c r="E574" s="104"/>
      <c r="F574" s="104"/>
      <c r="G574" s="104"/>
      <c r="H574" s="104"/>
      <c r="I574" s="104"/>
      <c r="J574" s="104"/>
      <c r="K574" s="104"/>
    </row>
    <row r="575" spans="2:11">
      <c r="B575" s="103"/>
      <c r="C575" s="103"/>
      <c r="D575" s="103"/>
      <c r="E575" s="104"/>
      <c r="F575" s="104"/>
      <c r="G575" s="104"/>
      <c r="H575" s="104"/>
      <c r="I575" s="104"/>
      <c r="J575" s="104"/>
      <c r="K575" s="104"/>
    </row>
    <row r="576" spans="2:11">
      <c r="B576" s="103"/>
      <c r="C576" s="103"/>
      <c r="D576" s="103"/>
      <c r="E576" s="104"/>
      <c r="F576" s="104"/>
      <c r="G576" s="104"/>
      <c r="H576" s="104"/>
      <c r="I576" s="104"/>
      <c r="J576" s="104"/>
      <c r="K576" s="104"/>
    </row>
    <row r="577" spans="2:11">
      <c r="B577" s="103"/>
      <c r="C577" s="103"/>
      <c r="D577" s="103"/>
      <c r="E577" s="104"/>
      <c r="F577" s="104"/>
      <c r="G577" s="104"/>
      <c r="H577" s="104"/>
      <c r="I577" s="104"/>
      <c r="J577" s="104"/>
      <c r="K577" s="104"/>
    </row>
    <row r="578" spans="2:11">
      <c r="B578" s="103"/>
      <c r="C578" s="103"/>
      <c r="D578" s="103"/>
      <c r="E578" s="104"/>
      <c r="F578" s="104"/>
      <c r="G578" s="104"/>
      <c r="H578" s="104"/>
      <c r="I578" s="104"/>
      <c r="J578" s="104"/>
      <c r="K578" s="104"/>
    </row>
    <row r="579" spans="2:11">
      <c r="B579" s="103"/>
      <c r="C579" s="103"/>
      <c r="D579" s="103"/>
      <c r="E579" s="104"/>
      <c r="F579" s="104"/>
      <c r="G579" s="104"/>
      <c r="H579" s="104"/>
      <c r="I579" s="104"/>
      <c r="J579" s="104"/>
      <c r="K579" s="104"/>
    </row>
    <row r="580" spans="2:11">
      <c r="B580" s="103"/>
      <c r="C580" s="103"/>
      <c r="D580" s="103"/>
      <c r="E580" s="104"/>
      <c r="F580" s="104"/>
      <c r="G580" s="104"/>
      <c r="H580" s="104"/>
      <c r="I580" s="104"/>
      <c r="J580" s="104"/>
      <c r="K580" s="104"/>
    </row>
    <row r="581" spans="2:11">
      <c r="B581" s="103"/>
      <c r="C581" s="103"/>
      <c r="D581" s="103"/>
      <c r="E581" s="104"/>
      <c r="F581" s="104"/>
      <c r="G581" s="104"/>
      <c r="H581" s="104"/>
      <c r="I581" s="104"/>
      <c r="J581" s="104"/>
      <c r="K581" s="104"/>
    </row>
    <row r="582" spans="2:11">
      <c r="B582" s="103"/>
      <c r="C582" s="103"/>
      <c r="D582" s="103"/>
      <c r="E582" s="104"/>
      <c r="F582" s="104"/>
      <c r="G582" s="104"/>
      <c r="H582" s="104"/>
      <c r="I582" s="104"/>
      <c r="J582" s="104"/>
      <c r="K582" s="104"/>
    </row>
    <row r="583" spans="2:11">
      <c r="B583" s="103"/>
      <c r="C583" s="103"/>
      <c r="D583" s="103"/>
      <c r="E583" s="104"/>
      <c r="F583" s="104"/>
      <c r="G583" s="104"/>
      <c r="H583" s="104"/>
      <c r="I583" s="104"/>
      <c r="J583" s="104"/>
      <c r="K583" s="104"/>
    </row>
    <row r="584" spans="2:11">
      <c r="B584" s="103"/>
      <c r="C584" s="103"/>
      <c r="D584" s="103"/>
      <c r="E584" s="104"/>
      <c r="F584" s="104"/>
      <c r="G584" s="104"/>
      <c r="H584" s="104"/>
      <c r="I584" s="104"/>
      <c r="J584" s="104"/>
      <c r="K584" s="104"/>
    </row>
    <row r="585" spans="2:11">
      <c r="B585" s="103"/>
      <c r="C585" s="103"/>
      <c r="D585" s="103"/>
      <c r="E585" s="104"/>
      <c r="F585" s="104"/>
      <c r="G585" s="104"/>
      <c r="H585" s="104"/>
      <c r="I585" s="104"/>
      <c r="J585" s="104"/>
      <c r="K585" s="104"/>
    </row>
    <row r="586" spans="2:11">
      <c r="B586" s="103"/>
      <c r="C586" s="103"/>
      <c r="D586" s="103"/>
      <c r="E586" s="104"/>
      <c r="F586" s="104"/>
      <c r="G586" s="104"/>
      <c r="H586" s="104"/>
      <c r="I586" s="104"/>
      <c r="J586" s="104"/>
      <c r="K586" s="104"/>
    </row>
    <row r="587" spans="2:11">
      <c r="B587" s="103"/>
      <c r="C587" s="103"/>
      <c r="D587" s="103"/>
      <c r="E587" s="104"/>
      <c r="F587" s="104"/>
      <c r="G587" s="104"/>
      <c r="H587" s="104"/>
      <c r="I587" s="104"/>
      <c r="J587" s="104"/>
      <c r="K587" s="104"/>
    </row>
    <row r="588" spans="2:11">
      <c r="B588" s="103"/>
      <c r="C588" s="103"/>
      <c r="D588" s="103"/>
      <c r="E588" s="104"/>
      <c r="F588" s="104"/>
      <c r="G588" s="104"/>
      <c r="H588" s="104"/>
      <c r="I588" s="104"/>
      <c r="J588" s="104"/>
      <c r="K588" s="104"/>
    </row>
    <row r="589" spans="2:11">
      <c r="B589" s="103"/>
      <c r="C589" s="103"/>
      <c r="D589" s="103"/>
      <c r="E589" s="104"/>
      <c r="F589" s="104"/>
      <c r="G589" s="104"/>
      <c r="H589" s="104"/>
      <c r="I589" s="104"/>
      <c r="J589" s="104"/>
      <c r="K589" s="104"/>
    </row>
    <row r="590" spans="2:11">
      <c r="B590" s="103"/>
      <c r="C590" s="103"/>
      <c r="D590" s="103"/>
      <c r="E590" s="104"/>
      <c r="F590" s="104"/>
      <c r="G590" s="104"/>
      <c r="H590" s="104"/>
      <c r="I590" s="104"/>
      <c r="J590" s="104"/>
      <c r="K590" s="104"/>
    </row>
    <row r="591" spans="2:11">
      <c r="B591" s="103"/>
      <c r="C591" s="103"/>
      <c r="D591" s="103"/>
      <c r="E591" s="104"/>
      <c r="F591" s="104"/>
      <c r="G591" s="104"/>
      <c r="H591" s="104"/>
      <c r="I591" s="104"/>
      <c r="J591" s="104"/>
      <c r="K591" s="104"/>
    </row>
    <row r="592" spans="2:11">
      <c r="B592" s="103"/>
      <c r="C592" s="103"/>
      <c r="D592" s="103"/>
      <c r="E592" s="104"/>
      <c r="F592" s="104"/>
      <c r="G592" s="104"/>
      <c r="H592" s="104"/>
      <c r="I592" s="104"/>
      <c r="J592" s="104"/>
      <c r="K592" s="104"/>
    </row>
    <row r="593" spans="2:11">
      <c r="B593" s="103"/>
      <c r="C593" s="103"/>
      <c r="D593" s="103"/>
      <c r="E593" s="104"/>
      <c r="F593" s="104"/>
      <c r="G593" s="104"/>
      <c r="H593" s="104"/>
      <c r="I593" s="104"/>
      <c r="J593" s="104"/>
      <c r="K593" s="104"/>
    </row>
    <row r="594" spans="2:11">
      <c r="B594" s="103"/>
      <c r="C594" s="103"/>
      <c r="D594" s="103"/>
      <c r="E594" s="104"/>
      <c r="F594" s="104"/>
      <c r="G594" s="104"/>
      <c r="H594" s="104"/>
      <c r="I594" s="104"/>
      <c r="J594" s="104"/>
      <c r="K594" s="104"/>
    </row>
    <row r="595" spans="2:11">
      <c r="B595" s="103"/>
      <c r="C595" s="103"/>
      <c r="D595" s="103"/>
      <c r="E595" s="104"/>
      <c r="F595" s="104"/>
      <c r="G595" s="104"/>
      <c r="H595" s="104"/>
      <c r="I595" s="104"/>
      <c r="J595" s="104"/>
      <c r="K595" s="104"/>
    </row>
    <row r="596" spans="2:11">
      <c r="B596" s="103"/>
      <c r="C596" s="103"/>
      <c r="D596" s="103"/>
      <c r="E596" s="104"/>
      <c r="F596" s="104"/>
      <c r="G596" s="104"/>
      <c r="H596" s="104"/>
      <c r="I596" s="104"/>
      <c r="J596" s="104"/>
      <c r="K596" s="104"/>
    </row>
    <row r="597" spans="2:11">
      <c r="B597" s="103"/>
      <c r="C597" s="103"/>
      <c r="D597" s="103"/>
      <c r="E597" s="104"/>
      <c r="F597" s="104"/>
      <c r="G597" s="104"/>
      <c r="H597" s="104"/>
      <c r="I597" s="104"/>
      <c r="J597" s="104"/>
      <c r="K597" s="104"/>
    </row>
    <row r="598" spans="2:11">
      <c r="B598" s="103"/>
      <c r="C598" s="103"/>
      <c r="D598" s="103"/>
      <c r="E598" s="104"/>
      <c r="F598" s="104"/>
      <c r="G598" s="104"/>
      <c r="H598" s="104"/>
      <c r="I598" s="104"/>
      <c r="J598" s="104"/>
      <c r="K598" s="104"/>
    </row>
    <row r="599" spans="2:11">
      <c r="B599" s="103"/>
      <c r="C599" s="103"/>
      <c r="D599" s="103"/>
      <c r="E599" s="104"/>
      <c r="F599" s="104"/>
      <c r="G599" s="104"/>
      <c r="H599" s="104"/>
      <c r="I599" s="104"/>
      <c r="J599" s="104"/>
      <c r="K599" s="104"/>
    </row>
    <row r="600" spans="2:11">
      <c r="B600" s="103"/>
      <c r="C600" s="103"/>
      <c r="D600" s="103"/>
      <c r="E600" s="104"/>
      <c r="F600" s="104"/>
      <c r="G600" s="104"/>
      <c r="H600" s="104"/>
      <c r="I600" s="104"/>
      <c r="J600" s="104"/>
      <c r="K600" s="104"/>
    </row>
    <row r="601" spans="2:11">
      <c r="B601" s="103"/>
      <c r="C601" s="103"/>
      <c r="D601" s="103"/>
      <c r="E601" s="104"/>
      <c r="F601" s="104"/>
      <c r="G601" s="104"/>
      <c r="H601" s="104"/>
      <c r="I601" s="104"/>
      <c r="J601" s="104"/>
      <c r="K601" s="104"/>
    </row>
    <row r="602" spans="2:11">
      <c r="B602" s="103"/>
      <c r="C602" s="103"/>
      <c r="D602" s="103"/>
      <c r="E602" s="104"/>
      <c r="F602" s="104"/>
      <c r="G602" s="104"/>
      <c r="H602" s="104"/>
      <c r="I602" s="104"/>
      <c r="J602" s="104"/>
      <c r="K602" s="104"/>
    </row>
    <row r="603" spans="2:11">
      <c r="B603" s="103"/>
      <c r="C603" s="103"/>
      <c r="D603" s="103"/>
      <c r="E603" s="104"/>
      <c r="F603" s="104"/>
      <c r="G603" s="104"/>
      <c r="H603" s="104"/>
      <c r="I603" s="104"/>
      <c r="J603" s="104"/>
      <c r="K603" s="104"/>
    </row>
    <row r="604" spans="2:11">
      <c r="B604" s="103"/>
      <c r="C604" s="103"/>
      <c r="D604" s="103"/>
      <c r="E604" s="104"/>
      <c r="F604" s="104"/>
      <c r="G604" s="104"/>
      <c r="H604" s="104"/>
      <c r="I604" s="104"/>
      <c r="J604" s="104"/>
      <c r="K604" s="104"/>
    </row>
    <row r="605" spans="2:11">
      <c r="B605" s="103"/>
      <c r="C605" s="103"/>
      <c r="D605" s="103"/>
      <c r="E605" s="104"/>
      <c r="F605" s="104"/>
      <c r="G605" s="104"/>
      <c r="H605" s="104"/>
      <c r="I605" s="104"/>
      <c r="J605" s="104"/>
      <c r="K605" s="104"/>
    </row>
    <row r="606" spans="2:11">
      <c r="B606" s="103"/>
      <c r="C606" s="103"/>
      <c r="D606" s="103"/>
      <c r="E606" s="104"/>
      <c r="F606" s="104"/>
      <c r="G606" s="104"/>
      <c r="H606" s="104"/>
      <c r="I606" s="104"/>
      <c r="J606" s="104"/>
      <c r="K606" s="104"/>
    </row>
    <row r="607" spans="2:11">
      <c r="B607" s="103"/>
      <c r="C607" s="103"/>
      <c r="D607" s="103"/>
      <c r="E607" s="104"/>
      <c r="F607" s="104"/>
      <c r="G607" s="104"/>
      <c r="H607" s="104"/>
      <c r="I607" s="104"/>
      <c r="J607" s="104"/>
      <c r="K607" s="104"/>
    </row>
    <row r="608" spans="2:11">
      <c r="B608" s="103"/>
      <c r="C608" s="103"/>
      <c r="D608" s="103"/>
      <c r="E608" s="104"/>
      <c r="F608" s="104"/>
      <c r="G608" s="104"/>
      <c r="H608" s="104"/>
      <c r="I608" s="104"/>
      <c r="J608" s="104"/>
      <c r="K608" s="104"/>
    </row>
    <row r="609" spans="2:11">
      <c r="B609" s="103"/>
      <c r="C609" s="103"/>
      <c r="D609" s="103"/>
      <c r="E609" s="104"/>
      <c r="F609" s="104"/>
      <c r="G609" s="104"/>
      <c r="H609" s="104"/>
      <c r="I609" s="104"/>
      <c r="J609" s="104"/>
      <c r="K609" s="104"/>
    </row>
    <row r="610" spans="2:11">
      <c r="B610" s="103"/>
      <c r="C610" s="103"/>
      <c r="D610" s="103"/>
      <c r="E610" s="104"/>
      <c r="F610" s="104"/>
      <c r="G610" s="104"/>
      <c r="H610" s="104"/>
      <c r="I610" s="104"/>
      <c r="J610" s="104"/>
      <c r="K610" s="104"/>
    </row>
    <row r="611" spans="2:11">
      <c r="B611" s="103"/>
      <c r="C611" s="103"/>
      <c r="D611" s="103"/>
      <c r="E611" s="104"/>
      <c r="F611" s="104"/>
      <c r="G611" s="104"/>
      <c r="H611" s="104"/>
      <c r="I611" s="104"/>
      <c r="J611" s="104"/>
      <c r="K611" s="104"/>
    </row>
    <row r="612" spans="2:11">
      <c r="B612" s="103"/>
      <c r="C612" s="103"/>
      <c r="D612" s="103"/>
      <c r="E612" s="104"/>
      <c r="F612" s="104"/>
      <c r="G612" s="104"/>
      <c r="H612" s="104"/>
      <c r="I612" s="104"/>
      <c r="J612" s="104"/>
      <c r="K612" s="104"/>
    </row>
    <row r="613" spans="2:11">
      <c r="B613" s="103"/>
      <c r="C613" s="103"/>
      <c r="D613" s="103"/>
      <c r="E613" s="104"/>
      <c r="F613" s="104"/>
      <c r="G613" s="104"/>
      <c r="H613" s="104"/>
      <c r="I613" s="104"/>
      <c r="J613" s="104"/>
      <c r="K613" s="104"/>
    </row>
    <row r="614" spans="2:11">
      <c r="B614" s="103"/>
      <c r="C614" s="103"/>
      <c r="D614" s="103"/>
      <c r="E614" s="104"/>
      <c r="F614" s="104"/>
      <c r="G614" s="104"/>
      <c r="H614" s="104"/>
      <c r="I614" s="104"/>
      <c r="J614" s="104"/>
      <c r="K614" s="104"/>
    </row>
    <row r="615" spans="2:11">
      <c r="B615" s="103"/>
      <c r="C615" s="103"/>
      <c r="D615" s="103"/>
      <c r="E615" s="104"/>
      <c r="F615" s="104"/>
      <c r="G615" s="104"/>
      <c r="H615" s="104"/>
      <c r="I615" s="104"/>
      <c r="J615" s="104"/>
      <c r="K615" s="104"/>
    </row>
    <row r="616" spans="2:11">
      <c r="B616" s="103"/>
      <c r="C616" s="103"/>
      <c r="D616" s="103"/>
      <c r="E616" s="104"/>
      <c r="F616" s="104"/>
      <c r="G616" s="104"/>
      <c r="H616" s="104"/>
      <c r="I616" s="104"/>
      <c r="J616" s="104"/>
      <c r="K616" s="104"/>
    </row>
    <row r="617" spans="2:11">
      <c r="B617" s="103"/>
      <c r="C617" s="103"/>
      <c r="D617" s="103"/>
      <c r="E617" s="104"/>
      <c r="F617" s="104"/>
      <c r="G617" s="104"/>
      <c r="H617" s="104"/>
      <c r="I617" s="104"/>
      <c r="J617" s="104"/>
      <c r="K617" s="104"/>
    </row>
    <row r="618" spans="2:11">
      <c r="B618" s="103"/>
      <c r="C618" s="103"/>
      <c r="D618" s="103"/>
      <c r="E618" s="104"/>
      <c r="F618" s="104"/>
      <c r="G618" s="104"/>
      <c r="H618" s="104"/>
      <c r="I618" s="104"/>
      <c r="J618" s="104"/>
      <c r="K618" s="104"/>
    </row>
    <row r="619" spans="2:11">
      <c r="B619" s="103"/>
      <c r="C619" s="103"/>
      <c r="D619" s="103"/>
      <c r="E619" s="104"/>
      <c r="F619" s="104"/>
      <c r="G619" s="104"/>
      <c r="H619" s="104"/>
      <c r="I619" s="104"/>
      <c r="J619" s="104"/>
      <c r="K619" s="104"/>
    </row>
    <row r="620" spans="2:11">
      <c r="B620" s="103"/>
      <c r="C620" s="103"/>
      <c r="D620" s="103"/>
      <c r="E620" s="104"/>
      <c r="F620" s="104"/>
      <c r="G620" s="104"/>
      <c r="H620" s="104"/>
      <c r="I620" s="104"/>
      <c r="J620" s="104"/>
      <c r="K620" s="104"/>
    </row>
    <row r="621" spans="2:11">
      <c r="B621" s="103"/>
      <c r="C621" s="103"/>
      <c r="D621" s="103"/>
      <c r="E621" s="104"/>
      <c r="F621" s="104"/>
      <c r="G621" s="104"/>
      <c r="H621" s="104"/>
      <c r="I621" s="104"/>
      <c r="J621" s="104"/>
      <c r="K621" s="104"/>
    </row>
    <row r="622" spans="2:11">
      <c r="B622" s="103"/>
      <c r="C622" s="103"/>
      <c r="D622" s="103"/>
      <c r="E622" s="104"/>
      <c r="F622" s="104"/>
      <c r="G622" s="104"/>
      <c r="H622" s="104"/>
      <c r="I622" s="104"/>
      <c r="J622" s="104"/>
      <c r="K622" s="104"/>
    </row>
    <row r="623" spans="2:11">
      <c r="B623" s="103"/>
      <c r="C623" s="103"/>
      <c r="D623" s="103"/>
      <c r="E623" s="104"/>
      <c r="F623" s="104"/>
      <c r="G623" s="104"/>
      <c r="H623" s="104"/>
      <c r="I623" s="104"/>
      <c r="J623" s="104"/>
      <c r="K623" s="104"/>
    </row>
    <row r="624" spans="2:11">
      <c r="B624" s="103"/>
      <c r="C624" s="103"/>
      <c r="D624" s="103"/>
      <c r="E624" s="104"/>
      <c r="F624" s="104"/>
      <c r="G624" s="104"/>
      <c r="H624" s="104"/>
      <c r="I624" s="104"/>
      <c r="J624" s="104"/>
      <c r="K624" s="104"/>
    </row>
    <row r="625" spans="2:11">
      <c r="B625" s="103"/>
      <c r="C625" s="103"/>
      <c r="D625" s="103"/>
      <c r="E625" s="104"/>
      <c r="F625" s="104"/>
      <c r="G625" s="104"/>
      <c r="H625" s="104"/>
      <c r="I625" s="104"/>
      <c r="J625" s="104"/>
      <c r="K625" s="104"/>
    </row>
    <row r="626" spans="2:11">
      <c r="B626" s="103"/>
      <c r="C626" s="103"/>
      <c r="D626" s="103"/>
      <c r="E626" s="104"/>
      <c r="F626" s="104"/>
      <c r="G626" s="104"/>
      <c r="H626" s="104"/>
      <c r="I626" s="104"/>
      <c r="J626" s="104"/>
      <c r="K626" s="104"/>
    </row>
    <row r="627" spans="2:11">
      <c r="B627" s="103"/>
      <c r="C627" s="103"/>
      <c r="D627" s="103"/>
      <c r="E627" s="104"/>
      <c r="F627" s="104"/>
      <c r="G627" s="104"/>
      <c r="H627" s="104"/>
      <c r="I627" s="104"/>
      <c r="J627" s="104"/>
      <c r="K627" s="104"/>
    </row>
    <row r="628" spans="2:11">
      <c r="B628" s="103"/>
      <c r="C628" s="103"/>
      <c r="D628" s="103"/>
      <c r="E628" s="104"/>
      <c r="F628" s="104"/>
      <c r="G628" s="104"/>
      <c r="H628" s="104"/>
      <c r="I628" s="104"/>
      <c r="J628" s="104"/>
      <c r="K628" s="104"/>
    </row>
    <row r="629" spans="2:11">
      <c r="B629" s="103"/>
      <c r="C629" s="103"/>
      <c r="D629" s="103"/>
      <c r="E629" s="104"/>
      <c r="F629" s="104"/>
      <c r="G629" s="104"/>
      <c r="H629" s="104"/>
      <c r="I629" s="104"/>
      <c r="J629" s="104"/>
      <c r="K629" s="104"/>
    </row>
    <row r="630" spans="2:11">
      <c r="B630" s="103"/>
      <c r="C630" s="103"/>
      <c r="D630" s="103"/>
      <c r="E630" s="104"/>
      <c r="F630" s="104"/>
      <c r="G630" s="104"/>
      <c r="H630" s="104"/>
      <c r="I630" s="104"/>
      <c r="J630" s="104"/>
      <c r="K630" s="104"/>
    </row>
    <row r="631" spans="2:11">
      <c r="B631" s="103"/>
      <c r="C631" s="103"/>
      <c r="D631" s="103"/>
      <c r="E631" s="104"/>
      <c r="F631" s="104"/>
      <c r="G631" s="104"/>
      <c r="H631" s="104"/>
      <c r="I631" s="104"/>
      <c r="J631" s="104"/>
      <c r="K631" s="104"/>
    </row>
    <row r="632" spans="2:11">
      <c r="B632" s="103"/>
      <c r="C632" s="103"/>
      <c r="D632" s="103"/>
      <c r="E632" s="104"/>
      <c r="F632" s="104"/>
      <c r="G632" s="104"/>
      <c r="H632" s="104"/>
      <c r="I632" s="104"/>
      <c r="J632" s="104"/>
      <c r="K632" s="104"/>
    </row>
    <row r="633" spans="2:11">
      <c r="B633" s="103"/>
      <c r="C633" s="103"/>
      <c r="D633" s="103"/>
      <c r="E633" s="104"/>
      <c r="F633" s="104"/>
      <c r="G633" s="104"/>
      <c r="H633" s="104"/>
      <c r="I633" s="104"/>
      <c r="J633" s="104"/>
      <c r="K633" s="104"/>
    </row>
    <row r="634" spans="2:11">
      <c r="B634" s="103"/>
      <c r="C634" s="103"/>
      <c r="D634" s="103"/>
      <c r="E634" s="104"/>
      <c r="F634" s="104"/>
      <c r="G634" s="104"/>
      <c r="H634" s="104"/>
      <c r="I634" s="104"/>
      <c r="J634" s="104"/>
      <c r="K634" s="104"/>
    </row>
    <row r="635" spans="2:11">
      <c r="B635" s="103"/>
      <c r="C635" s="103"/>
      <c r="D635" s="103"/>
      <c r="E635" s="104"/>
      <c r="F635" s="104"/>
      <c r="G635" s="104"/>
      <c r="H635" s="104"/>
      <c r="I635" s="104"/>
      <c r="J635" s="104"/>
      <c r="K635" s="104"/>
    </row>
    <row r="636" spans="2:11">
      <c r="B636" s="103"/>
      <c r="C636" s="103"/>
      <c r="D636" s="103"/>
      <c r="E636" s="104"/>
      <c r="F636" s="104"/>
      <c r="G636" s="104"/>
      <c r="H636" s="104"/>
      <c r="I636" s="104"/>
      <c r="J636" s="104"/>
      <c r="K636" s="104"/>
    </row>
    <row r="637" spans="2:11">
      <c r="B637" s="103"/>
      <c r="C637" s="103"/>
      <c r="D637" s="103"/>
      <c r="E637" s="104"/>
      <c r="F637" s="104"/>
      <c r="G637" s="104"/>
      <c r="H637" s="104"/>
      <c r="I637" s="104"/>
      <c r="J637" s="104"/>
      <c r="K637" s="104"/>
    </row>
    <row r="638" spans="2:11">
      <c r="B638" s="103"/>
      <c r="C638" s="103"/>
      <c r="D638" s="103"/>
      <c r="E638" s="104"/>
      <c r="F638" s="104"/>
      <c r="G638" s="104"/>
      <c r="H638" s="104"/>
      <c r="I638" s="104"/>
      <c r="J638" s="104"/>
      <c r="K638" s="104"/>
    </row>
    <row r="639" spans="2:11">
      <c r="B639" s="103"/>
      <c r="C639" s="103"/>
      <c r="D639" s="103"/>
      <c r="E639" s="104"/>
      <c r="F639" s="104"/>
      <c r="G639" s="104"/>
      <c r="H639" s="104"/>
      <c r="I639" s="104"/>
      <c r="J639" s="104"/>
      <c r="K639" s="104"/>
    </row>
    <row r="640" spans="2:11">
      <c r="B640" s="103"/>
      <c r="C640" s="103"/>
      <c r="D640" s="103"/>
      <c r="E640" s="104"/>
      <c r="F640" s="104"/>
      <c r="G640" s="104"/>
      <c r="H640" s="104"/>
      <c r="I640" s="104"/>
      <c r="J640" s="104"/>
      <c r="K640" s="104"/>
    </row>
    <row r="641" spans="2:11">
      <c r="B641" s="103"/>
      <c r="C641" s="103"/>
      <c r="D641" s="103"/>
      <c r="E641" s="104"/>
      <c r="F641" s="104"/>
      <c r="G641" s="104"/>
      <c r="H641" s="104"/>
      <c r="I641" s="104"/>
      <c r="J641" s="104"/>
      <c r="K641" s="104"/>
    </row>
    <row r="642" spans="2:11">
      <c r="B642" s="103"/>
      <c r="C642" s="103"/>
      <c r="D642" s="103"/>
      <c r="E642" s="104"/>
      <c r="F642" s="104"/>
      <c r="G642" s="104"/>
      <c r="H642" s="104"/>
      <c r="I642" s="104"/>
      <c r="J642" s="104"/>
      <c r="K642" s="104"/>
    </row>
    <row r="643" spans="2:11">
      <c r="B643" s="103"/>
      <c r="C643" s="103"/>
      <c r="D643" s="103"/>
      <c r="E643" s="104"/>
      <c r="F643" s="104"/>
      <c r="G643" s="104"/>
      <c r="H643" s="104"/>
      <c r="I643" s="104"/>
      <c r="J643" s="104"/>
      <c r="K643" s="104"/>
    </row>
    <row r="644" spans="2:11">
      <c r="B644" s="103"/>
      <c r="C644" s="103"/>
      <c r="D644" s="103"/>
      <c r="E644" s="104"/>
      <c r="F644" s="104"/>
      <c r="G644" s="104"/>
      <c r="H644" s="104"/>
      <c r="I644" s="104"/>
      <c r="J644" s="104"/>
      <c r="K644" s="104"/>
    </row>
    <row r="645" spans="2:11">
      <c r="B645" s="103"/>
      <c r="C645" s="103"/>
      <c r="D645" s="103"/>
      <c r="E645" s="104"/>
      <c r="F645" s="104"/>
      <c r="G645" s="104"/>
      <c r="H645" s="104"/>
      <c r="I645" s="104"/>
      <c r="J645" s="104"/>
      <c r="K645" s="104"/>
    </row>
    <row r="646" spans="2:11">
      <c r="B646" s="103"/>
      <c r="C646" s="103"/>
      <c r="D646" s="103"/>
      <c r="E646" s="104"/>
      <c r="F646" s="104"/>
      <c r="G646" s="104"/>
      <c r="H646" s="104"/>
      <c r="I646" s="104"/>
      <c r="J646" s="104"/>
      <c r="K646" s="104"/>
    </row>
    <row r="647" spans="2:11">
      <c r="B647" s="103"/>
      <c r="C647" s="103"/>
      <c r="D647" s="103"/>
      <c r="E647" s="104"/>
      <c r="F647" s="104"/>
      <c r="G647" s="104"/>
      <c r="H647" s="104"/>
      <c r="I647" s="104"/>
      <c r="J647" s="104"/>
      <c r="K647" s="104"/>
    </row>
    <row r="648" spans="2:11">
      <c r="B648" s="103"/>
      <c r="C648" s="103"/>
      <c r="D648" s="103"/>
      <c r="E648" s="104"/>
      <c r="F648" s="104"/>
      <c r="G648" s="104"/>
      <c r="H648" s="104"/>
      <c r="I648" s="104"/>
      <c r="J648" s="104"/>
      <c r="K648" s="104"/>
    </row>
    <row r="649" spans="2:11">
      <c r="B649" s="103"/>
      <c r="C649" s="103"/>
      <c r="D649" s="103"/>
      <c r="E649" s="104"/>
      <c r="F649" s="104"/>
      <c r="G649" s="104"/>
      <c r="H649" s="104"/>
      <c r="I649" s="104"/>
      <c r="J649" s="104"/>
      <c r="K649" s="104"/>
    </row>
    <row r="650" spans="2:11">
      <c r="B650" s="103"/>
      <c r="C650" s="103"/>
      <c r="D650" s="103"/>
      <c r="E650" s="104"/>
      <c r="F650" s="104"/>
      <c r="G650" s="104"/>
      <c r="H650" s="104"/>
      <c r="I650" s="104"/>
      <c r="J650" s="104"/>
      <c r="K650" s="104"/>
    </row>
    <row r="651" spans="2:11">
      <c r="B651" s="103"/>
      <c r="C651" s="103"/>
      <c r="D651" s="103"/>
      <c r="E651" s="104"/>
      <c r="F651" s="104"/>
      <c r="G651" s="104"/>
      <c r="H651" s="104"/>
      <c r="I651" s="104"/>
      <c r="J651" s="104"/>
      <c r="K651" s="104"/>
    </row>
    <row r="652" spans="2:11">
      <c r="B652" s="103"/>
      <c r="C652" s="103"/>
      <c r="D652" s="103"/>
      <c r="E652" s="104"/>
      <c r="F652" s="104"/>
      <c r="G652" s="104"/>
      <c r="H652" s="104"/>
      <c r="I652" s="104"/>
      <c r="J652" s="104"/>
      <c r="K652" s="104"/>
    </row>
    <row r="653" spans="2:11">
      <c r="B653" s="103"/>
      <c r="C653" s="103"/>
      <c r="D653" s="103"/>
      <c r="E653" s="104"/>
      <c r="F653" s="104"/>
      <c r="G653" s="104"/>
      <c r="H653" s="104"/>
      <c r="I653" s="104"/>
      <c r="J653" s="104"/>
      <c r="K653" s="104"/>
    </row>
    <row r="654" spans="2:11">
      <c r="B654" s="103"/>
      <c r="C654" s="103"/>
      <c r="D654" s="103"/>
      <c r="E654" s="104"/>
      <c r="F654" s="104"/>
      <c r="G654" s="104"/>
      <c r="H654" s="104"/>
      <c r="I654" s="104"/>
      <c r="J654" s="104"/>
      <c r="K654" s="104"/>
    </row>
    <row r="655" spans="2:11">
      <c r="B655" s="103"/>
      <c r="C655" s="103"/>
      <c r="D655" s="103"/>
      <c r="E655" s="104"/>
      <c r="F655" s="104"/>
      <c r="G655" s="104"/>
      <c r="H655" s="104"/>
      <c r="I655" s="104"/>
      <c r="J655" s="104"/>
      <c r="K655" s="104"/>
    </row>
    <row r="656" spans="2:11">
      <c r="B656" s="103"/>
      <c r="C656" s="103"/>
      <c r="D656" s="103"/>
      <c r="E656" s="104"/>
      <c r="F656" s="104"/>
      <c r="G656" s="104"/>
      <c r="H656" s="104"/>
      <c r="I656" s="104"/>
      <c r="J656" s="104"/>
      <c r="K656" s="104"/>
    </row>
    <row r="657" spans="2:11">
      <c r="B657" s="103"/>
      <c r="C657" s="103"/>
      <c r="D657" s="103"/>
      <c r="E657" s="104"/>
      <c r="F657" s="104"/>
      <c r="G657" s="104"/>
      <c r="H657" s="104"/>
      <c r="I657" s="104"/>
      <c r="J657" s="104"/>
      <c r="K657" s="104"/>
    </row>
    <row r="658" spans="2:11">
      <c r="B658" s="103"/>
      <c r="C658" s="103"/>
      <c r="D658" s="103"/>
      <c r="E658" s="104"/>
      <c r="F658" s="104"/>
      <c r="G658" s="104"/>
      <c r="H658" s="104"/>
      <c r="I658" s="104"/>
      <c r="J658" s="104"/>
      <c r="K658" s="104"/>
    </row>
    <row r="659" spans="2:11">
      <c r="B659" s="103"/>
      <c r="C659" s="103"/>
      <c r="D659" s="103"/>
      <c r="E659" s="104"/>
      <c r="F659" s="104"/>
      <c r="G659" s="104"/>
      <c r="H659" s="104"/>
      <c r="I659" s="104"/>
      <c r="J659" s="104"/>
      <c r="K659" s="104"/>
    </row>
    <row r="660" spans="2:11">
      <c r="B660" s="103"/>
      <c r="C660" s="103"/>
      <c r="D660" s="103"/>
      <c r="E660" s="104"/>
      <c r="F660" s="104"/>
      <c r="G660" s="104"/>
      <c r="H660" s="104"/>
      <c r="I660" s="104"/>
      <c r="J660" s="104"/>
      <c r="K660" s="104"/>
    </row>
    <row r="661" spans="2:11">
      <c r="B661" s="103"/>
      <c r="C661" s="103"/>
      <c r="D661" s="103"/>
      <c r="E661" s="104"/>
      <c r="F661" s="104"/>
      <c r="G661" s="104"/>
      <c r="H661" s="104"/>
      <c r="I661" s="104"/>
      <c r="J661" s="104"/>
      <c r="K661" s="104"/>
    </row>
    <row r="662" spans="2:11">
      <c r="B662" s="103"/>
      <c r="C662" s="103"/>
      <c r="D662" s="103"/>
      <c r="E662" s="104"/>
      <c r="F662" s="104"/>
      <c r="G662" s="104"/>
      <c r="H662" s="104"/>
      <c r="I662" s="104"/>
      <c r="J662" s="104"/>
      <c r="K662" s="104"/>
    </row>
    <row r="663" spans="2:11">
      <c r="B663" s="103"/>
      <c r="C663" s="103"/>
      <c r="D663" s="103"/>
      <c r="E663" s="104"/>
      <c r="F663" s="104"/>
      <c r="G663" s="104"/>
      <c r="H663" s="104"/>
      <c r="I663" s="104"/>
      <c r="J663" s="104"/>
      <c r="K663" s="104"/>
    </row>
    <row r="664" spans="2:11">
      <c r="B664" s="103"/>
      <c r="C664" s="103"/>
      <c r="D664" s="103"/>
      <c r="E664" s="104"/>
      <c r="F664" s="104"/>
      <c r="G664" s="104"/>
      <c r="H664" s="104"/>
      <c r="I664" s="104"/>
      <c r="J664" s="104"/>
      <c r="K664" s="104"/>
    </row>
    <row r="665" spans="2:11">
      <c r="B665" s="103"/>
      <c r="C665" s="103"/>
      <c r="D665" s="103"/>
      <c r="E665" s="104"/>
      <c r="F665" s="104"/>
      <c r="G665" s="104"/>
      <c r="H665" s="104"/>
      <c r="I665" s="104"/>
      <c r="J665" s="104"/>
      <c r="K665" s="104"/>
    </row>
    <row r="666" spans="2:11">
      <c r="B666" s="103"/>
      <c r="C666" s="103"/>
      <c r="D666" s="103"/>
      <c r="E666" s="104"/>
      <c r="F666" s="104"/>
      <c r="G666" s="104"/>
      <c r="H666" s="104"/>
      <c r="I666" s="104"/>
      <c r="J666" s="104"/>
      <c r="K666" s="104"/>
    </row>
    <row r="667" spans="2:11">
      <c r="B667" s="103"/>
      <c r="C667" s="103"/>
      <c r="D667" s="103"/>
      <c r="E667" s="104"/>
      <c r="F667" s="104"/>
      <c r="G667" s="104"/>
      <c r="H667" s="104"/>
      <c r="I667" s="104"/>
      <c r="J667" s="104"/>
      <c r="K667" s="104"/>
    </row>
    <row r="668" spans="2:11">
      <c r="B668" s="103"/>
      <c r="C668" s="103"/>
      <c r="D668" s="103"/>
      <c r="E668" s="104"/>
      <c r="F668" s="104"/>
      <c r="G668" s="104"/>
      <c r="H668" s="104"/>
      <c r="I668" s="104"/>
      <c r="J668" s="104"/>
      <c r="K668" s="104"/>
    </row>
    <row r="669" spans="2:11">
      <c r="B669" s="103"/>
      <c r="C669" s="103"/>
      <c r="D669" s="103"/>
      <c r="E669" s="104"/>
      <c r="F669" s="104"/>
      <c r="G669" s="104"/>
      <c r="H669" s="104"/>
      <c r="I669" s="104"/>
      <c r="J669" s="104"/>
      <c r="K669" s="104"/>
    </row>
    <row r="670" spans="2:11">
      <c r="B670" s="103"/>
      <c r="C670" s="103"/>
      <c r="D670" s="103"/>
      <c r="E670" s="104"/>
      <c r="F670" s="104"/>
      <c r="G670" s="104"/>
      <c r="H670" s="104"/>
      <c r="I670" s="104"/>
      <c r="J670" s="104"/>
      <c r="K670" s="104"/>
    </row>
    <row r="671" spans="2:11">
      <c r="B671" s="103"/>
      <c r="C671" s="103"/>
      <c r="D671" s="103"/>
      <c r="E671" s="104"/>
      <c r="F671" s="104"/>
      <c r="G671" s="104"/>
      <c r="H671" s="104"/>
      <c r="I671" s="104"/>
      <c r="J671" s="104"/>
      <c r="K671" s="104"/>
    </row>
    <row r="672" spans="2:11">
      <c r="B672" s="103"/>
      <c r="C672" s="103"/>
      <c r="D672" s="103"/>
      <c r="E672" s="104"/>
      <c r="F672" s="104"/>
      <c r="G672" s="104"/>
      <c r="H672" s="104"/>
      <c r="I672" s="104"/>
      <c r="J672" s="104"/>
      <c r="K672" s="104"/>
    </row>
    <row r="673" spans="2:11">
      <c r="B673" s="103"/>
      <c r="C673" s="103"/>
      <c r="D673" s="103"/>
      <c r="E673" s="104"/>
      <c r="F673" s="104"/>
      <c r="G673" s="104"/>
      <c r="H673" s="104"/>
      <c r="I673" s="104"/>
      <c r="J673" s="104"/>
      <c r="K673" s="104"/>
    </row>
    <row r="674" spans="2:11">
      <c r="B674" s="103"/>
      <c r="C674" s="103"/>
      <c r="D674" s="103"/>
      <c r="E674" s="104"/>
      <c r="F674" s="104"/>
      <c r="G674" s="104"/>
      <c r="H674" s="104"/>
      <c r="I674" s="104"/>
      <c r="J674" s="104"/>
      <c r="K674" s="104"/>
    </row>
    <row r="675" spans="2:11">
      <c r="B675" s="103"/>
      <c r="C675" s="103"/>
      <c r="D675" s="103"/>
      <c r="E675" s="104"/>
      <c r="F675" s="104"/>
      <c r="G675" s="104"/>
      <c r="H675" s="104"/>
      <c r="I675" s="104"/>
      <c r="J675" s="104"/>
      <c r="K675" s="104"/>
    </row>
    <row r="676" spans="2:11">
      <c r="B676" s="103"/>
      <c r="C676" s="103"/>
      <c r="D676" s="103"/>
      <c r="E676" s="104"/>
      <c r="F676" s="104"/>
      <c r="G676" s="104"/>
      <c r="H676" s="104"/>
      <c r="I676" s="104"/>
      <c r="J676" s="104"/>
      <c r="K676" s="104"/>
    </row>
    <row r="677" spans="2:11">
      <c r="B677" s="103"/>
      <c r="C677" s="103"/>
      <c r="D677" s="103"/>
      <c r="E677" s="104"/>
      <c r="F677" s="104"/>
      <c r="G677" s="104"/>
      <c r="H677" s="104"/>
      <c r="I677" s="104"/>
      <c r="J677" s="104"/>
      <c r="K677" s="104"/>
    </row>
    <row r="678" spans="2:11">
      <c r="B678" s="103"/>
      <c r="C678" s="103"/>
      <c r="D678" s="103"/>
      <c r="E678" s="104"/>
      <c r="F678" s="104"/>
      <c r="G678" s="104"/>
      <c r="H678" s="104"/>
      <c r="I678" s="104"/>
      <c r="J678" s="104"/>
      <c r="K678" s="104"/>
    </row>
    <row r="679" spans="2:11">
      <c r="B679" s="103"/>
      <c r="C679" s="103"/>
      <c r="D679" s="103"/>
      <c r="E679" s="104"/>
      <c r="F679" s="104"/>
      <c r="G679" s="104"/>
      <c r="H679" s="104"/>
      <c r="I679" s="104"/>
      <c r="J679" s="104"/>
      <c r="K679" s="104"/>
    </row>
    <row r="680" spans="2:11">
      <c r="B680" s="103"/>
      <c r="C680" s="103"/>
      <c r="D680" s="103"/>
      <c r="E680" s="104"/>
      <c r="F680" s="104"/>
      <c r="G680" s="104"/>
      <c r="H680" s="104"/>
      <c r="I680" s="104"/>
      <c r="J680" s="104"/>
      <c r="K680" s="104"/>
    </row>
    <row r="681" spans="2:11">
      <c r="B681" s="103"/>
      <c r="C681" s="103"/>
      <c r="D681" s="103"/>
      <c r="E681" s="104"/>
      <c r="F681" s="104"/>
      <c r="G681" s="104"/>
      <c r="H681" s="104"/>
      <c r="I681" s="104"/>
      <c r="J681" s="104"/>
      <c r="K681" s="104"/>
    </row>
    <row r="682" spans="2:11">
      <c r="B682" s="103"/>
      <c r="C682" s="103"/>
      <c r="D682" s="103"/>
      <c r="E682" s="104"/>
      <c r="F682" s="104"/>
      <c r="G682" s="104"/>
      <c r="H682" s="104"/>
      <c r="I682" s="104"/>
      <c r="J682" s="104"/>
      <c r="K682" s="104"/>
    </row>
    <row r="683" spans="2:11">
      <c r="B683" s="103"/>
      <c r="C683" s="103"/>
      <c r="D683" s="103"/>
      <c r="E683" s="104"/>
      <c r="F683" s="104"/>
      <c r="G683" s="104"/>
      <c r="H683" s="104"/>
      <c r="I683" s="104"/>
      <c r="J683" s="104"/>
      <c r="K683" s="104"/>
    </row>
    <row r="684" spans="2:11">
      <c r="B684" s="103"/>
      <c r="C684" s="103"/>
      <c r="D684" s="103"/>
      <c r="E684" s="104"/>
      <c r="F684" s="104"/>
      <c r="G684" s="104"/>
      <c r="H684" s="104"/>
      <c r="I684" s="104"/>
      <c r="J684" s="104"/>
      <c r="K684" s="104"/>
    </row>
    <row r="685" spans="2:11">
      <c r="B685" s="103"/>
      <c r="C685" s="103"/>
      <c r="D685" s="103"/>
      <c r="E685" s="104"/>
      <c r="F685" s="104"/>
      <c r="G685" s="104"/>
      <c r="H685" s="104"/>
      <c r="I685" s="104"/>
      <c r="J685" s="104"/>
      <c r="K685" s="104"/>
    </row>
    <row r="686" spans="2:11">
      <c r="B686" s="103"/>
      <c r="C686" s="103"/>
      <c r="D686" s="103"/>
      <c r="E686" s="104"/>
      <c r="F686" s="104"/>
      <c r="G686" s="104"/>
      <c r="H686" s="104"/>
      <c r="I686" s="104"/>
      <c r="J686" s="104"/>
      <c r="K686" s="104"/>
    </row>
    <row r="687" spans="2:11">
      <c r="B687" s="103"/>
      <c r="C687" s="103"/>
      <c r="D687" s="103"/>
      <c r="E687" s="104"/>
      <c r="F687" s="104"/>
      <c r="G687" s="104"/>
      <c r="H687" s="104"/>
      <c r="I687" s="104"/>
      <c r="J687" s="104"/>
      <c r="K687" s="104"/>
    </row>
    <row r="688" spans="2:11">
      <c r="B688" s="103"/>
      <c r="C688" s="103"/>
      <c r="D688" s="103"/>
      <c r="E688" s="104"/>
      <c r="F688" s="104"/>
      <c r="G688" s="104"/>
      <c r="H688" s="104"/>
      <c r="I688" s="104"/>
      <c r="J688" s="104"/>
      <c r="K688" s="104"/>
    </row>
    <row r="689" spans="2:11">
      <c r="B689" s="103"/>
      <c r="C689" s="103"/>
      <c r="D689" s="103"/>
      <c r="E689" s="104"/>
      <c r="F689" s="104"/>
      <c r="G689" s="104"/>
      <c r="H689" s="104"/>
      <c r="I689" s="104"/>
      <c r="J689" s="104"/>
      <c r="K689" s="104"/>
    </row>
    <row r="690" spans="2:11">
      <c r="B690" s="103"/>
      <c r="C690" s="103"/>
      <c r="D690" s="103"/>
      <c r="E690" s="104"/>
      <c r="F690" s="104"/>
      <c r="G690" s="104"/>
      <c r="H690" s="104"/>
      <c r="I690" s="104"/>
      <c r="J690" s="104"/>
      <c r="K690" s="104"/>
    </row>
    <row r="691" spans="2:11">
      <c r="B691" s="103"/>
      <c r="C691" s="103"/>
      <c r="D691" s="103"/>
      <c r="E691" s="104"/>
      <c r="F691" s="104"/>
      <c r="G691" s="104"/>
      <c r="H691" s="104"/>
      <c r="I691" s="104"/>
      <c r="J691" s="104"/>
      <c r="K691" s="104"/>
    </row>
    <row r="692" spans="2:11">
      <c r="B692" s="103"/>
      <c r="C692" s="103"/>
      <c r="D692" s="103"/>
      <c r="E692" s="104"/>
      <c r="F692" s="104"/>
      <c r="G692" s="104"/>
      <c r="H692" s="104"/>
      <c r="I692" s="104"/>
      <c r="J692" s="104"/>
      <c r="K692" s="104"/>
    </row>
    <row r="693" spans="2:11">
      <c r="B693" s="103"/>
      <c r="C693" s="103"/>
      <c r="D693" s="103"/>
      <c r="E693" s="104"/>
      <c r="F693" s="104"/>
      <c r="G693" s="104"/>
      <c r="H693" s="104"/>
      <c r="I693" s="104"/>
      <c r="J693" s="104"/>
      <c r="K693" s="104"/>
    </row>
    <row r="694" spans="2:11">
      <c r="B694" s="103"/>
      <c r="C694" s="103"/>
      <c r="D694" s="103"/>
      <c r="E694" s="104"/>
      <c r="F694" s="104"/>
      <c r="G694" s="104"/>
      <c r="H694" s="104"/>
      <c r="I694" s="104"/>
      <c r="J694" s="104"/>
      <c r="K694" s="104"/>
    </row>
    <row r="695" spans="2:11">
      <c r="B695" s="103"/>
      <c r="C695" s="103"/>
      <c r="D695" s="103"/>
      <c r="E695" s="104"/>
      <c r="F695" s="104"/>
      <c r="G695" s="104"/>
      <c r="H695" s="104"/>
      <c r="I695" s="104"/>
      <c r="J695" s="104"/>
      <c r="K695" s="104"/>
    </row>
    <row r="696" spans="2:11">
      <c r="B696" s="103"/>
      <c r="C696" s="103"/>
      <c r="D696" s="103"/>
      <c r="E696" s="104"/>
      <c r="F696" s="104"/>
      <c r="G696" s="104"/>
      <c r="H696" s="104"/>
      <c r="I696" s="104"/>
      <c r="J696" s="104"/>
      <c r="K696" s="104"/>
    </row>
    <row r="697" spans="2:11">
      <c r="B697" s="103"/>
      <c r="C697" s="103"/>
      <c r="D697" s="103"/>
      <c r="E697" s="104"/>
      <c r="F697" s="104"/>
      <c r="G697" s="104"/>
      <c r="H697" s="104"/>
      <c r="I697" s="104"/>
      <c r="J697" s="104"/>
      <c r="K697" s="104"/>
    </row>
    <row r="698" spans="2:11">
      <c r="B698" s="103"/>
      <c r="C698" s="103"/>
      <c r="D698" s="103"/>
      <c r="E698" s="104"/>
      <c r="F698" s="104"/>
      <c r="G698" s="104"/>
      <c r="H698" s="104"/>
      <c r="I698" s="104"/>
      <c r="J698" s="104"/>
      <c r="K698" s="104"/>
    </row>
    <row r="699" spans="2:11">
      <c r="B699" s="103"/>
      <c r="C699" s="103"/>
      <c r="D699" s="103"/>
      <c r="E699" s="104"/>
      <c r="F699" s="104"/>
      <c r="G699" s="104"/>
      <c r="H699" s="104"/>
      <c r="I699" s="104"/>
      <c r="J699" s="104"/>
      <c r="K699" s="104"/>
    </row>
    <row r="700" spans="2:11">
      <c r="B700" s="103"/>
      <c r="C700" s="103"/>
      <c r="D700" s="103"/>
      <c r="E700" s="104"/>
      <c r="F700" s="104"/>
      <c r="G700" s="104"/>
      <c r="H700" s="104"/>
      <c r="I700" s="104"/>
      <c r="J700" s="104"/>
      <c r="K700" s="104"/>
    </row>
    <row r="701" spans="2:11">
      <c r="B701" s="103"/>
      <c r="C701" s="103"/>
      <c r="D701" s="103"/>
      <c r="E701" s="104"/>
      <c r="F701" s="104"/>
      <c r="G701" s="104"/>
      <c r="H701" s="104"/>
      <c r="I701" s="104"/>
      <c r="J701" s="104"/>
      <c r="K701" s="104"/>
    </row>
    <row r="702" spans="2:11">
      <c r="B702" s="103"/>
      <c r="C702" s="103"/>
      <c r="D702" s="103"/>
      <c r="E702" s="104"/>
      <c r="F702" s="104"/>
      <c r="G702" s="104"/>
      <c r="H702" s="104"/>
      <c r="I702" s="104"/>
      <c r="J702" s="104"/>
      <c r="K702" s="104"/>
    </row>
    <row r="703" spans="2:11">
      <c r="B703" s="103"/>
      <c r="C703" s="103"/>
      <c r="D703" s="103"/>
      <c r="E703" s="104"/>
      <c r="F703" s="104"/>
      <c r="G703" s="104"/>
      <c r="H703" s="104"/>
      <c r="I703" s="104"/>
      <c r="J703" s="104"/>
      <c r="K703" s="104"/>
    </row>
    <row r="704" spans="2:11">
      <c r="B704" s="103"/>
      <c r="C704" s="103"/>
      <c r="D704" s="103"/>
      <c r="E704" s="104"/>
      <c r="F704" s="104"/>
      <c r="G704" s="104"/>
      <c r="H704" s="104"/>
      <c r="I704" s="104"/>
      <c r="J704" s="104"/>
      <c r="K704" s="104"/>
    </row>
    <row r="705" spans="2:11">
      <c r="B705" s="103"/>
      <c r="C705" s="103"/>
      <c r="D705" s="103"/>
      <c r="E705" s="104"/>
      <c r="F705" s="104"/>
      <c r="G705" s="104"/>
      <c r="H705" s="104"/>
      <c r="I705" s="104"/>
      <c r="J705" s="104"/>
      <c r="K705" s="104"/>
    </row>
    <row r="706" spans="2:11">
      <c r="B706" s="103"/>
      <c r="C706" s="103"/>
      <c r="D706" s="103"/>
      <c r="E706" s="104"/>
      <c r="F706" s="104"/>
      <c r="G706" s="104"/>
      <c r="H706" s="104"/>
      <c r="I706" s="104"/>
      <c r="J706" s="104"/>
      <c r="K706" s="104"/>
    </row>
    <row r="707" spans="2:11">
      <c r="B707" s="103"/>
      <c r="C707" s="103"/>
      <c r="D707" s="103"/>
      <c r="E707" s="104"/>
      <c r="F707" s="104"/>
      <c r="G707" s="104"/>
      <c r="H707" s="104"/>
      <c r="I707" s="104"/>
      <c r="J707" s="104"/>
      <c r="K707" s="104"/>
    </row>
    <row r="708" spans="2:11">
      <c r="B708" s="103"/>
      <c r="C708" s="103"/>
      <c r="D708" s="103"/>
      <c r="E708" s="104"/>
      <c r="F708" s="104"/>
      <c r="G708" s="104"/>
      <c r="H708" s="104"/>
      <c r="I708" s="104"/>
      <c r="J708" s="104"/>
      <c r="K708" s="104"/>
    </row>
    <row r="709" spans="2:11">
      <c r="B709" s="103"/>
      <c r="C709" s="103"/>
      <c r="D709" s="103"/>
      <c r="E709" s="104"/>
      <c r="F709" s="104"/>
      <c r="G709" s="104"/>
      <c r="H709" s="104"/>
      <c r="I709" s="104"/>
      <c r="J709" s="104"/>
      <c r="K709" s="104"/>
    </row>
    <row r="710" spans="2:11">
      <c r="B710" s="103"/>
      <c r="C710" s="103"/>
      <c r="D710" s="103"/>
      <c r="E710" s="104"/>
      <c r="F710" s="104"/>
      <c r="G710" s="104"/>
      <c r="H710" s="104"/>
      <c r="I710" s="104"/>
      <c r="J710" s="104"/>
      <c r="K710" s="104"/>
    </row>
    <row r="711" spans="2:11">
      <c r="B711" s="103"/>
      <c r="C711" s="103"/>
      <c r="D711" s="103"/>
      <c r="E711" s="104"/>
      <c r="F711" s="104"/>
      <c r="G711" s="104"/>
      <c r="H711" s="104"/>
      <c r="I711" s="104"/>
      <c r="J711" s="104"/>
      <c r="K711" s="104"/>
    </row>
    <row r="712" spans="2:11">
      <c r="B712" s="103"/>
      <c r="C712" s="103"/>
      <c r="D712" s="103"/>
      <c r="E712" s="104"/>
      <c r="F712" s="104"/>
      <c r="G712" s="104"/>
      <c r="H712" s="104"/>
      <c r="I712" s="104"/>
      <c r="J712" s="104"/>
      <c r="K712" s="104"/>
    </row>
    <row r="713" spans="2:11">
      <c r="B713" s="103"/>
      <c r="C713" s="103"/>
      <c r="D713" s="103"/>
      <c r="E713" s="104"/>
      <c r="F713" s="104"/>
      <c r="G713" s="104"/>
      <c r="H713" s="104"/>
      <c r="I713" s="104"/>
      <c r="J713" s="104"/>
      <c r="K713" s="104"/>
    </row>
    <row r="714" spans="2:11">
      <c r="B714" s="103"/>
      <c r="C714" s="103"/>
      <c r="D714" s="103"/>
      <c r="E714" s="104"/>
      <c r="F714" s="104"/>
      <c r="G714" s="104"/>
      <c r="H714" s="104"/>
      <c r="I714" s="104"/>
      <c r="J714" s="104"/>
      <c r="K714" s="104"/>
    </row>
    <row r="715" spans="2:11">
      <c r="B715" s="103"/>
      <c r="C715" s="103"/>
      <c r="D715" s="103"/>
      <c r="E715" s="104"/>
      <c r="F715" s="104"/>
      <c r="G715" s="104"/>
      <c r="H715" s="104"/>
      <c r="I715" s="104"/>
      <c r="J715" s="104"/>
      <c r="K715" s="104"/>
    </row>
    <row r="716" spans="2:11">
      <c r="B716" s="103"/>
      <c r="C716" s="103"/>
      <c r="D716" s="103"/>
      <c r="E716" s="104"/>
      <c r="F716" s="104"/>
      <c r="G716" s="104"/>
      <c r="H716" s="104"/>
      <c r="I716" s="104"/>
      <c r="J716" s="104"/>
      <c r="K716" s="104"/>
    </row>
    <row r="717" spans="2:11">
      <c r="B717" s="103"/>
      <c r="C717" s="103"/>
      <c r="D717" s="103"/>
      <c r="E717" s="104"/>
      <c r="F717" s="104"/>
      <c r="G717" s="104"/>
      <c r="H717" s="104"/>
      <c r="I717" s="104"/>
      <c r="J717" s="104"/>
      <c r="K717" s="104"/>
    </row>
    <row r="718" spans="2:11">
      <c r="B718" s="103"/>
      <c r="C718" s="103"/>
      <c r="D718" s="103"/>
      <c r="E718" s="104"/>
      <c r="F718" s="104"/>
      <c r="G718" s="104"/>
      <c r="H718" s="104"/>
      <c r="I718" s="104"/>
      <c r="J718" s="104"/>
      <c r="K718" s="104"/>
    </row>
    <row r="719" spans="2:11">
      <c r="B719" s="103"/>
      <c r="C719" s="103"/>
      <c r="D719" s="103"/>
      <c r="E719" s="104"/>
      <c r="F719" s="104"/>
      <c r="G719" s="104"/>
      <c r="H719" s="104"/>
      <c r="I719" s="104"/>
      <c r="J719" s="104"/>
      <c r="K719" s="104"/>
    </row>
    <row r="720" spans="2:11">
      <c r="B720" s="103"/>
      <c r="C720" s="103"/>
      <c r="D720" s="103"/>
      <c r="E720" s="104"/>
      <c r="F720" s="104"/>
      <c r="G720" s="104"/>
      <c r="H720" s="104"/>
      <c r="I720" s="104"/>
      <c r="J720" s="104"/>
      <c r="K720" s="104"/>
    </row>
    <row r="721" spans="2:11">
      <c r="B721" s="103"/>
      <c r="C721" s="103"/>
      <c r="D721" s="103"/>
      <c r="E721" s="104"/>
      <c r="F721" s="104"/>
      <c r="G721" s="104"/>
      <c r="H721" s="104"/>
      <c r="I721" s="104"/>
      <c r="J721" s="104"/>
      <c r="K721" s="104"/>
    </row>
    <row r="722" spans="2:11">
      <c r="B722" s="103"/>
      <c r="C722" s="103"/>
      <c r="D722" s="103"/>
      <c r="E722" s="104"/>
      <c r="F722" s="104"/>
      <c r="G722" s="104"/>
      <c r="H722" s="104"/>
      <c r="I722" s="104"/>
      <c r="J722" s="104"/>
      <c r="K722" s="104"/>
    </row>
    <row r="723" spans="2:11">
      <c r="B723" s="103"/>
      <c r="C723" s="103"/>
      <c r="D723" s="103"/>
      <c r="E723" s="104"/>
      <c r="F723" s="104"/>
      <c r="G723" s="104"/>
      <c r="H723" s="104"/>
      <c r="I723" s="104"/>
      <c r="J723" s="104"/>
      <c r="K723" s="104"/>
    </row>
    <row r="724" spans="2:11">
      <c r="B724" s="103"/>
      <c r="C724" s="103"/>
      <c r="D724" s="103"/>
      <c r="E724" s="104"/>
      <c r="F724" s="104"/>
      <c r="G724" s="104"/>
      <c r="H724" s="104"/>
      <c r="I724" s="104"/>
      <c r="J724" s="104"/>
      <c r="K724" s="104"/>
    </row>
    <row r="725" spans="2:11">
      <c r="B725" s="103"/>
      <c r="C725" s="103"/>
      <c r="D725" s="103"/>
      <c r="E725" s="104"/>
      <c r="F725" s="104"/>
      <c r="G725" s="104"/>
      <c r="H725" s="104"/>
      <c r="I725" s="104"/>
      <c r="J725" s="104"/>
      <c r="K725" s="104"/>
    </row>
    <row r="726" spans="2:11">
      <c r="B726" s="103"/>
      <c r="C726" s="103"/>
      <c r="D726" s="103"/>
      <c r="E726" s="104"/>
      <c r="F726" s="104"/>
      <c r="G726" s="104"/>
      <c r="H726" s="104"/>
      <c r="I726" s="104"/>
      <c r="J726" s="104"/>
      <c r="K726" s="104"/>
    </row>
    <row r="727" spans="2:11">
      <c r="B727" s="103"/>
      <c r="C727" s="103"/>
      <c r="D727" s="103"/>
      <c r="E727" s="104"/>
      <c r="F727" s="104"/>
      <c r="G727" s="104"/>
      <c r="H727" s="104"/>
      <c r="I727" s="104"/>
      <c r="J727" s="104"/>
      <c r="K727" s="104"/>
    </row>
    <row r="728" spans="2:11">
      <c r="B728" s="103"/>
      <c r="C728" s="103"/>
      <c r="D728" s="103"/>
      <c r="E728" s="104"/>
      <c r="F728" s="104"/>
      <c r="G728" s="104"/>
      <c r="H728" s="104"/>
      <c r="I728" s="104"/>
      <c r="J728" s="104"/>
      <c r="K728" s="104"/>
    </row>
    <row r="729" spans="2:11">
      <c r="B729" s="103"/>
      <c r="C729" s="103"/>
      <c r="D729" s="103"/>
      <c r="E729" s="104"/>
      <c r="F729" s="104"/>
      <c r="G729" s="104"/>
      <c r="H729" s="104"/>
      <c r="I729" s="104"/>
      <c r="J729" s="104"/>
      <c r="K729" s="104"/>
    </row>
    <row r="730" spans="2:11">
      <c r="B730" s="103"/>
      <c r="C730" s="103"/>
      <c r="D730" s="103"/>
      <c r="E730" s="104"/>
      <c r="F730" s="104"/>
      <c r="G730" s="104"/>
      <c r="H730" s="104"/>
      <c r="I730" s="104"/>
      <c r="J730" s="104"/>
      <c r="K730" s="104"/>
    </row>
    <row r="731" spans="2:11">
      <c r="B731" s="103"/>
      <c r="C731" s="103"/>
      <c r="D731" s="103"/>
      <c r="E731" s="104"/>
      <c r="F731" s="104"/>
      <c r="G731" s="104"/>
      <c r="H731" s="104"/>
      <c r="I731" s="104"/>
      <c r="J731" s="104"/>
      <c r="K731" s="104"/>
    </row>
    <row r="732" spans="2:11">
      <c r="B732" s="103"/>
      <c r="C732" s="103"/>
      <c r="D732" s="103"/>
      <c r="E732" s="104"/>
      <c r="F732" s="104"/>
      <c r="G732" s="104"/>
      <c r="H732" s="104"/>
      <c r="I732" s="104"/>
      <c r="J732" s="104"/>
      <c r="K732" s="104"/>
    </row>
    <row r="733" spans="2:11">
      <c r="B733" s="103"/>
      <c r="C733" s="103"/>
      <c r="D733" s="103"/>
      <c r="E733" s="104"/>
      <c r="F733" s="104"/>
      <c r="G733" s="104"/>
      <c r="H733" s="104"/>
      <c r="I733" s="104"/>
      <c r="J733" s="104"/>
      <c r="K733" s="104"/>
    </row>
    <row r="734" spans="2:11">
      <c r="B734" s="103"/>
      <c r="C734" s="103"/>
      <c r="D734" s="103"/>
      <c r="E734" s="104"/>
      <c r="F734" s="104"/>
      <c r="G734" s="104"/>
      <c r="H734" s="104"/>
      <c r="I734" s="104"/>
      <c r="J734" s="104"/>
      <c r="K734" s="104"/>
    </row>
    <row r="735" spans="2:11">
      <c r="B735" s="103"/>
      <c r="C735" s="103"/>
      <c r="D735" s="103"/>
      <c r="E735" s="104"/>
      <c r="F735" s="104"/>
      <c r="G735" s="104"/>
      <c r="H735" s="104"/>
      <c r="I735" s="104"/>
      <c r="J735" s="104"/>
      <c r="K735" s="104"/>
    </row>
    <row r="736" spans="2:11">
      <c r="B736" s="103"/>
      <c r="C736" s="103"/>
      <c r="D736" s="103"/>
      <c r="E736" s="104"/>
      <c r="F736" s="104"/>
      <c r="G736" s="104"/>
      <c r="H736" s="104"/>
      <c r="I736" s="104"/>
      <c r="J736" s="104"/>
      <c r="K736" s="104"/>
    </row>
    <row r="737" spans="2:11">
      <c r="B737" s="103"/>
      <c r="C737" s="103"/>
      <c r="D737" s="103"/>
      <c r="E737" s="104"/>
      <c r="F737" s="104"/>
      <c r="G737" s="104"/>
      <c r="H737" s="104"/>
      <c r="I737" s="104"/>
      <c r="J737" s="104"/>
      <c r="K737" s="104"/>
    </row>
    <row r="738" spans="2:11">
      <c r="B738" s="103"/>
      <c r="C738" s="103"/>
      <c r="D738" s="103"/>
      <c r="E738" s="104"/>
      <c r="F738" s="104"/>
      <c r="G738" s="104"/>
      <c r="H738" s="104"/>
      <c r="I738" s="104"/>
      <c r="J738" s="104"/>
      <c r="K738" s="104"/>
    </row>
    <row r="739" spans="2:11">
      <c r="B739" s="103"/>
      <c r="C739" s="103"/>
      <c r="D739" s="103"/>
      <c r="E739" s="104"/>
      <c r="F739" s="104"/>
      <c r="G739" s="104"/>
      <c r="H739" s="104"/>
      <c r="I739" s="104"/>
      <c r="J739" s="104"/>
      <c r="K739" s="104"/>
    </row>
    <row r="740" spans="2:11">
      <c r="B740" s="103"/>
      <c r="C740" s="103"/>
      <c r="D740" s="103"/>
      <c r="E740" s="104"/>
      <c r="F740" s="104"/>
      <c r="G740" s="104"/>
      <c r="H740" s="104"/>
      <c r="I740" s="104"/>
      <c r="J740" s="104"/>
      <c r="K740" s="104"/>
    </row>
    <row r="741" spans="2:11">
      <c r="B741" s="103"/>
      <c r="C741" s="103"/>
      <c r="D741" s="103"/>
      <c r="E741" s="104"/>
      <c r="F741" s="104"/>
      <c r="G741" s="104"/>
      <c r="H741" s="104"/>
      <c r="I741" s="104"/>
      <c r="J741" s="104"/>
      <c r="K741" s="104"/>
    </row>
    <row r="742" spans="2:11">
      <c r="B742" s="103"/>
      <c r="C742" s="103"/>
      <c r="D742" s="103"/>
      <c r="E742" s="104"/>
      <c r="F742" s="104"/>
      <c r="G742" s="104"/>
      <c r="H742" s="104"/>
      <c r="I742" s="104"/>
      <c r="J742" s="104"/>
      <c r="K742" s="104"/>
    </row>
    <row r="743" spans="2:11">
      <c r="B743" s="103"/>
      <c r="C743" s="103"/>
      <c r="D743" s="103"/>
      <c r="E743" s="104"/>
      <c r="F743" s="104"/>
      <c r="G743" s="104"/>
      <c r="H743" s="104"/>
      <c r="I743" s="104"/>
      <c r="J743" s="104"/>
      <c r="K743" s="104"/>
    </row>
    <row r="744" spans="2:11">
      <c r="B744" s="103"/>
      <c r="C744" s="103"/>
      <c r="D744" s="103"/>
      <c r="E744" s="104"/>
      <c r="F744" s="104"/>
      <c r="G744" s="104"/>
      <c r="H744" s="104"/>
      <c r="I744" s="104"/>
      <c r="J744" s="104"/>
      <c r="K744" s="104"/>
    </row>
    <row r="745" spans="2:11">
      <c r="B745" s="103"/>
      <c r="C745" s="103"/>
      <c r="D745" s="103"/>
      <c r="E745" s="104"/>
      <c r="F745" s="104"/>
      <c r="G745" s="104"/>
      <c r="H745" s="104"/>
      <c r="I745" s="104"/>
      <c r="J745" s="104"/>
      <c r="K745" s="104"/>
    </row>
    <row r="746" spans="2:11">
      <c r="B746" s="103"/>
      <c r="C746" s="103"/>
      <c r="D746" s="103"/>
      <c r="E746" s="104"/>
      <c r="F746" s="104"/>
      <c r="G746" s="104"/>
      <c r="H746" s="104"/>
      <c r="I746" s="104"/>
      <c r="J746" s="104"/>
      <c r="K746" s="104"/>
    </row>
    <row r="747" spans="2:11">
      <c r="B747" s="103"/>
      <c r="C747" s="103"/>
      <c r="D747" s="103"/>
      <c r="E747" s="104"/>
      <c r="F747" s="104"/>
      <c r="G747" s="104"/>
      <c r="H747" s="104"/>
      <c r="I747" s="104"/>
      <c r="J747" s="104"/>
      <c r="K747" s="104"/>
    </row>
    <row r="748" spans="2:11">
      <c r="B748" s="103"/>
      <c r="C748" s="103"/>
      <c r="D748" s="103"/>
      <c r="E748" s="104"/>
      <c r="F748" s="104"/>
      <c r="G748" s="104"/>
      <c r="H748" s="104"/>
      <c r="I748" s="104"/>
      <c r="J748" s="104"/>
      <c r="K748" s="104"/>
    </row>
    <row r="749" spans="2:11">
      <c r="B749" s="103"/>
      <c r="C749" s="103"/>
      <c r="D749" s="103"/>
      <c r="E749" s="104"/>
      <c r="F749" s="104"/>
      <c r="G749" s="104"/>
      <c r="H749" s="104"/>
      <c r="I749" s="104"/>
      <c r="J749" s="104"/>
      <c r="K749" s="104"/>
    </row>
    <row r="750" spans="2:11">
      <c r="B750" s="103"/>
      <c r="C750" s="103"/>
      <c r="D750" s="103"/>
      <c r="E750" s="104"/>
      <c r="F750" s="104"/>
      <c r="G750" s="104"/>
      <c r="H750" s="104"/>
      <c r="I750" s="104"/>
      <c r="J750" s="104"/>
      <c r="K750" s="104"/>
    </row>
    <row r="751" spans="2:11">
      <c r="B751" s="103"/>
      <c r="C751" s="103"/>
      <c r="D751" s="103"/>
      <c r="E751" s="104"/>
      <c r="F751" s="104"/>
      <c r="G751" s="104"/>
      <c r="H751" s="104"/>
      <c r="I751" s="104"/>
      <c r="J751" s="104"/>
      <c r="K751" s="104"/>
    </row>
    <row r="752" spans="2:11">
      <c r="B752" s="103"/>
      <c r="C752" s="103"/>
      <c r="D752" s="103"/>
      <c r="E752" s="104"/>
      <c r="F752" s="104"/>
      <c r="G752" s="104"/>
      <c r="H752" s="104"/>
      <c r="I752" s="104"/>
      <c r="J752" s="104"/>
      <c r="K752" s="104"/>
    </row>
    <row r="753" spans="2:11">
      <c r="B753" s="103"/>
      <c r="C753" s="103"/>
      <c r="D753" s="103"/>
      <c r="E753" s="104"/>
      <c r="F753" s="104"/>
      <c r="G753" s="104"/>
      <c r="H753" s="104"/>
      <c r="I753" s="104"/>
      <c r="J753" s="104"/>
      <c r="K753" s="104"/>
    </row>
    <row r="754" spans="2:11">
      <c r="B754" s="103"/>
      <c r="C754" s="103"/>
      <c r="D754" s="103"/>
      <c r="E754" s="104"/>
      <c r="F754" s="104"/>
      <c r="G754" s="104"/>
      <c r="H754" s="104"/>
      <c r="I754" s="104"/>
      <c r="J754" s="104"/>
      <c r="K754" s="104"/>
    </row>
    <row r="755" spans="2:11">
      <c r="B755" s="103"/>
      <c r="C755" s="103"/>
      <c r="D755" s="103"/>
      <c r="E755" s="104"/>
      <c r="F755" s="104"/>
      <c r="G755" s="104"/>
      <c r="H755" s="104"/>
      <c r="I755" s="104"/>
      <c r="J755" s="104"/>
      <c r="K755" s="104"/>
    </row>
    <row r="756" spans="2:11">
      <c r="B756" s="103"/>
      <c r="C756" s="103"/>
      <c r="D756" s="103"/>
      <c r="E756" s="104"/>
      <c r="F756" s="104"/>
      <c r="G756" s="104"/>
      <c r="H756" s="104"/>
      <c r="I756" s="104"/>
      <c r="J756" s="104"/>
      <c r="K756" s="104"/>
    </row>
    <row r="757" spans="2:11">
      <c r="B757" s="103"/>
      <c r="C757" s="103"/>
      <c r="D757" s="103"/>
      <c r="E757" s="104"/>
      <c r="F757" s="104"/>
      <c r="G757" s="104"/>
      <c r="H757" s="104"/>
      <c r="I757" s="104"/>
      <c r="J757" s="104"/>
      <c r="K757" s="104"/>
    </row>
    <row r="758" spans="2:11">
      <c r="B758" s="103"/>
      <c r="C758" s="103"/>
      <c r="D758" s="103"/>
      <c r="E758" s="104"/>
      <c r="F758" s="104"/>
      <c r="G758" s="104"/>
      <c r="H758" s="104"/>
      <c r="I758" s="104"/>
      <c r="J758" s="104"/>
      <c r="K758" s="104"/>
    </row>
    <row r="759" spans="2:11">
      <c r="B759" s="103"/>
      <c r="C759" s="103"/>
      <c r="D759" s="103"/>
      <c r="E759" s="104"/>
      <c r="F759" s="104"/>
      <c r="G759" s="104"/>
      <c r="H759" s="104"/>
      <c r="I759" s="104"/>
      <c r="J759" s="104"/>
      <c r="K759" s="104"/>
    </row>
    <row r="760" spans="2:11">
      <c r="B760" s="103"/>
      <c r="C760" s="103"/>
      <c r="D760" s="103"/>
      <c r="E760" s="104"/>
      <c r="F760" s="104"/>
      <c r="G760" s="104"/>
      <c r="H760" s="104"/>
      <c r="I760" s="104"/>
      <c r="J760" s="104"/>
      <c r="K760" s="104"/>
    </row>
    <row r="761" spans="2:11">
      <c r="B761" s="103"/>
      <c r="C761" s="103"/>
      <c r="D761" s="103"/>
      <c r="E761" s="104"/>
      <c r="F761" s="104"/>
      <c r="G761" s="104"/>
      <c r="H761" s="104"/>
      <c r="I761" s="104"/>
      <c r="J761" s="104"/>
      <c r="K761" s="104"/>
    </row>
    <row r="762" spans="2:11">
      <c r="B762" s="103"/>
      <c r="C762" s="103"/>
      <c r="D762" s="103"/>
      <c r="E762" s="104"/>
      <c r="F762" s="104"/>
      <c r="G762" s="104"/>
      <c r="H762" s="104"/>
      <c r="I762" s="104"/>
      <c r="J762" s="104"/>
      <c r="K762" s="104"/>
    </row>
    <row r="763" spans="2:11">
      <c r="B763" s="103"/>
      <c r="C763" s="103"/>
      <c r="D763" s="103"/>
      <c r="E763" s="104"/>
      <c r="F763" s="104"/>
      <c r="G763" s="104"/>
      <c r="H763" s="104"/>
      <c r="I763" s="104"/>
      <c r="J763" s="104"/>
      <c r="K763" s="104"/>
    </row>
    <row r="764" spans="2:11">
      <c r="B764" s="103"/>
      <c r="C764" s="103"/>
      <c r="D764" s="103"/>
      <c r="E764" s="104"/>
      <c r="F764" s="104"/>
      <c r="G764" s="104"/>
      <c r="H764" s="104"/>
      <c r="I764" s="104"/>
      <c r="J764" s="104"/>
      <c r="K764" s="104"/>
    </row>
    <row r="765" spans="2:11">
      <c r="B765" s="103"/>
      <c r="C765" s="103"/>
      <c r="D765" s="103"/>
      <c r="E765" s="104"/>
      <c r="F765" s="104"/>
      <c r="G765" s="104"/>
      <c r="H765" s="104"/>
      <c r="I765" s="104"/>
      <c r="J765" s="104"/>
      <c r="K765" s="104"/>
    </row>
    <row r="766" spans="2:11">
      <c r="B766" s="103"/>
      <c r="C766" s="103"/>
      <c r="D766" s="103"/>
      <c r="E766" s="104"/>
      <c r="F766" s="104"/>
      <c r="G766" s="104"/>
      <c r="H766" s="104"/>
      <c r="I766" s="104"/>
      <c r="J766" s="104"/>
      <c r="K766" s="104"/>
    </row>
    <row r="767" spans="2:11">
      <c r="B767" s="103"/>
      <c r="C767" s="103"/>
      <c r="D767" s="103"/>
      <c r="E767" s="104"/>
      <c r="F767" s="104"/>
      <c r="G767" s="104"/>
      <c r="H767" s="104"/>
      <c r="I767" s="104"/>
      <c r="J767" s="104"/>
      <c r="K767" s="104"/>
    </row>
    <row r="768" spans="2:11">
      <c r="B768" s="103"/>
      <c r="C768" s="103"/>
      <c r="D768" s="103"/>
      <c r="E768" s="104"/>
      <c r="F768" s="104"/>
      <c r="G768" s="104"/>
      <c r="H768" s="104"/>
      <c r="I768" s="104"/>
      <c r="J768" s="104"/>
      <c r="K768" s="104"/>
    </row>
    <row r="769" spans="2:11">
      <c r="B769" s="103"/>
      <c r="C769" s="103"/>
      <c r="D769" s="103"/>
      <c r="E769" s="104"/>
      <c r="F769" s="104"/>
      <c r="G769" s="104"/>
      <c r="H769" s="104"/>
      <c r="I769" s="104"/>
      <c r="J769" s="104"/>
      <c r="K769" s="104"/>
    </row>
    <row r="770" spans="2:11">
      <c r="B770" s="103"/>
      <c r="C770" s="103"/>
      <c r="D770" s="103"/>
      <c r="E770" s="104"/>
      <c r="F770" s="104"/>
      <c r="G770" s="104"/>
      <c r="H770" s="104"/>
      <c r="I770" s="104"/>
      <c r="J770" s="104"/>
      <c r="K770" s="104"/>
    </row>
    <row r="771" spans="2:11">
      <c r="B771" s="103"/>
      <c r="C771" s="103"/>
      <c r="D771" s="103"/>
      <c r="E771" s="104"/>
      <c r="F771" s="104"/>
      <c r="G771" s="104"/>
      <c r="H771" s="104"/>
      <c r="I771" s="104"/>
      <c r="J771" s="104"/>
      <c r="K771" s="104"/>
    </row>
    <row r="772" spans="2:11">
      <c r="B772" s="103"/>
      <c r="C772" s="103"/>
      <c r="D772" s="103"/>
      <c r="E772" s="104"/>
      <c r="F772" s="104"/>
      <c r="G772" s="104"/>
      <c r="H772" s="104"/>
      <c r="I772" s="104"/>
      <c r="J772" s="104"/>
      <c r="K772" s="104"/>
    </row>
    <row r="773" spans="2:11">
      <c r="B773" s="103"/>
      <c r="C773" s="103"/>
      <c r="D773" s="103"/>
      <c r="E773" s="104"/>
      <c r="F773" s="104"/>
      <c r="G773" s="104"/>
      <c r="H773" s="104"/>
      <c r="I773" s="104"/>
      <c r="J773" s="104"/>
      <c r="K773" s="104"/>
    </row>
    <row r="774" spans="2:11">
      <c r="B774" s="103"/>
      <c r="C774" s="103"/>
      <c r="D774" s="103"/>
      <c r="E774" s="104"/>
      <c r="F774" s="104"/>
      <c r="G774" s="104"/>
      <c r="H774" s="104"/>
      <c r="I774" s="104"/>
      <c r="J774" s="104"/>
      <c r="K774" s="104"/>
    </row>
    <row r="775" spans="2:11">
      <c r="B775" s="103"/>
      <c r="C775" s="103"/>
      <c r="D775" s="103"/>
      <c r="E775" s="104"/>
      <c r="F775" s="104"/>
      <c r="G775" s="104"/>
      <c r="H775" s="104"/>
      <c r="I775" s="104"/>
      <c r="J775" s="104"/>
      <c r="K775" s="104"/>
    </row>
    <row r="776" spans="2:11">
      <c r="B776" s="103"/>
      <c r="C776" s="103"/>
      <c r="D776" s="103"/>
      <c r="E776" s="104"/>
      <c r="F776" s="104"/>
      <c r="G776" s="104"/>
      <c r="H776" s="104"/>
      <c r="I776" s="104"/>
      <c r="J776" s="104"/>
      <c r="K776" s="104"/>
    </row>
    <row r="777" spans="2:11">
      <c r="B777" s="103"/>
      <c r="C777" s="103"/>
      <c r="D777" s="103"/>
      <c r="E777" s="104"/>
      <c r="F777" s="104"/>
      <c r="G777" s="104"/>
      <c r="H777" s="104"/>
      <c r="I777" s="104"/>
      <c r="J777" s="104"/>
      <c r="K777" s="104"/>
    </row>
    <row r="778" spans="2:11">
      <c r="B778" s="103"/>
      <c r="C778" s="103"/>
      <c r="D778" s="103"/>
      <c r="E778" s="104"/>
      <c r="F778" s="104"/>
      <c r="G778" s="104"/>
      <c r="H778" s="104"/>
      <c r="I778" s="104"/>
      <c r="J778" s="104"/>
      <c r="K778" s="104"/>
    </row>
    <row r="779" spans="2:11">
      <c r="B779" s="103"/>
      <c r="C779" s="103"/>
      <c r="D779" s="103"/>
      <c r="E779" s="104"/>
      <c r="F779" s="104"/>
      <c r="G779" s="104"/>
      <c r="H779" s="104"/>
      <c r="I779" s="104"/>
      <c r="J779" s="104"/>
      <c r="K779" s="104"/>
    </row>
    <row r="780" spans="2:11">
      <c r="B780" s="103"/>
      <c r="C780" s="103"/>
      <c r="D780" s="103"/>
      <c r="E780" s="104"/>
      <c r="F780" s="104"/>
      <c r="G780" s="104"/>
      <c r="H780" s="104"/>
      <c r="I780" s="104"/>
      <c r="J780" s="104"/>
      <c r="K780" s="104"/>
    </row>
    <row r="781" spans="2:11">
      <c r="B781" s="103"/>
      <c r="C781" s="103"/>
      <c r="D781" s="103"/>
      <c r="E781" s="104"/>
      <c r="F781" s="104"/>
      <c r="G781" s="104"/>
      <c r="H781" s="104"/>
      <c r="I781" s="104"/>
      <c r="J781" s="104"/>
      <c r="K781" s="104"/>
    </row>
    <row r="782" spans="2:11">
      <c r="B782" s="103"/>
      <c r="C782" s="103"/>
      <c r="D782" s="103"/>
      <c r="E782" s="104"/>
      <c r="F782" s="104"/>
      <c r="G782" s="104"/>
      <c r="H782" s="104"/>
      <c r="I782" s="104"/>
      <c r="J782" s="104"/>
      <c r="K782" s="104"/>
    </row>
    <row r="783" spans="2:11">
      <c r="B783" s="103"/>
      <c r="C783" s="103"/>
      <c r="D783" s="103"/>
      <c r="E783" s="104"/>
      <c r="F783" s="104"/>
      <c r="G783" s="104"/>
      <c r="H783" s="104"/>
      <c r="I783" s="104"/>
      <c r="J783" s="104"/>
      <c r="K783" s="104"/>
    </row>
    <row r="784" spans="2:11">
      <c r="B784" s="103"/>
      <c r="C784" s="103"/>
      <c r="D784" s="103"/>
      <c r="E784" s="104"/>
      <c r="F784" s="104"/>
      <c r="G784" s="104"/>
      <c r="H784" s="104"/>
      <c r="I784" s="104"/>
      <c r="J784" s="104"/>
      <c r="K784" s="104"/>
    </row>
    <row r="785" spans="2:11">
      <c r="B785" s="103"/>
      <c r="C785" s="103"/>
      <c r="D785" s="103"/>
      <c r="E785" s="104"/>
      <c r="F785" s="104"/>
      <c r="G785" s="104"/>
      <c r="H785" s="104"/>
      <c r="I785" s="104"/>
      <c r="J785" s="104"/>
      <c r="K785" s="104"/>
    </row>
    <row r="786" spans="2:11">
      <c r="B786" s="103"/>
      <c r="C786" s="103"/>
      <c r="D786" s="103"/>
      <c r="E786" s="104"/>
      <c r="F786" s="104"/>
      <c r="G786" s="104"/>
      <c r="H786" s="104"/>
      <c r="I786" s="104"/>
      <c r="J786" s="104"/>
      <c r="K786" s="104"/>
    </row>
    <row r="787" spans="2:11">
      <c r="B787" s="103"/>
      <c r="C787" s="103"/>
      <c r="D787" s="103"/>
      <c r="E787" s="104"/>
      <c r="F787" s="104"/>
      <c r="G787" s="104"/>
      <c r="H787" s="104"/>
      <c r="I787" s="104"/>
      <c r="J787" s="104"/>
      <c r="K787" s="104"/>
    </row>
    <row r="788" spans="2:11">
      <c r="B788" s="103"/>
      <c r="C788" s="103"/>
      <c r="D788" s="103"/>
      <c r="E788" s="104"/>
      <c r="F788" s="104"/>
      <c r="G788" s="104"/>
      <c r="H788" s="104"/>
      <c r="I788" s="104"/>
      <c r="J788" s="104"/>
      <c r="K788" s="104"/>
    </row>
    <row r="789" spans="2:11">
      <c r="B789" s="103"/>
      <c r="C789" s="103"/>
      <c r="D789" s="103"/>
      <c r="E789" s="104"/>
      <c r="F789" s="104"/>
      <c r="G789" s="104"/>
      <c r="H789" s="104"/>
      <c r="I789" s="104"/>
      <c r="J789" s="104"/>
      <c r="K789" s="104"/>
    </row>
    <row r="790" spans="2:11">
      <c r="B790" s="103"/>
      <c r="C790" s="103"/>
      <c r="D790" s="103"/>
      <c r="E790" s="104"/>
      <c r="F790" s="104"/>
      <c r="G790" s="104"/>
      <c r="H790" s="104"/>
      <c r="I790" s="104"/>
      <c r="J790" s="104"/>
      <c r="K790" s="104"/>
    </row>
    <row r="791" spans="2:11">
      <c r="B791" s="103"/>
      <c r="C791" s="103"/>
      <c r="D791" s="103"/>
      <c r="E791" s="104"/>
      <c r="F791" s="104"/>
      <c r="G791" s="104"/>
      <c r="H791" s="104"/>
      <c r="I791" s="104"/>
      <c r="J791" s="104"/>
      <c r="K791" s="104"/>
    </row>
    <row r="792" spans="2:11">
      <c r="B792" s="103"/>
      <c r="C792" s="103"/>
      <c r="D792" s="103"/>
      <c r="E792" s="104"/>
      <c r="F792" s="104"/>
      <c r="G792" s="104"/>
      <c r="H792" s="104"/>
      <c r="I792" s="104"/>
      <c r="J792" s="104"/>
      <c r="K792" s="104"/>
    </row>
    <row r="793" spans="2:11">
      <c r="B793" s="103"/>
      <c r="C793" s="103"/>
      <c r="D793" s="103"/>
      <c r="E793" s="104"/>
      <c r="F793" s="104"/>
      <c r="G793" s="104"/>
      <c r="H793" s="104"/>
      <c r="I793" s="104"/>
      <c r="J793" s="104"/>
      <c r="K793" s="104"/>
    </row>
    <row r="794" spans="2:11">
      <c r="B794" s="103"/>
      <c r="C794" s="103"/>
      <c r="D794" s="103"/>
      <c r="E794" s="104"/>
      <c r="F794" s="104"/>
      <c r="G794" s="104"/>
      <c r="H794" s="104"/>
      <c r="I794" s="104"/>
      <c r="J794" s="104"/>
      <c r="K794" s="104"/>
    </row>
    <row r="795" spans="2:11">
      <c r="B795" s="103"/>
      <c r="C795" s="103"/>
      <c r="D795" s="103"/>
      <c r="E795" s="104"/>
      <c r="F795" s="104"/>
      <c r="G795" s="104"/>
      <c r="H795" s="104"/>
      <c r="I795" s="104"/>
      <c r="J795" s="104"/>
      <c r="K795" s="104"/>
    </row>
    <row r="796" spans="2:11">
      <c r="B796" s="103"/>
      <c r="C796" s="103"/>
      <c r="D796" s="103"/>
      <c r="E796" s="104"/>
      <c r="F796" s="104"/>
      <c r="G796" s="104"/>
      <c r="H796" s="104"/>
      <c r="I796" s="104"/>
      <c r="J796" s="104"/>
      <c r="K796" s="104"/>
    </row>
    <row r="797" spans="2:11">
      <c r="B797" s="103"/>
      <c r="C797" s="103"/>
      <c r="D797" s="103"/>
      <c r="E797" s="104"/>
      <c r="F797" s="104"/>
      <c r="G797" s="104"/>
      <c r="H797" s="104"/>
      <c r="I797" s="104"/>
      <c r="J797" s="104"/>
      <c r="K797" s="104"/>
    </row>
    <row r="798" spans="2:11">
      <c r="B798" s="103"/>
      <c r="C798" s="103"/>
      <c r="D798" s="103"/>
      <c r="E798" s="104"/>
      <c r="F798" s="104"/>
      <c r="G798" s="104"/>
      <c r="H798" s="104"/>
      <c r="I798" s="104"/>
      <c r="J798" s="104"/>
      <c r="K798" s="104"/>
    </row>
    <row r="799" spans="2:11">
      <c r="B799" s="103"/>
      <c r="C799" s="103"/>
      <c r="D799" s="103"/>
      <c r="E799" s="104"/>
      <c r="F799" s="104"/>
      <c r="G799" s="104"/>
      <c r="H799" s="104"/>
      <c r="I799" s="104"/>
      <c r="J799" s="104"/>
      <c r="K799" s="104"/>
    </row>
    <row r="800" spans="2:11">
      <c r="B800" s="103"/>
      <c r="C800" s="103"/>
      <c r="D800" s="103"/>
      <c r="E800" s="104"/>
      <c r="F800" s="104"/>
      <c r="G800" s="104"/>
      <c r="H800" s="104"/>
      <c r="I800" s="104"/>
      <c r="J800" s="104"/>
      <c r="K800" s="104"/>
    </row>
    <row r="801" spans="2:11">
      <c r="B801" s="103"/>
      <c r="C801" s="103"/>
      <c r="D801" s="103"/>
      <c r="E801" s="104"/>
      <c r="F801" s="104"/>
      <c r="G801" s="104"/>
      <c r="H801" s="104"/>
      <c r="I801" s="104"/>
      <c r="J801" s="104"/>
      <c r="K801" s="104"/>
    </row>
    <row r="802" spans="2:11">
      <c r="B802" s="103"/>
      <c r="C802" s="103"/>
      <c r="D802" s="103"/>
      <c r="E802" s="104"/>
      <c r="F802" s="104"/>
      <c r="G802" s="104"/>
      <c r="H802" s="104"/>
      <c r="I802" s="104"/>
      <c r="J802" s="104"/>
      <c r="K802" s="104"/>
    </row>
    <row r="803" spans="2:11">
      <c r="B803" s="103"/>
      <c r="C803" s="103"/>
      <c r="D803" s="103"/>
      <c r="E803" s="104"/>
      <c r="F803" s="104"/>
      <c r="G803" s="104"/>
      <c r="H803" s="104"/>
      <c r="I803" s="104"/>
      <c r="J803" s="104"/>
      <c r="K803" s="104"/>
    </row>
    <row r="804" spans="2:11">
      <c r="B804" s="103"/>
      <c r="C804" s="103"/>
      <c r="D804" s="103"/>
      <c r="E804" s="104"/>
      <c r="F804" s="104"/>
      <c r="G804" s="104"/>
      <c r="H804" s="104"/>
      <c r="I804" s="104"/>
      <c r="J804" s="104"/>
      <c r="K804" s="104"/>
    </row>
    <row r="805" spans="2:11">
      <c r="B805" s="103"/>
      <c r="C805" s="103"/>
      <c r="D805" s="103"/>
      <c r="E805" s="104"/>
      <c r="F805" s="104"/>
      <c r="G805" s="104"/>
      <c r="H805" s="104"/>
      <c r="I805" s="104"/>
      <c r="J805" s="104"/>
      <c r="K805" s="104"/>
    </row>
    <row r="806" spans="2:11">
      <c r="B806" s="103"/>
      <c r="C806" s="103"/>
      <c r="D806" s="103"/>
      <c r="E806" s="104"/>
      <c r="F806" s="104"/>
      <c r="G806" s="104"/>
      <c r="H806" s="104"/>
      <c r="I806" s="104"/>
      <c r="J806" s="104"/>
      <c r="K806" s="104"/>
    </row>
    <row r="807" spans="2:11">
      <c r="B807" s="103"/>
      <c r="C807" s="103"/>
      <c r="D807" s="103"/>
      <c r="E807" s="104"/>
      <c r="F807" s="104"/>
      <c r="G807" s="104"/>
      <c r="H807" s="104"/>
      <c r="I807" s="104"/>
      <c r="J807" s="104"/>
      <c r="K807" s="104"/>
    </row>
    <row r="808" spans="2:11">
      <c r="B808" s="103"/>
      <c r="C808" s="103"/>
      <c r="D808" s="103"/>
      <c r="E808" s="104"/>
      <c r="F808" s="104"/>
      <c r="G808" s="104"/>
      <c r="H808" s="104"/>
      <c r="I808" s="104"/>
      <c r="J808" s="104"/>
      <c r="K808" s="104"/>
    </row>
    <row r="809" spans="2:11">
      <c r="B809" s="103"/>
      <c r="C809" s="103"/>
      <c r="D809" s="103"/>
      <c r="E809" s="104"/>
      <c r="F809" s="104"/>
      <c r="G809" s="104"/>
      <c r="H809" s="104"/>
      <c r="I809" s="104"/>
      <c r="J809" s="104"/>
      <c r="K809" s="104"/>
    </row>
    <row r="810" spans="2:11">
      <c r="B810" s="103"/>
      <c r="C810" s="103"/>
      <c r="D810" s="103"/>
      <c r="E810" s="104"/>
      <c r="F810" s="104"/>
      <c r="G810" s="104"/>
      <c r="H810" s="104"/>
      <c r="I810" s="104"/>
      <c r="J810" s="104"/>
      <c r="K810" s="104"/>
    </row>
    <row r="811" spans="2:11">
      <c r="B811" s="103"/>
      <c r="C811" s="103"/>
      <c r="D811" s="103"/>
      <c r="E811" s="104"/>
      <c r="F811" s="104"/>
      <c r="G811" s="104"/>
      <c r="H811" s="104"/>
      <c r="I811" s="104"/>
      <c r="J811" s="104"/>
      <c r="K811" s="104"/>
    </row>
    <row r="812" spans="2:11">
      <c r="B812" s="103"/>
      <c r="C812" s="103"/>
      <c r="D812" s="103"/>
      <c r="E812" s="104"/>
      <c r="F812" s="104"/>
      <c r="G812" s="104"/>
      <c r="H812" s="104"/>
      <c r="I812" s="104"/>
      <c r="J812" s="104"/>
      <c r="K812" s="104"/>
    </row>
    <row r="813" spans="2:11">
      <c r="B813" s="103"/>
      <c r="C813" s="103"/>
      <c r="D813" s="103"/>
      <c r="E813" s="104"/>
      <c r="F813" s="104"/>
      <c r="G813" s="104"/>
      <c r="H813" s="104"/>
      <c r="I813" s="104"/>
      <c r="J813" s="104"/>
      <c r="K813" s="104"/>
    </row>
    <row r="814" spans="2:11">
      <c r="B814" s="103"/>
      <c r="C814" s="103"/>
      <c r="D814" s="103"/>
      <c r="E814" s="104"/>
      <c r="F814" s="104"/>
      <c r="G814" s="104"/>
      <c r="H814" s="104"/>
      <c r="I814" s="104"/>
      <c r="J814" s="104"/>
      <c r="K814" s="104"/>
    </row>
    <row r="815" spans="2:11">
      <c r="B815" s="103"/>
      <c r="C815" s="103"/>
      <c r="D815" s="103"/>
      <c r="E815" s="104"/>
      <c r="F815" s="104"/>
      <c r="G815" s="104"/>
      <c r="H815" s="104"/>
      <c r="I815" s="104"/>
      <c r="J815" s="104"/>
      <c r="K815" s="104"/>
    </row>
    <row r="816" spans="2:11">
      <c r="B816" s="103"/>
      <c r="C816" s="103"/>
      <c r="D816" s="103"/>
      <c r="E816" s="104"/>
      <c r="F816" s="104"/>
      <c r="G816" s="104"/>
      <c r="H816" s="104"/>
      <c r="I816" s="104"/>
      <c r="J816" s="104"/>
      <c r="K816" s="104"/>
    </row>
    <row r="817" spans="2:11">
      <c r="B817" s="103"/>
      <c r="C817" s="103"/>
      <c r="D817" s="103"/>
      <c r="E817" s="104"/>
      <c r="F817" s="104"/>
      <c r="G817" s="104"/>
      <c r="H817" s="104"/>
      <c r="I817" s="104"/>
      <c r="J817" s="104"/>
      <c r="K817" s="104"/>
    </row>
    <row r="818" spans="2:11">
      <c r="B818" s="103"/>
      <c r="C818" s="103"/>
      <c r="D818" s="103"/>
      <c r="E818" s="104"/>
      <c r="F818" s="104"/>
      <c r="G818" s="104"/>
      <c r="H818" s="104"/>
      <c r="I818" s="104"/>
      <c r="J818" s="104"/>
      <c r="K818" s="104"/>
    </row>
    <row r="819" spans="2:11">
      <c r="B819" s="103"/>
      <c r="C819" s="103"/>
      <c r="D819" s="103"/>
      <c r="E819" s="104"/>
      <c r="F819" s="104"/>
      <c r="G819" s="104"/>
      <c r="H819" s="104"/>
      <c r="I819" s="104"/>
      <c r="J819" s="104"/>
      <c r="K819" s="104"/>
    </row>
    <row r="820" spans="2:11">
      <c r="B820" s="103"/>
      <c r="C820" s="103"/>
      <c r="D820" s="103"/>
      <c r="E820" s="104"/>
      <c r="F820" s="104"/>
      <c r="G820" s="104"/>
      <c r="H820" s="104"/>
      <c r="I820" s="104"/>
      <c r="J820" s="104"/>
      <c r="K820" s="104"/>
    </row>
    <row r="821" spans="2:11">
      <c r="B821" s="103"/>
      <c r="C821" s="103"/>
      <c r="D821" s="103"/>
      <c r="E821" s="104"/>
      <c r="F821" s="104"/>
      <c r="G821" s="104"/>
      <c r="H821" s="104"/>
      <c r="I821" s="104"/>
      <c r="J821" s="104"/>
      <c r="K821" s="104"/>
    </row>
    <row r="822" spans="2:11">
      <c r="B822" s="103"/>
      <c r="C822" s="103"/>
      <c r="D822" s="103"/>
      <c r="E822" s="104"/>
      <c r="F822" s="104"/>
      <c r="G822" s="104"/>
      <c r="H822" s="104"/>
      <c r="I822" s="104"/>
      <c r="J822" s="104"/>
      <c r="K822" s="104"/>
    </row>
    <row r="823" spans="2:11">
      <c r="B823" s="103"/>
      <c r="C823" s="103"/>
      <c r="D823" s="103"/>
      <c r="E823" s="104"/>
      <c r="F823" s="104"/>
      <c r="G823" s="104"/>
      <c r="H823" s="104"/>
      <c r="I823" s="104"/>
      <c r="J823" s="104"/>
      <c r="K823" s="104"/>
    </row>
    <row r="824" spans="2:11">
      <c r="B824" s="103"/>
      <c r="C824" s="103"/>
      <c r="D824" s="103"/>
      <c r="E824" s="104"/>
      <c r="F824" s="104"/>
      <c r="G824" s="104"/>
      <c r="H824" s="104"/>
      <c r="I824" s="104"/>
      <c r="J824" s="104"/>
      <c r="K824" s="104"/>
    </row>
    <row r="825" spans="2:11">
      <c r="B825" s="103"/>
      <c r="C825" s="103"/>
      <c r="D825" s="103"/>
      <c r="E825" s="104"/>
      <c r="F825" s="104"/>
      <c r="G825" s="104"/>
      <c r="H825" s="104"/>
      <c r="I825" s="104"/>
      <c r="J825" s="104"/>
      <c r="K825" s="104"/>
    </row>
    <row r="826" spans="2:11">
      <c r="B826" s="103"/>
      <c r="C826" s="103"/>
      <c r="D826" s="103"/>
      <c r="E826" s="104"/>
      <c r="F826" s="104"/>
      <c r="G826" s="104"/>
      <c r="H826" s="104"/>
      <c r="I826" s="104"/>
      <c r="J826" s="104"/>
      <c r="K826" s="104"/>
    </row>
    <row r="827" spans="2:11">
      <c r="B827" s="103"/>
      <c r="C827" s="103"/>
      <c r="D827" s="103"/>
      <c r="E827" s="104"/>
      <c r="F827" s="104"/>
      <c r="G827" s="104"/>
      <c r="H827" s="104"/>
      <c r="I827" s="104"/>
      <c r="J827" s="104"/>
      <c r="K827" s="104"/>
    </row>
    <row r="828" spans="2:11">
      <c r="B828" s="103"/>
      <c r="C828" s="103"/>
      <c r="D828" s="103"/>
      <c r="E828" s="104"/>
      <c r="F828" s="104"/>
      <c r="G828" s="104"/>
      <c r="H828" s="104"/>
      <c r="I828" s="104"/>
      <c r="J828" s="104"/>
      <c r="K828" s="104"/>
    </row>
    <row r="829" spans="2:11">
      <c r="B829" s="103"/>
      <c r="C829" s="103"/>
      <c r="D829" s="103"/>
      <c r="E829" s="104"/>
      <c r="F829" s="104"/>
      <c r="G829" s="104"/>
      <c r="H829" s="104"/>
      <c r="I829" s="104"/>
      <c r="J829" s="104"/>
      <c r="K829" s="104"/>
    </row>
    <row r="830" spans="2:11">
      <c r="B830" s="103"/>
      <c r="C830" s="103"/>
      <c r="D830" s="103"/>
      <c r="E830" s="104"/>
      <c r="F830" s="104"/>
      <c r="G830" s="104"/>
      <c r="H830" s="104"/>
      <c r="I830" s="104"/>
      <c r="J830" s="104"/>
      <c r="K830" s="104"/>
    </row>
    <row r="831" spans="2:11">
      <c r="B831" s="103"/>
      <c r="C831" s="103"/>
      <c r="D831" s="103"/>
      <c r="E831" s="104"/>
      <c r="F831" s="104"/>
      <c r="G831" s="104"/>
      <c r="H831" s="104"/>
      <c r="I831" s="104"/>
      <c r="J831" s="104"/>
      <c r="K831" s="104"/>
    </row>
    <row r="832" spans="2:11">
      <c r="B832" s="103"/>
      <c r="C832" s="103"/>
      <c r="D832" s="103"/>
      <c r="E832" s="104"/>
      <c r="F832" s="104"/>
      <c r="G832" s="104"/>
      <c r="H832" s="104"/>
      <c r="I832" s="104"/>
      <c r="J832" s="104"/>
      <c r="K832" s="104"/>
    </row>
    <row r="833" spans="2:11">
      <c r="B833" s="103"/>
      <c r="C833" s="103"/>
      <c r="D833" s="103"/>
      <c r="E833" s="104"/>
      <c r="F833" s="104"/>
      <c r="G833" s="104"/>
      <c r="H833" s="104"/>
      <c r="I833" s="104"/>
      <c r="J833" s="104"/>
      <c r="K833" s="104"/>
    </row>
    <row r="834" spans="2:11">
      <c r="B834" s="103"/>
      <c r="C834" s="103"/>
      <c r="D834" s="103"/>
      <c r="E834" s="104"/>
      <c r="F834" s="104"/>
      <c r="G834" s="104"/>
      <c r="H834" s="104"/>
      <c r="I834" s="104"/>
      <c r="J834" s="104"/>
      <c r="K834" s="104"/>
    </row>
    <row r="835" spans="2:11">
      <c r="B835" s="103"/>
      <c r="C835" s="103"/>
      <c r="D835" s="103"/>
      <c r="E835" s="104"/>
      <c r="F835" s="104"/>
      <c r="G835" s="104"/>
      <c r="H835" s="104"/>
      <c r="I835" s="104"/>
      <c r="J835" s="104"/>
      <c r="K835" s="104"/>
    </row>
    <row r="836" spans="2:11">
      <c r="B836" s="103"/>
      <c r="C836" s="103"/>
      <c r="D836" s="103"/>
      <c r="E836" s="104"/>
      <c r="F836" s="104"/>
      <c r="G836" s="104"/>
      <c r="H836" s="104"/>
      <c r="I836" s="104"/>
      <c r="J836" s="104"/>
      <c r="K836" s="104"/>
    </row>
    <row r="837" spans="2:11">
      <c r="B837" s="103"/>
      <c r="C837" s="103"/>
      <c r="D837" s="103"/>
      <c r="E837" s="104"/>
      <c r="F837" s="104"/>
      <c r="G837" s="104"/>
      <c r="H837" s="104"/>
      <c r="I837" s="104"/>
      <c r="J837" s="104"/>
      <c r="K837" s="104"/>
    </row>
    <row r="838" spans="2:11">
      <c r="B838" s="103"/>
      <c r="C838" s="103"/>
      <c r="D838" s="103"/>
      <c r="E838" s="104"/>
      <c r="F838" s="104"/>
      <c r="G838" s="104"/>
      <c r="H838" s="104"/>
      <c r="I838" s="104"/>
      <c r="J838" s="104"/>
      <c r="K838" s="104"/>
    </row>
    <row r="839" spans="2:11">
      <c r="B839" s="103"/>
      <c r="C839" s="103"/>
      <c r="D839" s="103"/>
      <c r="E839" s="104"/>
      <c r="F839" s="104"/>
      <c r="G839" s="104"/>
      <c r="H839" s="104"/>
      <c r="I839" s="104"/>
      <c r="J839" s="104"/>
      <c r="K839" s="104"/>
    </row>
    <row r="840" spans="2:11">
      <c r="B840" s="103"/>
      <c r="C840" s="103"/>
      <c r="D840" s="103"/>
      <c r="E840" s="104"/>
      <c r="F840" s="104"/>
      <c r="G840" s="104"/>
      <c r="H840" s="104"/>
      <c r="I840" s="104"/>
      <c r="J840" s="104"/>
      <c r="K840" s="104"/>
    </row>
    <row r="841" spans="2:11">
      <c r="B841" s="103"/>
      <c r="C841" s="103"/>
      <c r="D841" s="103"/>
      <c r="E841" s="104"/>
      <c r="F841" s="104"/>
      <c r="G841" s="104"/>
      <c r="H841" s="104"/>
      <c r="I841" s="104"/>
      <c r="J841" s="104"/>
      <c r="K841" s="104"/>
    </row>
    <row r="842" spans="2:11">
      <c r="B842" s="103"/>
      <c r="C842" s="103"/>
      <c r="D842" s="103"/>
      <c r="E842" s="104"/>
      <c r="F842" s="104"/>
      <c r="G842" s="104"/>
      <c r="H842" s="104"/>
      <c r="I842" s="104"/>
      <c r="J842" s="104"/>
      <c r="K842" s="104"/>
    </row>
    <row r="843" spans="2:11">
      <c r="B843" s="103"/>
      <c r="C843" s="103"/>
      <c r="D843" s="103"/>
      <c r="E843" s="104"/>
      <c r="F843" s="104"/>
      <c r="G843" s="104"/>
      <c r="H843" s="104"/>
      <c r="I843" s="104"/>
      <c r="J843" s="104"/>
      <c r="K843" s="104"/>
    </row>
    <row r="844" spans="2:11">
      <c r="B844" s="103"/>
      <c r="C844" s="103"/>
      <c r="D844" s="103"/>
      <c r="E844" s="104"/>
      <c r="F844" s="104"/>
      <c r="G844" s="104"/>
      <c r="H844" s="104"/>
      <c r="I844" s="104"/>
      <c r="J844" s="104"/>
      <c r="K844" s="104"/>
    </row>
    <row r="845" spans="2:11">
      <c r="B845" s="103"/>
      <c r="C845" s="103"/>
      <c r="D845" s="103"/>
      <c r="E845" s="104"/>
      <c r="F845" s="104"/>
      <c r="G845" s="104"/>
      <c r="H845" s="104"/>
      <c r="I845" s="104"/>
      <c r="J845" s="104"/>
      <c r="K845" s="104"/>
    </row>
    <row r="846" spans="2:11">
      <c r="B846" s="103"/>
      <c r="C846" s="103"/>
      <c r="D846" s="103"/>
      <c r="E846" s="104"/>
      <c r="F846" s="104"/>
      <c r="G846" s="104"/>
      <c r="H846" s="104"/>
      <c r="I846" s="104"/>
      <c r="J846" s="104"/>
      <c r="K846" s="104"/>
    </row>
    <row r="847" spans="2:11">
      <c r="B847" s="103"/>
      <c r="C847" s="103"/>
      <c r="D847" s="103"/>
      <c r="E847" s="104"/>
      <c r="F847" s="104"/>
      <c r="G847" s="104"/>
      <c r="H847" s="104"/>
      <c r="I847" s="104"/>
      <c r="J847" s="104"/>
      <c r="K847" s="104"/>
    </row>
    <row r="848" spans="2:11">
      <c r="B848" s="103"/>
      <c r="C848" s="103"/>
      <c r="D848" s="103"/>
      <c r="E848" s="104"/>
      <c r="F848" s="104"/>
      <c r="G848" s="104"/>
      <c r="H848" s="104"/>
      <c r="I848" s="104"/>
      <c r="J848" s="104"/>
      <c r="K848" s="104"/>
    </row>
    <row r="849" spans="2:11">
      <c r="B849" s="103"/>
      <c r="C849" s="103"/>
      <c r="D849" s="103"/>
      <c r="E849" s="104"/>
      <c r="F849" s="104"/>
      <c r="G849" s="104"/>
      <c r="H849" s="104"/>
      <c r="I849" s="104"/>
      <c r="J849" s="104"/>
      <c r="K849" s="104"/>
    </row>
    <row r="850" spans="2:11">
      <c r="B850" s="103"/>
      <c r="C850" s="103"/>
      <c r="D850" s="103"/>
      <c r="E850" s="104"/>
      <c r="F850" s="104"/>
      <c r="G850" s="104"/>
      <c r="H850" s="104"/>
      <c r="I850" s="104"/>
      <c r="J850" s="104"/>
      <c r="K850" s="104"/>
    </row>
    <row r="851" spans="2:11">
      <c r="B851" s="103"/>
      <c r="C851" s="103"/>
      <c r="D851" s="103"/>
      <c r="E851" s="104"/>
      <c r="F851" s="104"/>
      <c r="G851" s="104"/>
      <c r="H851" s="104"/>
      <c r="I851" s="104"/>
      <c r="J851" s="104"/>
      <c r="K851" s="104"/>
    </row>
    <row r="852" spans="2:11">
      <c r="B852" s="103"/>
      <c r="C852" s="103"/>
      <c r="D852" s="103"/>
      <c r="E852" s="104"/>
      <c r="F852" s="104"/>
      <c r="G852" s="104"/>
      <c r="H852" s="104"/>
      <c r="I852" s="104"/>
      <c r="J852" s="104"/>
      <c r="K852" s="104"/>
    </row>
    <row r="853" spans="2:11">
      <c r="B853" s="103"/>
      <c r="C853" s="103"/>
      <c r="D853" s="103"/>
      <c r="E853" s="104"/>
      <c r="F853" s="104"/>
      <c r="G853" s="104"/>
      <c r="H853" s="104"/>
      <c r="I853" s="104"/>
      <c r="J853" s="104"/>
      <c r="K853" s="104"/>
    </row>
    <row r="854" spans="2:11">
      <c r="B854" s="103"/>
      <c r="C854" s="103"/>
      <c r="D854" s="103"/>
      <c r="E854" s="104"/>
      <c r="F854" s="104"/>
      <c r="G854" s="104"/>
      <c r="H854" s="104"/>
      <c r="I854" s="104"/>
      <c r="J854" s="104"/>
      <c r="K854" s="104"/>
    </row>
    <row r="855" spans="2:11">
      <c r="B855" s="103"/>
      <c r="C855" s="103"/>
      <c r="D855" s="103"/>
      <c r="E855" s="104"/>
      <c r="F855" s="104"/>
      <c r="G855" s="104"/>
      <c r="H855" s="104"/>
      <c r="I855" s="104"/>
      <c r="J855" s="104"/>
      <c r="K855" s="104"/>
    </row>
    <row r="856" spans="2:11">
      <c r="B856" s="103"/>
      <c r="C856" s="103"/>
      <c r="D856" s="103"/>
      <c r="E856" s="104"/>
      <c r="F856" s="104"/>
      <c r="G856" s="104"/>
      <c r="H856" s="104"/>
      <c r="I856" s="104"/>
      <c r="J856" s="104"/>
      <c r="K856" s="104"/>
    </row>
    <row r="857" spans="2:11">
      <c r="B857" s="103"/>
      <c r="C857" s="103"/>
      <c r="D857" s="103"/>
      <c r="E857" s="104"/>
      <c r="F857" s="104"/>
      <c r="G857" s="104"/>
      <c r="H857" s="104"/>
      <c r="I857" s="104"/>
      <c r="J857" s="104"/>
      <c r="K857" s="104"/>
    </row>
    <row r="858" spans="2:11">
      <c r="B858" s="103"/>
      <c r="C858" s="103"/>
      <c r="D858" s="103"/>
      <c r="E858" s="104"/>
      <c r="F858" s="104"/>
      <c r="G858" s="104"/>
      <c r="H858" s="104"/>
      <c r="I858" s="104"/>
      <c r="J858" s="104"/>
      <c r="K858" s="104"/>
    </row>
    <row r="859" spans="2:11">
      <c r="B859" s="103"/>
      <c r="C859" s="103"/>
      <c r="D859" s="103"/>
      <c r="E859" s="104"/>
      <c r="F859" s="104"/>
      <c r="G859" s="104"/>
      <c r="H859" s="104"/>
      <c r="I859" s="104"/>
      <c r="J859" s="104"/>
      <c r="K859" s="104"/>
    </row>
    <row r="860" spans="2:11">
      <c r="B860" s="103"/>
      <c r="C860" s="103"/>
      <c r="D860" s="103"/>
      <c r="E860" s="104"/>
      <c r="F860" s="104"/>
      <c r="G860" s="104"/>
      <c r="H860" s="104"/>
      <c r="I860" s="104"/>
      <c r="J860" s="104"/>
      <c r="K860" s="104"/>
    </row>
    <row r="861" spans="2:11">
      <c r="B861" s="103"/>
      <c r="C861" s="103"/>
      <c r="D861" s="103"/>
      <c r="E861" s="104"/>
      <c r="F861" s="104"/>
      <c r="G861" s="104"/>
      <c r="H861" s="104"/>
      <c r="I861" s="104"/>
      <c r="J861" s="104"/>
      <c r="K861" s="104"/>
    </row>
    <row r="862" spans="2:11">
      <c r="B862" s="103"/>
      <c r="C862" s="103"/>
      <c r="D862" s="103"/>
      <c r="E862" s="104"/>
      <c r="F862" s="104"/>
      <c r="G862" s="104"/>
      <c r="H862" s="104"/>
      <c r="I862" s="104"/>
      <c r="J862" s="104"/>
      <c r="K862" s="104"/>
    </row>
    <row r="863" spans="2:11">
      <c r="B863" s="103"/>
      <c r="C863" s="103"/>
      <c r="D863" s="103"/>
      <c r="E863" s="104"/>
      <c r="F863" s="104"/>
      <c r="G863" s="104"/>
      <c r="H863" s="104"/>
      <c r="I863" s="104"/>
      <c r="J863" s="104"/>
      <c r="K863" s="104"/>
    </row>
    <row r="864" spans="2:11">
      <c r="B864" s="103"/>
      <c r="C864" s="103"/>
      <c r="D864" s="103"/>
      <c r="E864" s="104"/>
      <c r="F864" s="104"/>
      <c r="G864" s="104"/>
      <c r="H864" s="104"/>
      <c r="I864" s="104"/>
      <c r="J864" s="104"/>
      <c r="K864" s="104"/>
    </row>
    <row r="865" spans="2:11">
      <c r="B865" s="103"/>
      <c r="C865" s="103"/>
      <c r="D865" s="103"/>
      <c r="E865" s="104"/>
      <c r="F865" s="104"/>
      <c r="G865" s="104"/>
      <c r="H865" s="104"/>
      <c r="I865" s="104"/>
      <c r="J865" s="104"/>
      <c r="K865" s="104"/>
    </row>
    <row r="866" spans="2:11">
      <c r="B866" s="103"/>
      <c r="C866" s="103"/>
      <c r="D866" s="103"/>
      <c r="E866" s="104"/>
      <c r="F866" s="104"/>
      <c r="G866" s="104"/>
      <c r="H866" s="104"/>
      <c r="I866" s="104"/>
      <c r="J866" s="104"/>
      <c r="K866" s="104"/>
    </row>
    <row r="867" spans="2:11">
      <c r="B867" s="103"/>
      <c r="C867" s="103"/>
      <c r="D867" s="103"/>
      <c r="E867" s="104"/>
      <c r="F867" s="104"/>
      <c r="G867" s="104"/>
      <c r="H867" s="104"/>
      <c r="I867" s="104"/>
      <c r="J867" s="104"/>
      <c r="K867" s="104"/>
    </row>
    <row r="868" spans="2:11">
      <c r="B868" s="103"/>
      <c r="C868" s="103"/>
      <c r="D868" s="103"/>
      <c r="E868" s="104"/>
      <c r="F868" s="104"/>
      <c r="G868" s="104"/>
      <c r="H868" s="104"/>
      <c r="I868" s="104"/>
      <c r="J868" s="104"/>
      <c r="K868" s="104"/>
    </row>
    <row r="869" spans="2:11">
      <c r="B869" s="103"/>
      <c r="C869" s="103"/>
      <c r="D869" s="103"/>
      <c r="E869" s="104"/>
      <c r="F869" s="104"/>
      <c r="G869" s="104"/>
      <c r="H869" s="104"/>
      <c r="I869" s="104"/>
      <c r="J869" s="104"/>
      <c r="K869" s="104"/>
    </row>
    <row r="870" spans="2:11">
      <c r="B870" s="103"/>
      <c r="C870" s="103"/>
      <c r="D870" s="103"/>
      <c r="E870" s="104"/>
      <c r="F870" s="104"/>
      <c r="G870" s="104"/>
      <c r="H870" s="104"/>
      <c r="I870" s="104"/>
      <c r="J870" s="104"/>
      <c r="K870" s="104"/>
    </row>
    <row r="871" spans="2:11">
      <c r="B871" s="103"/>
      <c r="C871" s="103"/>
      <c r="D871" s="103"/>
      <c r="E871" s="104"/>
      <c r="F871" s="104"/>
      <c r="G871" s="104"/>
      <c r="H871" s="104"/>
      <c r="I871" s="104"/>
      <c r="J871" s="104"/>
      <c r="K871" s="104"/>
    </row>
    <row r="872" spans="2:11">
      <c r="B872" s="103"/>
      <c r="C872" s="103"/>
      <c r="D872" s="103"/>
      <c r="E872" s="104"/>
      <c r="F872" s="104"/>
      <c r="G872" s="104"/>
      <c r="H872" s="104"/>
      <c r="I872" s="104"/>
      <c r="J872" s="104"/>
      <c r="K872" s="104"/>
    </row>
    <row r="873" spans="2:11">
      <c r="B873" s="103"/>
      <c r="C873" s="103"/>
      <c r="D873" s="103"/>
      <c r="E873" s="104"/>
      <c r="F873" s="104"/>
      <c r="G873" s="104"/>
      <c r="H873" s="104"/>
      <c r="I873" s="104"/>
      <c r="J873" s="104"/>
      <c r="K873" s="104"/>
    </row>
    <row r="874" spans="2:11">
      <c r="B874" s="103"/>
      <c r="C874" s="103"/>
      <c r="D874" s="103"/>
      <c r="E874" s="104"/>
      <c r="F874" s="104"/>
      <c r="G874" s="104"/>
      <c r="H874" s="104"/>
      <c r="I874" s="104"/>
      <c r="J874" s="104"/>
      <c r="K874" s="104"/>
    </row>
    <row r="875" spans="2:11">
      <c r="B875" s="103"/>
      <c r="C875" s="103"/>
      <c r="D875" s="103"/>
      <c r="E875" s="104"/>
      <c r="F875" s="104"/>
      <c r="G875" s="104"/>
      <c r="H875" s="104"/>
      <c r="I875" s="104"/>
      <c r="J875" s="104"/>
      <c r="K875" s="104"/>
    </row>
    <row r="876" spans="2:11">
      <c r="B876" s="103"/>
      <c r="C876" s="103"/>
      <c r="D876" s="103"/>
      <c r="E876" s="104"/>
      <c r="F876" s="104"/>
      <c r="G876" s="104"/>
      <c r="H876" s="104"/>
      <c r="I876" s="104"/>
      <c r="J876" s="104"/>
      <c r="K876" s="104"/>
    </row>
    <row r="877" spans="2:11">
      <c r="B877" s="103"/>
      <c r="C877" s="103"/>
      <c r="D877" s="103"/>
      <c r="E877" s="104"/>
      <c r="F877" s="104"/>
      <c r="G877" s="104"/>
      <c r="H877" s="104"/>
      <c r="I877" s="104"/>
      <c r="J877" s="104"/>
      <c r="K877" s="104"/>
    </row>
    <row r="878" spans="2:11">
      <c r="B878" s="103"/>
      <c r="C878" s="103"/>
      <c r="D878" s="103"/>
      <c r="E878" s="104"/>
      <c r="F878" s="104"/>
      <c r="G878" s="104"/>
      <c r="H878" s="104"/>
      <c r="I878" s="104"/>
      <c r="J878" s="104"/>
      <c r="K878" s="104"/>
    </row>
    <row r="879" spans="2:11">
      <c r="B879" s="103"/>
      <c r="C879" s="103"/>
      <c r="D879" s="103"/>
      <c r="E879" s="104"/>
      <c r="F879" s="104"/>
      <c r="G879" s="104"/>
      <c r="H879" s="104"/>
      <c r="I879" s="104"/>
      <c r="J879" s="104"/>
      <c r="K879" s="104"/>
    </row>
    <row r="880" spans="2:11">
      <c r="B880" s="103"/>
      <c r="C880" s="103"/>
      <c r="D880" s="103"/>
      <c r="E880" s="104"/>
      <c r="F880" s="104"/>
      <c r="G880" s="104"/>
      <c r="H880" s="104"/>
      <c r="I880" s="104"/>
      <c r="J880" s="104"/>
      <c r="K880" s="104"/>
    </row>
    <row r="881" spans="2:11">
      <c r="B881" s="103"/>
      <c r="C881" s="103"/>
      <c r="D881" s="103"/>
      <c r="E881" s="104"/>
      <c r="F881" s="104"/>
      <c r="G881" s="104"/>
      <c r="H881" s="104"/>
      <c r="I881" s="104"/>
      <c r="J881" s="104"/>
      <c r="K881" s="104"/>
    </row>
    <row r="882" spans="2:11">
      <c r="B882" s="103"/>
      <c r="C882" s="103"/>
      <c r="D882" s="103"/>
      <c r="E882" s="104"/>
      <c r="F882" s="104"/>
      <c r="G882" s="104"/>
      <c r="H882" s="104"/>
      <c r="I882" s="104"/>
      <c r="J882" s="104"/>
      <c r="K882" s="104"/>
    </row>
    <row r="883" spans="2:11">
      <c r="B883" s="103"/>
      <c r="C883" s="103"/>
      <c r="D883" s="103"/>
      <c r="E883" s="104"/>
      <c r="F883" s="104"/>
      <c r="G883" s="104"/>
      <c r="H883" s="104"/>
      <c r="I883" s="104"/>
      <c r="J883" s="104"/>
      <c r="K883" s="104"/>
    </row>
    <row r="884" spans="2:11">
      <c r="B884" s="103"/>
      <c r="C884" s="103"/>
      <c r="D884" s="103"/>
      <c r="E884" s="104"/>
      <c r="F884" s="104"/>
      <c r="G884" s="104"/>
      <c r="H884" s="104"/>
      <c r="I884" s="104"/>
      <c r="J884" s="104"/>
      <c r="K884" s="104"/>
    </row>
    <row r="885" spans="2:11">
      <c r="B885" s="103"/>
      <c r="C885" s="103"/>
      <c r="D885" s="103"/>
      <c r="E885" s="104"/>
      <c r="F885" s="104"/>
      <c r="G885" s="104"/>
      <c r="H885" s="104"/>
      <c r="I885" s="104"/>
      <c r="J885" s="104"/>
      <c r="K885" s="104"/>
    </row>
    <row r="886" spans="2:11">
      <c r="B886" s="103"/>
      <c r="C886" s="103"/>
      <c r="D886" s="103"/>
      <c r="E886" s="104"/>
      <c r="F886" s="104"/>
      <c r="G886" s="104"/>
      <c r="H886" s="104"/>
      <c r="I886" s="104"/>
      <c r="J886" s="104"/>
      <c r="K886" s="104"/>
    </row>
    <row r="887" spans="2:11">
      <c r="B887" s="103"/>
      <c r="C887" s="103"/>
      <c r="D887" s="103"/>
      <c r="E887" s="104"/>
      <c r="F887" s="104"/>
      <c r="G887" s="104"/>
      <c r="H887" s="104"/>
      <c r="I887" s="104"/>
      <c r="J887" s="104"/>
      <c r="K887" s="104"/>
    </row>
    <row r="888" spans="2:11">
      <c r="B888" s="103"/>
      <c r="C888" s="103"/>
      <c r="D888" s="103"/>
      <c r="E888" s="104"/>
      <c r="F888" s="104"/>
      <c r="G888" s="104"/>
      <c r="H888" s="104"/>
      <c r="I888" s="104"/>
      <c r="J888" s="104"/>
      <c r="K888" s="104"/>
    </row>
    <row r="889" spans="2:11">
      <c r="B889" s="103"/>
      <c r="C889" s="103"/>
      <c r="D889" s="103"/>
      <c r="E889" s="104"/>
      <c r="F889" s="104"/>
      <c r="G889" s="104"/>
      <c r="H889" s="104"/>
      <c r="I889" s="104"/>
      <c r="J889" s="104"/>
      <c r="K889" s="104"/>
    </row>
    <row r="890" spans="2:11">
      <c r="B890" s="103"/>
      <c r="C890" s="103"/>
      <c r="D890" s="103"/>
      <c r="E890" s="104"/>
      <c r="F890" s="104"/>
      <c r="G890" s="104"/>
      <c r="H890" s="104"/>
      <c r="I890" s="104"/>
      <c r="J890" s="104"/>
      <c r="K890" s="104"/>
    </row>
    <row r="891" spans="2:11">
      <c r="B891" s="103"/>
      <c r="C891" s="103"/>
      <c r="D891" s="103"/>
      <c r="E891" s="104"/>
      <c r="F891" s="104"/>
      <c r="G891" s="104"/>
      <c r="H891" s="104"/>
      <c r="I891" s="104"/>
      <c r="J891" s="104"/>
      <c r="K891" s="104"/>
    </row>
    <row r="892" spans="2:11">
      <c r="B892" s="103"/>
      <c r="C892" s="103"/>
      <c r="D892" s="103"/>
      <c r="E892" s="104"/>
      <c r="F892" s="104"/>
      <c r="G892" s="104"/>
      <c r="H892" s="104"/>
      <c r="I892" s="104"/>
      <c r="J892" s="104"/>
      <c r="K892" s="104"/>
    </row>
    <row r="893" spans="2:11">
      <c r="B893" s="103"/>
      <c r="C893" s="103"/>
      <c r="D893" s="103"/>
      <c r="E893" s="104"/>
      <c r="F893" s="104"/>
      <c r="G893" s="104"/>
      <c r="H893" s="104"/>
      <c r="I893" s="104"/>
      <c r="J893" s="104"/>
      <c r="K893" s="104"/>
    </row>
    <row r="894" spans="2:11">
      <c r="B894" s="103"/>
      <c r="C894" s="103"/>
      <c r="D894" s="103"/>
      <c r="E894" s="104"/>
      <c r="F894" s="104"/>
      <c r="G894" s="104"/>
      <c r="H894" s="104"/>
      <c r="I894" s="104"/>
      <c r="J894" s="104"/>
      <c r="K894" s="104"/>
    </row>
    <row r="895" spans="2:11">
      <c r="B895" s="103"/>
      <c r="C895" s="103"/>
      <c r="D895" s="103"/>
      <c r="E895" s="104"/>
      <c r="F895" s="104"/>
      <c r="G895" s="104"/>
      <c r="H895" s="104"/>
      <c r="I895" s="104"/>
      <c r="J895" s="104"/>
      <c r="K895" s="104"/>
    </row>
    <row r="896" spans="2:11">
      <c r="B896" s="103"/>
      <c r="C896" s="103"/>
      <c r="D896" s="103"/>
      <c r="E896" s="104"/>
      <c r="F896" s="104"/>
      <c r="G896" s="104"/>
      <c r="H896" s="104"/>
      <c r="I896" s="104"/>
      <c r="J896" s="104"/>
      <c r="K896" s="104"/>
    </row>
    <row r="897" spans="2:11">
      <c r="B897" s="103"/>
      <c r="C897" s="103"/>
      <c r="D897" s="103"/>
      <c r="E897" s="104"/>
      <c r="F897" s="104"/>
      <c r="G897" s="104"/>
      <c r="H897" s="104"/>
      <c r="I897" s="104"/>
      <c r="J897" s="104"/>
      <c r="K897" s="104"/>
    </row>
    <row r="898" spans="2:11">
      <c r="B898" s="103"/>
      <c r="C898" s="103"/>
      <c r="D898" s="103"/>
      <c r="E898" s="104"/>
      <c r="F898" s="104"/>
      <c r="G898" s="104"/>
      <c r="H898" s="104"/>
      <c r="I898" s="104"/>
      <c r="J898" s="104"/>
      <c r="K898" s="104"/>
    </row>
    <row r="899" spans="2:11">
      <c r="B899" s="103"/>
      <c r="C899" s="103"/>
      <c r="D899" s="103"/>
      <c r="E899" s="104"/>
      <c r="F899" s="104"/>
      <c r="G899" s="104"/>
      <c r="H899" s="104"/>
      <c r="I899" s="104"/>
      <c r="J899" s="104"/>
      <c r="K899" s="104"/>
    </row>
    <row r="900" spans="2:11">
      <c r="B900" s="103"/>
      <c r="C900" s="103"/>
      <c r="D900" s="103"/>
      <c r="E900" s="104"/>
      <c r="F900" s="104"/>
      <c r="G900" s="104"/>
      <c r="H900" s="104"/>
      <c r="I900" s="104"/>
      <c r="J900" s="104"/>
      <c r="K900" s="104"/>
    </row>
    <row r="901" spans="2:11">
      <c r="B901" s="103"/>
      <c r="C901" s="103"/>
      <c r="D901" s="103"/>
      <c r="E901" s="104"/>
      <c r="F901" s="104"/>
      <c r="G901" s="104"/>
      <c r="H901" s="104"/>
      <c r="I901" s="104"/>
      <c r="J901" s="104"/>
      <c r="K901" s="104"/>
    </row>
    <row r="902" spans="2:11">
      <c r="B902" s="103"/>
      <c r="C902" s="103"/>
      <c r="D902" s="103"/>
      <c r="E902" s="104"/>
      <c r="F902" s="104"/>
      <c r="G902" s="104"/>
      <c r="H902" s="104"/>
      <c r="I902" s="104"/>
      <c r="J902" s="104"/>
      <c r="K902" s="104"/>
    </row>
    <row r="903" spans="2:11">
      <c r="B903" s="103"/>
      <c r="C903" s="103"/>
      <c r="D903" s="103"/>
      <c r="E903" s="104"/>
      <c r="F903" s="104"/>
      <c r="G903" s="104"/>
      <c r="H903" s="104"/>
      <c r="I903" s="104"/>
      <c r="J903" s="104"/>
      <c r="K903" s="104"/>
    </row>
    <row r="904" spans="2:11">
      <c r="B904" s="103"/>
      <c r="C904" s="103"/>
      <c r="D904" s="103"/>
      <c r="E904" s="104"/>
      <c r="F904" s="104"/>
      <c r="G904" s="104"/>
      <c r="H904" s="104"/>
      <c r="I904" s="104"/>
      <c r="J904" s="104"/>
      <c r="K904" s="104"/>
    </row>
    <row r="905" spans="2:11">
      <c r="B905" s="103"/>
      <c r="C905" s="103"/>
      <c r="D905" s="103"/>
      <c r="E905" s="104"/>
      <c r="F905" s="104"/>
      <c r="G905" s="104"/>
      <c r="H905" s="104"/>
      <c r="I905" s="104"/>
      <c r="J905" s="104"/>
      <c r="K905" s="104"/>
    </row>
    <row r="906" spans="2:11">
      <c r="B906" s="103"/>
      <c r="C906" s="103"/>
      <c r="D906" s="103"/>
      <c r="E906" s="104"/>
      <c r="F906" s="104"/>
      <c r="G906" s="104"/>
      <c r="H906" s="104"/>
      <c r="I906" s="104"/>
      <c r="J906" s="104"/>
      <c r="K906" s="104"/>
    </row>
    <row r="907" spans="2:11">
      <c r="B907" s="103"/>
      <c r="C907" s="103"/>
      <c r="D907" s="103"/>
      <c r="E907" s="104"/>
      <c r="F907" s="104"/>
      <c r="G907" s="104"/>
      <c r="H907" s="104"/>
      <c r="I907" s="104"/>
      <c r="J907" s="104"/>
      <c r="K907" s="104"/>
    </row>
    <row r="908" spans="2:11">
      <c r="B908" s="103"/>
      <c r="C908" s="103"/>
      <c r="D908" s="103"/>
      <c r="E908" s="104"/>
      <c r="F908" s="104"/>
      <c r="G908" s="104"/>
      <c r="H908" s="104"/>
      <c r="I908" s="104"/>
      <c r="J908" s="104"/>
      <c r="K908" s="104"/>
    </row>
    <row r="909" spans="2:11">
      <c r="B909" s="103"/>
      <c r="C909" s="103"/>
      <c r="D909" s="103"/>
      <c r="E909" s="104"/>
      <c r="F909" s="104"/>
      <c r="G909" s="104"/>
      <c r="H909" s="104"/>
      <c r="I909" s="104"/>
      <c r="J909" s="104"/>
      <c r="K909" s="104"/>
    </row>
    <row r="910" spans="2:11">
      <c r="B910" s="103"/>
      <c r="C910" s="103"/>
      <c r="D910" s="103"/>
      <c r="E910" s="104"/>
      <c r="F910" s="104"/>
      <c r="G910" s="104"/>
      <c r="H910" s="104"/>
      <c r="I910" s="104"/>
      <c r="J910" s="104"/>
      <c r="K910" s="104"/>
    </row>
    <row r="911" spans="2:11">
      <c r="B911" s="103"/>
      <c r="C911" s="103"/>
      <c r="D911" s="103"/>
      <c r="E911" s="104"/>
      <c r="F911" s="104"/>
      <c r="G911" s="104"/>
      <c r="H911" s="104"/>
      <c r="I911" s="104"/>
      <c r="J911" s="104"/>
      <c r="K911" s="104"/>
    </row>
    <row r="912" spans="2:11">
      <c r="B912" s="103"/>
      <c r="C912" s="103"/>
      <c r="D912" s="103"/>
      <c r="E912" s="104"/>
      <c r="F912" s="104"/>
      <c r="G912" s="104"/>
      <c r="H912" s="104"/>
      <c r="I912" s="104"/>
      <c r="J912" s="104"/>
      <c r="K912" s="104"/>
    </row>
    <row r="913" spans="2:11">
      <c r="B913" s="103"/>
      <c r="C913" s="103"/>
      <c r="D913" s="103"/>
      <c r="E913" s="104"/>
      <c r="F913" s="104"/>
      <c r="G913" s="104"/>
      <c r="H913" s="104"/>
      <c r="I913" s="104"/>
      <c r="J913" s="104"/>
      <c r="K913" s="104"/>
    </row>
    <row r="914" spans="2:11">
      <c r="B914" s="103"/>
      <c r="C914" s="103"/>
      <c r="D914" s="103"/>
      <c r="E914" s="104"/>
      <c r="F914" s="104"/>
      <c r="G914" s="104"/>
      <c r="H914" s="104"/>
      <c r="I914" s="104"/>
      <c r="J914" s="104"/>
      <c r="K914" s="104"/>
    </row>
    <row r="915" spans="2:11">
      <c r="B915" s="103"/>
      <c r="C915" s="103"/>
      <c r="D915" s="103"/>
      <c r="E915" s="104"/>
      <c r="F915" s="104"/>
      <c r="G915" s="104"/>
      <c r="H915" s="104"/>
      <c r="I915" s="104"/>
      <c r="J915" s="104"/>
      <c r="K915" s="104"/>
    </row>
    <row r="916" spans="2:11">
      <c r="B916" s="103"/>
      <c r="C916" s="103"/>
      <c r="D916" s="103"/>
      <c r="E916" s="104"/>
      <c r="F916" s="104"/>
      <c r="G916" s="104"/>
      <c r="H916" s="104"/>
      <c r="I916" s="104"/>
      <c r="J916" s="104"/>
      <c r="K916" s="104"/>
    </row>
    <row r="917" spans="2:11">
      <c r="B917" s="103"/>
      <c r="C917" s="103"/>
      <c r="D917" s="103"/>
      <c r="E917" s="104"/>
      <c r="F917" s="104"/>
      <c r="G917" s="104"/>
      <c r="H917" s="104"/>
      <c r="I917" s="104"/>
      <c r="J917" s="104"/>
      <c r="K917" s="104"/>
    </row>
    <row r="918" spans="2:11">
      <c r="B918" s="103"/>
      <c r="C918" s="103"/>
      <c r="D918" s="103"/>
      <c r="E918" s="104"/>
      <c r="F918" s="104"/>
      <c r="G918" s="104"/>
      <c r="H918" s="104"/>
      <c r="I918" s="104"/>
      <c r="J918" s="104"/>
      <c r="K918" s="104"/>
    </row>
    <row r="919" spans="2:11">
      <c r="B919" s="103"/>
      <c r="C919" s="103"/>
      <c r="D919" s="103"/>
      <c r="E919" s="104"/>
      <c r="F919" s="104"/>
      <c r="G919" s="104"/>
      <c r="H919" s="104"/>
      <c r="I919" s="104"/>
      <c r="J919" s="104"/>
      <c r="K919" s="104"/>
    </row>
    <row r="920" spans="2:11">
      <c r="B920" s="103"/>
      <c r="C920" s="103"/>
      <c r="D920" s="103"/>
      <c r="E920" s="104"/>
      <c r="F920" s="104"/>
      <c r="G920" s="104"/>
      <c r="H920" s="104"/>
      <c r="I920" s="104"/>
      <c r="J920" s="104"/>
      <c r="K920" s="104"/>
    </row>
    <row r="921" spans="2:11">
      <c r="B921" s="103"/>
      <c r="C921" s="103"/>
      <c r="D921" s="103"/>
      <c r="E921" s="104"/>
      <c r="F921" s="104"/>
      <c r="G921" s="104"/>
      <c r="H921" s="104"/>
      <c r="I921" s="104"/>
      <c r="J921" s="104"/>
      <c r="K921" s="104"/>
    </row>
    <row r="922" spans="2:11">
      <c r="B922" s="103"/>
      <c r="C922" s="103"/>
      <c r="D922" s="103"/>
      <c r="E922" s="104"/>
      <c r="F922" s="104"/>
      <c r="G922" s="104"/>
      <c r="H922" s="104"/>
      <c r="I922" s="104"/>
      <c r="J922" s="104"/>
      <c r="K922" s="104"/>
    </row>
    <row r="923" spans="2:11">
      <c r="B923" s="103"/>
      <c r="C923" s="103"/>
      <c r="D923" s="103"/>
      <c r="E923" s="104"/>
      <c r="F923" s="104"/>
      <c r="G923" s="104"/>
      <c r="H923" s="104"/>
      <c r="I923" s="104"/>
      <c r="J923" s="104"/>
      <c r="K923" s="104"/>
    </row>
    <row r="924" spans="2:11">
      <c r="B924" s="103"/>
      <c r="C924" s="103"/>
      <c r="D924" s="103"/>
      <c r="E924" s="104"/>
      <c r="F924" s="104"/>
      <c r="G924" s="104"/>
      <c r="H924" s="104"/>
      <c r="I924" s="104"/>
      <c r="J924" s="104"/>
      <c r="K924" s="104"/>
    </row>
    <row r="925" spans="2:11">
      <c r="B925" s="103"/>
      <c r="C925" s="103"/>
      <c r="D925" s="103"/>
      <c r="E925" s="104"/>
      <c r="F925" s="104"/>
      <c r="G925" s="104"/>
      <c r="H925" s="104"/>
      <c r="I925" s="104"/>
      <c r="J925" s="104"/>
      <c r="K925" s="104"/>
    </row>
    <row r="926" spans="2:11">
      <c r="B926" s="103"/>
      <c r="C926" s="103"/>
      <c r="D926" s="103"/>
      <c r="E926" s="104"/>
      <c r="F926" s="104"/>
      <c r="G926" s="104"/>
      <c r="H926" s="104"/>
      <c r="I926" s="104"/>
      <c r="J926" s="104"/>
      <c r="K926" s="104"/>
    </row>
    <row r="927" spans="2:11">
      <c r="B927" s="103"/>
      <c r="C927" s="103"/>
      <c r="D927" s="103"/>
      <c r="E927" s="104"/>
      <c r="F927" s="104"/>
      <c r="G927" s="104"/>
      <c r="H927" s="104"/>
      <c r="I927" s="104"/>
      <c r="J927" s="104"/>
      <c r="K927" s="104"/>
    </row>
    <row r="928" spans="2:11">
      <c r="B928" s="103"/>
      <c r="C928" s="103"/>
      <c r="D928" s="103"/>
      <c r="E928" s="104"/>
      <c r="F928" s="104"/>
      <c r="G928" s="104"/>
      <c r="H928" s="104"/>
      <c r="I928" s="104"/>
      <c r="J928" s="104"/>
      <c r="K928" s="104"/>
    </row>
    <row r="929" spans="2:11">
      <c r="B929" s="103"/>
      <c r="C929" s="103"/>
      <c r="D929" s="103"/>
      <c r="E929" s="104"/>
      <c r="F929" s="104"/>
      <c r="G929" s="104"/>
      <c r="H929" s="104"/>
      <c r="I929" s="104"/>
      <c r="J929" s="104"/>
      <c r="K929" s="104"/>
    </row>
    <row r="930" spans="2:11">
      <c r="B930" s="103"/>
      <c r="C930" s="103"/>
      <c r="D930" s="103"/>
      <c r="E930" s="104"/>
      <c r="F930" s="104"/>
      <c r="G930" s="104"/>
      <c r="H930" s="104"/>
      <c r="I930" s="104"/>
      <c r="J930" s="104"/>
      <c r="K930" s="104"/>
    </row>
    <row r="931" spans="2:11">
      <c r="B931" s="103"/>
      <c r="C931" s="103"/>
      <c r="D931" s="103"/>
      <c r="E931" s="104"/>
      <c r="F931" s="104"/>
      <c r="G931" s="104"/>
      <c r="H931" s="104"/>
      <c r="I931" s="104"/>
      <c r="J931" s="104"/>
      <c r="K931" s="104"/>
    </row>
    <row r="932" spans="2:11">
      <c r="B932" s="103"/>
      <c r="C932" s="103"/>
      <c r="D932" s="103"/>
      <c r="E932" s="104"/>
      <c r="F932" s="104"/>
      <c r="G932" s="104"/>
      <c r="H932" s="104"/>
      <c r="I932" s="104"/>
      <c r="J932" s="104"/>
      <c r="K932" s="104"/>
    </row>
    <row r="933" spans="2:11">
      <c r="B933" s="103"/>
      <c r="C933" s="103"/>
      <c r="D933" s="103"/>
      <c r="E933" s="104"/>
      <c r="F933" s="104"/>
      <c r="G933" s="104"/>
      <c r="H933" s="104"/>
      <c r="I933" s="104"/>
      <c r="J933" s="104"/>
      <c r="K933" s="104"/>
    </row>
    <row r="934" spans="2:11">
      <c r="B934" s="103"/>
      <c r="C934" s="103"/>
      <c r="D934" s="103"/>
      <c r="E934" s="104"/>
      <c r="F934" s="104"/>
      <c r="G934" s="104"/>
      <c r="H934" s="104"/>
      <c r="I934" s="104"/>
      <c r="J934" s="104"/>
      <c r="K934" s="104"/>
    </row>
    <row r="935" spans="2:11">
      <c r="B935" s="103"/>
      <c r="C935" s="103"/>
      <c r="D935" s="103"/>
      <c r="E935" s="104"/>
      <c r="F935" s="104"/>
      <c r="G935" s="104"/>
      <c r="H935" s="104"/>
      <c r="I935" s="104"/>
      <c r="J935" s="104"/>
      <c r="K935" s="104"/>
    </row>
    <row r="936" spans="2:11">
      <c r="B936" s="103"/>
      <c r="C936" s="103"/>
      <c r="D936" s="103"/>
      <c r="E936" s="104"/>
      <c r="F936" s="104"/>
      <c r="G936" s="104"/>
      <c r="H936" s="104"/>
      <c r="I936" s="104"/>
      <c r="J936" s="104"/>
      <c r="K936" s="104"/>
    </row>
    <row r="937" spans="2:11">
      <c r="B937" s="103"/>
      <c r="C937" s="103"/>
      <c r="D937" s="103"/>
      <c r="E937" s="104"/>
      <c r="F937" s="104"/>
      <c r="G937" s="104"/>
      <c r="H937" s="104"/>
      <c r="I937" s="104"/>
      <c r="J937" s="104"/>
      <c r="K937" s="104"/>
    </row>
    <row r="938" spans="2:11">
      <c r="B938" s="103"/>
      <c r="C938" s="103"/>
      <c r="D938" s="103"/>
      <c r="E938" s="104"/>
      <c r="F938" s="104"/>
      <c r="G938" s="104"/>
      <c r="H938" s="104"/>
      <c r="I938" s="104"/>
      <c r="J938" s="104"/>
      <c r="K938" s="104"/>
    </row>
    <row r="939" spans="2:11">
      <c r="B939" s="103"/>
      <c r="C939" s="103"/>
      <c r="D939" s="103"/>
      <c r="E939" s="104"/>
      <c r="F939" s="104"/>
      <c r="G939" s="104"/>
      <c r="H939" s="104"/>
      <c r="I939" s="104"/>
      <c r="J939" s="104"/>
      <c r="K939" s="104"/>
    </row>
    <row r="940" spans="2:11">
      <c r="B940" s="103"/>
      <c r="C940" s="103"/>
      <c r="D940" s="103"/>
      <c r="E940" s="104"/>
      <c r="F940" s="104"/>
      <c r="G940" s="104"/>
      <c r="H940" s="104"/>
      <c r="I940" s="104"/>
      <c r="J940" s="104"/>
      <c r="K940" s="104"/>
    </row>
    <row r="941" spans="2:11">
      <c r="B941" s="103"/>
      <c r="C941" s="103"/>
      <c r="D941" s="103"/>
      <c r="E941" s="104"/>
      <c r="F941" s="104"/>
      <c r="G941" s="104"/>
      <c r="H941" s="104"/>
      <c r="I941" s="104"/>
      <c r="J941" s="104"/>
      <c r="K941" s="104"/>
    </row>
    <row r="942" spans="2:11">
      <c r="B942" s="103"/>
      <c r="C942" s="103"/>
      <c r="D942" s="103"/>
      <c r="E942" s="104"/>
      <c r="F942" s="104"/>
      <c r="G942" s="104"/>
      <c r="H942" s="104"/>
      <c r="I942" s="104"/>
      <c r="J942" s="104"/>
      <c r="K942" s="104"/>
    </row>
    <row r="943" spans="2:11">
      <c r="B943" s="103"/>
      <c r="C943" s="103"/>
      <c r="D943" s="103"/>
      <c r="E943" s="104"/>
      <c r="F943" s="104"/>
      <c r="G943" s="104"/>
      <c r="H943" s="104"/>
      <c r="I943" s="104"/>
      <c r="J943" s="104"/>
      <c r="K943" s="104"/>
    </row>
    <row r="944" spans="2:11">
      <c r="B944" s="103"/>
      <c r="C944" s="103"/>
      <c r="D944" s="103"/>
      <c r="E944" s="104"/>
      <c r="F944" s="104"/>
      <c r="G944" s="104"/>
      <c r="H944" s="104"/>
      <c r="I944" s="104"/>
      <c r="J944" s="104"/>
      <c r="K944" s="104"/>
    </row>
    <row r="945" spans="2:11">
      <c r="B945" s="103"/>
      <c r="C945" s="103"/>
      <c r="D945" s="103"/>
      <c r="E945" s="104"/>
      <c r="F945" s="104"/>
      <c r="G945" s="104"/>
      <c r="H945" s="104"/>
      <c r="I945" s="104"/>
      <c r="J945" s="104"/>
      <c r="K945" s="104"/>
    </row>
    <row r="946" spans="2:11">
      <c r="B946" s="103"/>
      <c r="C946" s="103"/>
      <c r="D946" s="103"/>
      <c r="E946" s="104"/>
      <c r="F946" s="104"/>
      <c r="G946" s="104"/>
      <c r="H946" s="104"/>
      <c r="I946" s="104"/>
      <c r="J946" s="104"/>
      <c r="K946" s="104"/>
    </row>
    <row r="947" spans="2:11">
      <c r="B947" s="103"/>
      <c r="C947" s="103"/>
      <c r="D947" s="103"/>
      <c r="E947" s="104"/>
      <c r="F947" s="104"/>
      <c r="G947" s="104"/>
      <c r="H947" s="104"/>
      <c r="I947" s="104"/>
      <c r="J947" s="104"/>
      <c r="K947" s="104"/>
    </row>
    <row r="948" spans="2:11">
      <c r="B948" s="103"/>
      <c r="C948" s="103"/>
      <c r="D948" s="103"/>
      <c r="E948" s="104"/>
      <c r="F948" s="104"/>
      <c r="G948" s="104"/>
      <c r="H948" s="104"/>
      <c r="I948" s="104"/>
      <c r="J948" s="104"/>
      <c r="K948" s="104"/>
    </row>
    <row r="949" spans="2:11">
      <c r="B949" s="103"/>
      <c r="C949" s="103"/>
      <c r="D949" s="103"/>
      <c r="E949" s="104"/>
      <c r="F949" s="104"/>
      <c r="G949" s="104"/>
      <c r="H949" s="104"/>
      <c r="I949" s="104"/>
      <c r="J949" s="104"/>
      <c r="K949" s="104"/>
    </row>
    <row r="950" spans="2:11">
      <c r="B950" s="103"/>
      <c r="C950" s="103"/>
      <c r="D950" s="103"/>
      <c r="E950" s="104"/>
      <c r="F950" s="104"/>
      <c r="G950" s="104"/>
      <c r="H950" s="104"/>
      <c r="I950" s="104"/>
      <c r="J950" s="104"/>
      <c r="K950" s="104"/>
    </row>
    <row r="951" spans="2:11">
      <c r="B951" s="103"/>
      <c r="C951" s="103"/>
      <c r="D951" s="103"/>
      <c r="E951" s="104"/>
      <c r="F951" s="104"/>
      <c r="G951" s="104"/>
      <c r="H951" s="104"/>
      <c r="I951" s="104"/>
      <c r="J951" s="104"/>
      <c r="K951" s="104"/>
    </row>
    <row r="952" spans="2:11">
      <c r="B952" s="103"/>
      <c r="C952" s="103"/>
      <c r="D952" s="103"/>
      <c r="E952" s="104"/>
      <c r="F952" s="104"/>
      <c r="G952" s="104"/>
      <c r="H952" s="104"/>
      <c r="I952" s="104"/>
      <c r="J952" s="104"/>
      <c r="K952" s="104"/>
    </row>
    <row r="953" spans="2:11">
      <c r="B953" s="103"/>
      <c r="C953" s="103"/>
      <c r="D953" s="103"/>
      <c r="E953" s="104"/>
      <c r="F953" s="104"/>
      <c r="G953" s="104"/>
      <c r="H953" s="104"/>
      <c r="I953" s="104"/>
      <c r="J953" s="104"/>
      <c r="K953" s="104"/>
    </row>
    <row r="954" spans="2:11">
      <c r="B954" s="103"/>
      <c r="C954" s="103"/>
      <c r="D954" s="103"/>
      <c r="E954" s="104"/>
      <c r="F954" s="104"/>
      <c r="G954" s="104"/>
      <c r="H954" s="104"/>
      <c r="I954" s="104"/>
      <c r="J954" s="104"/>
      <c r="K954" s="104"/>
    </row>
    <row r="955" spans="2:11">
      <c r="B955" s="103"/>
      <c r="C955" s="103"/>
      <c r="D955" s="103"/>
      <c r="E955" s="104"/>
      <c r="F955" s="104"/>
      <c r="G955" s="104"/>
      <c r="H955" s="104"/>
      <c r="I955" s="104"/>
      <c r="J955" s="104"/>
      <c r="K955" s="104"/>
    </row>
    <row r="956" spans="2:11">
      <c r="B956" s="103"/>
      <c r="C956" s="103"/>
      <c r="D956" s="103"/>
      <c r="E956" s="104"/>
      <c r="F956" s="104"/>
      <c r="G956" s="104"/>
      <c r="H956" s="104"/>
      <c r="I956" s="104"/>
      <c r="J956" s="104"/>
      <c r="K956" s="104"/>
    </row>
    <row r="957" spans="2:11">
      <c r="B957" s="103"/>
      <c r="C957" s="103"/>
      <c r="D957" s="103"/>
      <c r="E957" s="104"/>
      <c r="F957" s="104"/>
      <c r="G957" s="104"/>
      <c r="H957" s="104"/>
      <c r="I957" s="104"/>
      <c r="J957" s="104"/>
      <c r="K957" s="104"/>
    </row>
    <row r="958" spans="2:11">
      <c r="B958" s="103"/>
      <c r="C958" s="103"/>
      <c r="D958" s="103"/>
      <c r="E958" s="104"/>
      <c r="F958" s="104"/>
      <c r="G958" s="104"/>
      <c r="H958" s="104"/>
      <c r="I958" s="104"/>
      <c r="J958" s="104"/>
      <c r="K958" s="104"/>
    </row>
    <row r="959" spans="2:11">
      <c r="B959" s="103"/>
      <c r="C959" s="103"/>
      <c r="D959" s="103"/>
      <c r="E959" s="104"/>
      <c r="F959" s="104"/>
      <c r="G959" s="104"/>
      <c r="H959" s="104"/>
      <c r="I959" s="104"/>
      <c r="J959" s="104"/>
      <c r="K959" s="104"/>
    </row>
    <row r="960" spans="2:11">
      <c r="B960" s="103"/>
      <c r="C960" s="103"/>
      <c r="D960" s="103"/>
      <c r="E960" s="104"/>
      <c r="F960" s="104"/>
      <c r="G960" s="104"/>
      <c r="H960" s="104"/>
      <c r="I960" s="104"/>
      <c r="J960" s="104"/>
      <c r="K960" s="104"/>
    </row>
    <row r="961" spans="2:11">
      <c r="B961" s="103"/>
      <c r="C961" s="103"/>
      <c r="D961" s="103"/>
      <c r="E961" s="104"/>
      <c r="F961" s="104"/>
      <c r="G961" s="104"/>
      <c r="H961" s="104"/>
      <c r="I961" s="104"/>
      <c r="J961" s="104"/>
      <c r="K961" s="104"/>
    </row>
    <row r="962" spans="2:11">
      <c r="B962" s="103"/>
      <c r="C962" s="103"/>
      <c r="D962" s="103"/>
      <c r="E962" s="104"/>
      <c r="F962" s="104"/>
      <c r="G962" s="104"/>
      <c r="H962" s="104"/>
      <c r="I962" s="104"/>
      <c r="J962" s="104"/>
      <c r="K962" s="104"/>
    </row>
    <row r="963" spans="2:11">
      <c r="B963" s="103"/>
      <c r="C963" s="103"/>
      <c r="D963" s="103"/>
      <c r="E963" s="104"/>
      <c r="F963" s="104"/>
      <c r="G963" s="104"/>
      <c r="H963" s="104"/>
      <c r="I963" s="104"/>
      <c r="J963" s="104"/>
      <c r="K963" s="104"/>
    </row>
    <row r="964" spans="2:11">
      <c r="B964" s="103"/>
      <c r="C964" s="103"/>
      <c r="D964" s="103"/>
      <c r="E964" s="104"/>
      <c r="F964" s="104"/>
      <c r="G964" s="104"/>
      <c r="H964" s="104"/>
      <c r="I964" s="104"/>
      <c r="J964" s="104"/>
      <c r="K964" s="104"/>
    </row>
    <row r="965" spans="2:11">
      <c r="B965" s="103"/>
      <c r="C965" s="103"/>
      <c r="D965" s="103"/>
      <c r="E965" s="104"/>
      <c r="F965" s="104"/>
      <c r="G965" s="104"/>
      <c r="H965" s="104"/>
      <c r="I965" s="104"/>
      <c r="J965" s="104"/>
      <c r="K965" s="104"/>
    </row>
    <row r="966" spans="2:11">
      <c r="B966" s="103"/>
      <c r="C966" s="103"/>
      <c r="D966" s="103"/>
      <c r="E966" s="104"/>
      <c r="F966" s="104"/>
      <c r="G966" s="104"/>
      <c r="H966" s="104"/>
      <c r="I966" s="104"/>
      <c r="J966" s="104"/>
      <c r="K966" s="104"/>
    </row>
    <row r="967" spans="2:11">
      <c r="B967" s="103"/>
      <c r="C967" s="103"/>
      <c r="D967" s="103"/>
      <c r="E967" s="104"/>
      <c r="F967" s="104"/>
      <c r="G967" s="104"/>
      <c r="H967" s="104"/>
      <c r="I967" s="104"/>
      <c r="J967" s="104"/>
      <c r="K967" s="104"/>
    </row>
    <row r="968" spans="2:11">
      <c r="B968" s="103"/>
      <c r="C968" s="103"/>
      <c r="D968" s="103"/>
      <c r="E968" s="104"/>
      <c r="F968" s="104"/>
      <c r="G968" s="104"/>
      <c r="H968" s="104"/>
      <c r="I968" s="104"/>
      <c r="J968" s="104"/>
      <c r="K968" s="104"/>
    </row>
    <row r="969" spans="2:11">
      <c r="B969" s="103"/>
      <c r="C969" s="103"/>
      <c r="D969" s="103"/>
      <c r="E969" s="104"/>
      <c r="F969" s="104"/>
      <c r="G969" s="104"/>
      <c r="H969" s="104"/>
      <c r="I969" s="104"/>
      <c r="J969" s="104"/>
      <c r="K969" s="104"/>
    </row>
    <row r="970" spans="2:11">
      <c r="B970" s="103"/>
      <c r="C970" s="103"/>
      <c r="D970" s="103"/>
      <c r="E970" s="104"/>
      <c r="F970" s="104"/>
      <c r="G970" s="104"/>
      <c r="H970" s="104"/>
      <c r="I970" s="104"/>
      <c r="J970" s="104"/>
      <c r="K970" s="104"/>
    </row>
    <row r="971" spans="2:11">
      <c r="B971" s="103"/>
      <c r="C971" s="103"/>
      <c r="D971" s="103"/>
      <c r="E971" s="104"/>
      <c r="F971" s="104"/>
      <c r="G971" s="104"/>
      <c r="H971" s="104"/>
      <c r="I971" s="104"/>
      <c r="J971" s="104"/>
      <c r="K971" s="104"/>
    </row>
    <row r="972" spans="2:11">
      <c r="B972" s="103"/>
      <c r="C972" s="103"/>
      <c r="D972" s="103"/>
      <c r="E972" s="104"/>
      <c r="F972" s="104"/>
      <c r="G972" s="104"/>
      <c r="H972" s="104"/>
      <c r="I972" s="104"/>
      <c r="J972" s="104"/>
      <c r="K972" s="104"/>
    </row>
    <row r="973" spans="2:11">
      <c r="B973" s="103"/>
      <c r="C973" s="103"/>
      <c r="D973" s="103"/>
      <c r="E973" s="104"/>
      <c r="F973" s="104"/>
      <c r="G973" s="104"/>
      <c r="H973" s="104"/>
      <c r="I973" s="104"/>
      <c r="J973" s="104"/>
      <c r="K973" s="104"/>
    </row>
    <row r="974" spans="2:11">
      <c r="B974" s="103"/>
      <c r="C974" s="103"/>
      <c r="D974" s="103"/>
      <c r="E974" s="104"/>
      <c r="F974" s="104"/>
      <c r="G974" s="104"/>
      <c r="H974" s="104"/>
      <c r="I974" s="104"/>
      <c r="J974" s="104"/>
      <c r="K974" s="104"/>
    </row>
    <row r="975" spans="2:11">
      <c r="B975" s="103"/>
      <c r="C975" s="103"/>
      <c r="D975" s="103"/>
      <c r="E975" s="104"/>
      <c r="F975" s="104"/>
      <c r="G975" s="104"/>
      <c r="H975" s="104"/>
      <c r="I975" s="104"/>
      <c r="J975" s="104"/>
      <c r="K975" s="104"/>
    </row>
    <row r="976" spans="2:11">
      <c r="B976" s="103"/>
      <c r="C976" s="103"/>
      <c r="D976" s="103"/>
      <c r="E976" s="104"/>
      <c r="F976" s="104"/>
      <c r="G976" s="104"/>
      <c r="H976" s="104"/>
      <c r="I976" s="104"/>
      <c r="J976" s="104"/>
      <c r="K976" s="104"/>
    </row>
    <row r="977" spans="2:11">
      <c r="B977" s="103"/>
      <c r="C977" s="103"/>
      <c r="D977" s="103"/>
      <c r="E977" s="104"/>
      <c r="F977" s="104"/>
      <c r="G977" s="104"/>
      <c r="H977" s="104"/>
      <c r="I977" s="104"/>
      <c r="J977" s="104"/>
      <c r="K977" s="104"/>
    </row>
    <row r="978" spans="2:11">
      <c r="B978" s="103"/>
      <c r="C978" s="103"/>
      <c r="D978" s="103"/>
      <c r="E978" s="104"/>
      <c r="F978" s="104"/>
      <c r="G978" s="104"/>
      <c r="H978" s="104"/>
      <c r="I978" s="104"/>
      <c r="J978" s="104"/>
      <c r="K978" s="104"/>
    </row>
    <row r="979" spans="2:11">
      <c r="B979" s="103"/>
      <c r="C979" s="103"/>
      <c r="D979" s="103"/>
      <c r="E979" s="104"/>
      <c r="F979" s="104"/>
      <c r="G979" s="104"/>
      <c r="H979" s="104"/>
      <c r="I979" s="104"/>
      <c r="J979" s="104"/>
      <c r="K979" s="104"/>
    </row>
    <row r="980" spans="2:11">
      <c r="B980" s="103"/>
      <c r="C980" s="103"/>
      <c r="D980" s="103"/>
      <c r="E980" s="104"/>
      <c r="F980" s="104"/>
      <c r="G980" s="104"/>
      <c r="H980" s="104"/>
      <c r="I980" s="104"/>
      <c r="J980" s="104"/>
      <c r="K980" s="104"/>
    </row>
    <row r="981" spans="2:11">
      <c r="B981" s="103"/>
      <c r="C981" s="103"/>
      <c r="D981" s="103"/>
      <c r="E981" s="104"/>
      <c r="F981" s="104"/>
      <c r="G981" s="104"/>
      <c r="H981" s="104"/>
      <c r="I981" s="104"/>
      <c r="J981" s="104"/>
      <c r="K981" s="104"/>
    </row>
    <row r="982" spans="2:11">
      <c r="B982" s="103"/>
      <c r="C982" s="103"/>
      <c r="D982" s="103"/>
      <c r="E982" s="104"/>
      <c r="F982" s="104"/>
      <c r="G982" s="104"/>
      <c r="H982" s="104"/>
      <c r="I982" s="104"/>
      <c r="J982" s="104"/>
      <c r="K982" s="104"/>
    </row>
    <row r="983" spans="2:11">
      <c r="B983" s="103"/>
      <c r="C983" s="103"/>
      <c r="D983" s="103"/>
      <c r="E983" s="104"/>
      <c r="F983" s="104"/>
      <c r="G983" s="104"/>
      <c r="H983" s="104"/>
      <c r="I983" s="104"/>
      <c r="J983" s="104"/>
      <c r="K983" s="104"/>
    </row>
    <row r="984" spans="2:11">
      <c r="B984" s="103"/>
      <c r="C984" s="103"/>
      <c r="D984" s="103"/>
      <c r="E984" s="104"/>
      <c r="F984" s="104"/>
      <c r="G984" s="104"/>
      <c r="H984" s="104"/>
      <c r="I984" s="104"/>
      <c r="J984" s="104"/>
      <c r="K984" s="104"/>
    </row>
    <row r="985" spans="2:11">
      <c r="B985" s="103"/>
      <c r="C985" s="103"/>
      <c r="D985" s="103"/>
      <c r="E985" s="104"/>
      <c r="F985" s="104"/>
      <c r="G985" s="104"/>
      <c r="H985" s="104"/>
      <c r="I985" s="104"/>
      <c r="J985" s="104"/>
      <c r="K985" s="104"/>
    </row>
    <row r="986" spans="2:11">
      <c r="B986" s="103"/>
      <c r="C986" s="103"/>
      <c r="D986" s="103"/>
      <c r="E986" s="104"/>
      <c r="F986" s="104"/>
      <c r="G986" s="104"/>
      <c r="H986" s="104"/>
      <c r="I986" s="104"/>
      <c r="J986" s="104"/>
      <c r="K986" s="104"/>
    </row>
    <row r="987" spans="2:11">
      <c r="B987" s="103"/>
      <c r="C987" s="103"/>
      <c r="D987" s="103"/>
      <c r="E987" s="104"/>
      <c r="F987" s="104"/>
      <c r="G987" s="104"/>
      <c r="H987" s="104"/>
      <c r="I987" s="104"/>
      <c r="J987" s="104"/>
      <c r="K987" s="104"/>
    </row>
    <row r="988" spans="2:11">
      <c r="B988" s="103"/>
      <c r="C988" s="103"/>
      <c r="D988" s="103"/>
      <c r="E988" s="104"/>
      <c r="F988" s="104"/>
      <c r="G988" s="104"/>
      <c r="H988" s="104"/>
      <c r="I988" s="104"/>
      <c r="J988" s="104"/>
      <c r="K988" s="104"/>
    </row>
    <row r="989" spans="2:11">
      <c r="B989" s="103"/>
      <c r="C989" s="103"/>
      <c r="D989" s="103"/>
      <c r="E989" s="104"/>
      <c r="F989" s="104"/>
      <c r="G989" s="104"/>
      <c r="H989" s="104"/>
      <c r="I989" s="104"/>
      <c r="J989" s="104"/>
      <c r="K989" s="104"/>
    </row>
    <row r="990" spans="2:11">
      <c r="B990" s="103"/>
      <c r="C990" s="103"/>
      <c r="D990" s="103"/>
      <c r="E990" s="104"/>
      <c r="F990" s="104"/>
      <c r="G990" s="104"/>
      <c r="H990" s="104"/>
      <c r="I990" s="104"/>
      <c r="J990" s="104"/>
      <c r="K990" s="104"/>
    </row>
    <row r="991" spans="2:11">
      <c r="B991" s="103"/>
      <c r="C991" s="103"/>
      <c r="D991" s="103"/>
      <c r="E991" s="104"/>
      <c r="F991" s="104"/>
      <c r="G991" s="104"/>
      <c r="H991" s="104"/>
      <c r="I991" s="104"/>
      <c r="J991" s="104"/>
      <c r="K991" s="104"/>
    </row>
    <row r="992" spans="2:11">
      <c r="B992" s="103"/>
      <c r="C992" s="103"/>
      <c r="D992" s="103"/>
      <c r="E992" s="104"/>
      <c r="F992" s="104"/>
      <c r="G992" s="104"/>
      <c r="H992" s="104"/>
      <c r="I992" s="104"/>
      <c r="J992" s="104"/>
      <c r="K992" s="104"/>
    </row>
    <row r="993" spans="2:11">
      <c r="B993" s="103"/>
      <c r="C993" s="103"/>
      <c r="D993" s="103"/>
      <c r="E993" s="104"/>
      <c r="F993" s="104"/>
      <c r="G993" s="104"/>
      <c r="H993" s="104"/>
      <c r="I993" s="104"/>
      <c r="J993" s="104"/>
      <c r="K993" s="104"/>
    </row>
    <row r="994" spans="2:11">
      <c r="B994" s="103"/>
      <c r="C994" s="103"/>
      <c r="D994" s="103"/>
      <c r="E994" s="104"/>
      <c r="F994" s="104"/>
      <c r="G994" s="104"/>
      <c r="H994" s="104"/>
      <c r="I994" s="104"/>
      <c r="J994" s="104"/>
      <c r="K994" s="104"/>
    </row>
    <row r="995" spans="2:11">
      <c r="B995" s="103"/>
      <c r="C995" s="103"/>
      <c r="D995" s="103"/>
      <c r="E995" s="104"/>
      <c r="F995" s="104"/>
      <c r="G995" s="104"/>
      <c r="H995" s="104"/>
      <c r="I995" s="104"/>
      <c r="J995" s="104"/>
      <c r="K995" s="104"/>
    </row>
    <row r="996" spans="2:11">
      <c r="B996" s="103"/>
      <c r="C996" s="103"/>
      <c r="D996" s="103"/>
      <c r="E996" s="104"/>
      <c r="F996" s="104"/>
      <c r="G996" s="104"/>
      <c r="H996" s="104"/>
      <c r="I996" s="104"/>
      <c r="J996" s="104"/>
      <c r="K996" s="104"/>
    </row>
    <row r="997" spans="2:11">
      <c r="B997" s="103"/>
      <c r="C997" s="103"/>
      <c r="D997" s="103"/>
      <c r="E997" s="104"/>
      <c r="F997" s="104"/>
      <c r="G997" s="104"/>
      <c r="H997" s="104"/>
      <c r="I997" s="104"/>
      <c r="J997" s="104"/>
      <c r="K997" s="104"/>
    </row>
    <row r="998" spans="2:11">
      <c r="B998" s="103"/>
      <c r="C998" s="103"/>
      <c r="D998" s="103"/>
      <c r="E998" s="104"/>
      <c r="F998" s="104"/>
      <c r="G998" s="104"/>
      <c r="H998" s="104"/>
      <c r="I998" s="104"/>
      <c r="J998" s="104"/>
      <c r="K998" s="104"/>
    </row>
    <row r="999" spans="2:11">
      <c r="B999" s="103"/>
      <c r="C999" s="103"/>
      <c r="D999" s="103"/>
      <c r="E999" s="104"/>
      <c r="F999" s="104"/>
      <c r="G999" s="104"/>
      <c r="H999" s="104"/>
      <c r="I999" s="104"/>
      <c r="J999" s="104"/>
      <c r="K999" s="104"/>
    </row>
    <row r="1000" spans="2:11">
      <c r="B1000" s="103"/>
      <c r="C1000" s="103"/>
      <c r="D1000" s="103"/>
      <c r="E1000" s="104"/>
      <c r="F1000" s="104"/>
      <c r="G1000" s="104"/>
      <c r="H1000" s="104"/>
      <c r="I1000" s="104"/>
      <c r="J1000" s="104"/>
      <c r="K1000" s="104"/>
    </row>
    <row r="1001" spans="2:11">
      <c r="B1001" s="103"/>
      <c r="C1001" s="103"/>
      <c r="D1001" s="103"/>
      <c r="E1001" s="104"/>
      <c r="F1001" s="104"/>
      <c r="G1001" s="104"/>
      <c r="H1001" s="104"/>
      <c r="I1001" s="104"/>
      <c r="J1001" s="104"/>
      <c r="K1001" s="104"/>
    </row>
    <row r="1002" spans="2:11">
      <c r="B1002" s="103"/>
      <c r="C1002" s="103"/>
      <c r="D1002" s="103"/>
      <c r="E1002" s="104"/>
      <c r="F1002" s="104"/>
      <c r="G1002" s="104"/>
      <c r="H1002" s="104"/>
      <c r="I1002" s="104"/>
      <c r="J1002" s="104"/>
      <c r="K1002" s="104"/>
    </row>
    <row r="1003" spans="2:11">
      <c r="B1003" s="103"/>
      <c r="C1003" s="103"/>
      <c r="D1003" s="103"/>
      <c r="E1003" s="104"/>
      <c r="F1003" s="104"/>
      <c r="G1003" s="104"/>
      <c r="H1003" s="104"/>
      <c r="I1003" s="104"/>
      <c r="J1003" s="104"/>
      <c r="K1003" s="104"/>
    </row>
    <row r="1004" spans="2:11">
      <c r="B1004" s="103"/>
      <c r="C1004" s="103"/>
      <c r="D1004" s="103"/>
      <c r="E1004" s="104"/>
      <c r="F1004" s="104"/>
      <c r="G1004" s="104"/>
      <c r="H1004" s="104"/>
      <c r="I1004" s="104"/>
      <c r="J1004" s="104"/>
      <c r="K1004" s="104"/>
    </row>
    <row r="1005" spans="2:11">
      <c r="B1005" s="103"/>
      <c r="C1005" s="103"/>
      <c r="D1005" s="103"/>
      <c r="E1005" s="104"/>
      <c r="F1005" s="104"/>
      <c r="G1005" s="104"/>
      <c r="H1005" s="104"/>
      <c r="I1005" s="104"/>
      <c r="J1005" s="104"/>
      <c r="K1005" s="104"/>
    </row>
    <row r="1006" spans="2:11">
      <c r="B1006" s="103"/>
      <c r="C1006" s="103"/>
      <c r="D1006" s="103"/>
      <c r="E1006" s="104"/>
      <c r="F1006" s="104"/>
      <c r="G1006" s="104"/>
      <c r="H1006" s="104"/>
      <c r="I1006" s="104"/>
      <c r="J1006" s="104"/>
      <c r="K1006" s="104"/>
    </row>
    <row r="1007" spans="2:11">
      <c r="B1007" s="103"/>
      <c r="C1007" s="103"/>
      <c r="D1007" s="103"/>
      <c r="E1007" s="104"/>
      <c r="F1007" s="104"/>
      <c r="G1007" s="104"/>
      <c r="H1007" s="104"/>
      <c r="I1007" s="104"/>
      <c r="J1007" s="104"/>
      <c r="K1007" s="104"/>
    </row>
    <row r="1008" spans="2:11">
      <c r="B1008" s="103"/>
      <c r="C1008" s="103"/>
      <c r="D1008" s="103"/>
      <c r="E1008" s="104"/>
      <c r="F1008" s="104"/>
      <c r="G1008" s="104"/>
      <c r="H1008" s="104"/>
      <c r="I1008" s="104"/>
      <c r="J1008" s="104"/>
      <c r="K1008" s="104"/>
    </row>
    <row r="1009" spans="2:11">
      <c r="B1009" s="103"/>
      <c r="C1009" s="103"/>
      <c r="D1009" s="103"/>
      <c r="E1009" s="104"/>
      <c r="F1009" s="104"/>
      <c r="G1009" s="104"/>
      <c r="H1009" s="104"/>
      <c r="I1009" s="104"/>
      <c r="J1009" s="104"/>
      <c r="K1009" s="104"/>
    </row>
    <row r="1010" spans="2:11">
      <c r="B1010" s="103"/>
      <c r="C1010" s="103"/>
      <c r="D1010" s="103"/>
      <c r="E1010" s="104"/>
      <c r="F1010" s="104"/>
      <c r="G1010" s="104"/>
      <c r="H1010" s="104"/>
      <c r="I1010" s="104"/>
      <c r="J1010" s="104"/>
      <c r="K1010" s="104"/>
    </row>
    <row r="1011" spans="2:11">
      <c r="B1011" s="103"/>
      <c r="C1011" s="103"/>
      <c r="D1011" s="103"/>
      <c r="E1011" s="104"/>
      <c r="F1011" s="104"/>
      <c r="G1011" s="104"/>
      <c r="H1011" s="104"/>
      <c r="I1011" s="104"/>
      <c r="J1011" s="104"/>
      <c r="K1011" s="104"/>
    </row>
    <row r="1012" spans="2:11">
      <c r="B1012" s="103"/>
      <c r="C1012" s="103"/>
      <c r="D1012" s="103"/>
      <c r="E1012" s="104"/>
      <c r="F1012" s="104"/>
      <c r="G1012" s="104"/>
      <c r="H1012" s="104"/>
      <c r="I1012" s="104"/>
      <c r="J1012" s="104"/>
      <c r="K1012" s="104"/>
    </row>
    <row r="1013" spans="2:11">
      <c r="B1013" s="103"/>
      <c r="C1013" s="103"/>
      <c r="D1013" s="103"/>
      <c r="E1013" s="104"/>
      <c r="F1013" s="104"/>
      <c r="G1013" s="104"/>
      <c r="H1013" s="104"/>
      <c r="I1013" s="104"/>
      <c r="J1013" s="104"/>
      <c r="K1013" s="104"/>
    </row>
    <row r="1014" spans="2:11">
      <c r="B1014" s="103"/>
      <c r="C1014" s="103"/>
      <c r="D1014" s="103"/>
      <c r="E1014" s="104"/>
      <c r="F1014" s="104"/>
      <c r="G1014" s="104"/>
      <c r="H1014" s="104"/>
      <c r="I1014" s="104"/>
      <c r="J1014" s="104"/>
      <c r="K1014" s="104"/>
    </row>
    <row r="1015" spans="2:11">
      <c r="B1015" s="103"/>
      <c r="C1015" s="103"/>
      <c r="D1015" s="103"/>
      <c r="E1015" s="104"/>
      <c r="F1015" s="104"/>
      <c r="G1015" s="104"/>
      <c r="H1015" s="104"/>
      <c r="I1015" s="104"/>
      <c r="J1015" s="104"/>
      <c r="K1015" s="104"/>
    </row>
    <row r="1016" spans="2:11">
      <c r="B1016" s="103"/>
      <c r="C1016" s="103"/>
      <c r="D1016" s="103"/>
      <c r="E1016" s="104"/>
      <c r="F1016" s="104"/>
      <c r="G1016" s="104"/>
      <c r="H1016" s="104"/>
      <c r="I1016" s="104"/>
      <c r="J1016" s="104"/>
      <c r="K1016" s="104"/>
    </row>
    <row r="1017" spans="2:11">
      <c r="B1017" s="103"/>
      <c r="C1017" s="103"/>
      <c r="D1017" s="103"/>
      <c r="E1017" s="104"/>
      <c r="F1017" s="104"/>
      <c r="G1017" s="104"/>
      <c r="H1017" s="104"/>
      <c r="I1017" s="104"/>
      <c r="J1017" s="104"/>
      <c r="K1017" s="104"/>
    </row>
    <row r="1018" spans="2:11">
      <c r="B1018" s="103"/>
      <c r="C1018" s="103"/>
      <c r="D1018" s="103"/>
      <c r="E1018" s="104"/>
      <c r="F1018" s="104"/>
      <c r="G1018" s="104"/>
      <c r="H1018" s="104"/>
      <c r="I1018" s="104"/>
      <c r="J1018" s="104"/>
      <c r="K1018" s="104"/>
    </row>
    <row r="1019" spans="2:11">
      <c r="B1019" s="103"/>
      <c r="C1019" s="103"/>
      <c r="D1019" s="103"/>
      <c r="E1019" s="104"/>
      <c r="F1019" s="104"/>
      <c r="G1019" s="104"/>
      <c r="H1019" s="104"/>
      <c r="I1019" s="104"/>
      <c r="J1019" s="104"/>
      <c r="K1019" s="104"/>
    </row>
    <row r="1020" spans="2:11">
      <c r="B1020" s="103"/>
      <c r="C1020" s="103"/>
      <c r="D1020" s="103"/>
      <c r="E1020" s="104"/>
      <c r="F1020" s="104"/>
      <c r="G1020" s="104"/>
      <c r="H1020" s="104"/>
      <c r="I1020" s="104"/>
      <c r="J1020" s="104"/>
      <c r="K1020" s="104"/>
    </row>
    <row r="1021" spans="2:11">
      <c r="B1021" s="103"/>
      <c r="C1021" s="103"/>
      <c r="D1021" s="103"/>
      <c r="E1021" s="104"/>
      <c r="F1021" s="104"/>
      <c r="G1021" s="104"/>
      <c r="H1021" s="104"/>
      <c r="I1021" s="104"/>
      <c r="J1021" s="104"/>
      <c r="K1021" s="104"/>
    </row>
    <row r="1022" spans="2:11">
      <c r="B1022" s="103"/>
      <c r="C1022" s="103"/>
      <c r="D1022" s="103"/>
      <c r="E1022" s="104"/>
      <c r="F1022" s="104"/>
      <c r="G1022" s="104"/>
      <c r="H1022" s="104"/>
      <c r="I1022" s="104"/>
      <c r="J1022" s="104"/>
      <c r="K1022" s="104"/>
    </row>
    <row r="1023" spans="2:11">
      <c r="B1023" s="103"/>
      <c r="C1023" s="103"/>
      <c r="D1023" s="103"/>
      <c r="E1023" s="104"/>
      <c r="F1023" s="104"/>
      <c r="G1023" s="104"/>
      <c r="H1023" s="104"/>
      <c r="I1023" s="104"/>
      <c r="J1023" s="104"/>
      <c r="K1023" s="104"/>
    </row>
    <row r="1024" spans="2:11">
      <c r="B1024" s="103"/>
      <c r="C1024" s="103"/>
      <c r="D1024" s="103"/>
      <c r="E1024" s="104"/>
      <c r="F1024" s="104"/>
      <c r="G1024" s="104"/>
      <c r="H1024" s="104"/>
      <c r="I1024" s="104"/>
      <c r="J1024" s="104"/>
      <c r="K1024" s="104"/>
    </row>
    <row r="1025" spans="2:11">
      <c r="B1025" s="103"/>
      <c r="C1025" s="103"/>
      <c r="D1025" s="103"/>
      <c r="E1025" s="104"/>
      <c r="F1025" s="104"/>
      <c r="G1025" s="104"/>
      <c r="H1025" s="104"/>
      <c r="I1025" s="104"/>
      <c r="J1025" s="104"/>
      <c r="K1025" s="104"/>
    </row>
    <row r="1026" spans="2:11">
      <c r="B1026" s="103"/>
      <c r="C1026" s="103"/>
      <c r="D1026" s="103"/>
      <c r="E1026" s="104"/>
      <c r="F1026" s="104"/>
      <c r="G1026" s="104"/>
      <c r="H1026" s="104"/>
      <c r="I1026" s="104"/>
      <c r="J1026" s="104"/>
      <c r="K1026" s="104"/>
    </row>
    <row r="1027" spans="2:11">
      <c r="B1027" s="103"/>
      <c r="C1027" s="103"/>
      <c r="D1027" s="103"/>
      <c r="E1027" s="104"/>
      <c r="F1027" s="104"/>
      <c r="G1027" s="104"/>
      <c r="H1027" s="104"/>
      <c r="I1027" s="104"/>
      <c r="J1027" s="104"/>
      <c r="K1027" s="104"/>
    </row>
    <row r="1028" spans="2:11">
      <c r="B1028" s="103"/>
      <c r="C1028" s="103"/>
      <c r="D1028" s="103"/>
      <c r="E1028" s="104"/>
      <c r="F1028" s="104"/>
      <c r="G1028" s="104"/>
      <c r="H1028" s="104"/>
      <c r="I1028" s="104"/>
      <c r="J1028" s="104"/>
      <c r="K1028" s="104"/>
    </row>
    <row r="1029" spans="2:11">
      <c r="B1029" s="103"/>
      <c r="C1029" s="103"/>
      <c r="D1029" s="103"/>
      <c r="E1029" s="104"/>
      <c r="F1029" s="104"/>
      <c r="G1029" s="104"/>
      <c r="H1029" s="104"/>
      <c r="I1029" s="104"/>
      <c r="J1029" s="104"/>
      <c r="K1029" s="104"/>
    </row>
    <row r="1030" spans="2:11">
      <c r="B1030" s="103"/>
      <c r="C1030" s="103"/>
      <c r="D1030" s="103"/>
      <c r="E1030" s="104"/>
      <c r="F1030" s="104"/>
      <c r="G1030" s="104"/>
      <c r="H1030" s="104"/>
      <c r="I1030" s="104"/>
      <c r="J1030" s="104"/>
      <c r="K1030" s="104"/>
    </row>
    <row r="1031" spans="2:11">
      <c r="B1031" s="103"/>
      <c r="C1031" s="103"/>
      <c r="D1031" s="103"/>
      <c r="E1031" s="104"/>
      <c r="F1031" s="104"/>
      <c r="G1031" s="104"/>
      <c r="H1031" s="104"/>
      <c r="I1031" s="104"/>
      <c r="J1031" s="104"/>
      <c r="K1031" s="104"/>
    </row>
    <row r="1032" spans="2:11">
      <c r="B1032" s="103"/>
      <c r="C1032" s="103"/>
      <c r="D1032" s="103"/>
      <c r="E1032" s="104"/>
      <c r="F1032" s="104"/>
      <c r="G1032" s="104"/>
      <c r="H1032" s="104"/>
      <c r="I1032" s="104"/>
      <c r="J1032" s="104"/>
      <c r="K1032" s="104"/>
    </row>
    <row r="1033" spans="2:11">
      <c r="B1033" s="103"/>
      <c r="C1033" s="103"/>
      <c r="D1033" s="103"/>
      <c r="E1033" s="104"/>
      <c r="F1033" s="104"/>
      <c r="G1033" s="104"/>
      <c r="H1033" s="104"/>
      <c r="I1033" s="104"/>
      <c r="J1033" s="104"/>
      <c r="K1033" s="104"/>
    </row>
    <row r="1034" spans="2:11">
      <c r="B1034" s="103"/>
      <c r="C1034" s="103"/>
      <c r="D1034" s="103"/>
      <c r="E1034" s="104"/>
      <c r="F1034" s="104"/>
      <c r="G1034" s="104"/>
      <c r="H1034" s="104"/>
      <c r="I1034" s="104"/>
      <c r="J1034" s="104"/>
      <c r="K1034" s="104"/>
    </row>
    <row r="1035" spans="2:11">
      <c r="B1035" s="103"/>
      <c r="C1035" s="103"/>
      <c r="D1035" s="103"/>
      <c r="E1035" s="104"/>
      <c r="F1035" s="104"/>
      <c r="G1035" s="104"/>
      <c r="H1035" s="104"/>
      <c r="I1035" s="104"/>
      <c r="J1035" s="104"/>
      <c r="K1035" s="104"/>
    </row>
    <row r="1036" spans="2:11">
      <c r="B1036" s="103"/>
      <c r="C1036" s="103"/>
      <c r="D1036" s="103"/>
      <c r="E1036" s="104"/>
      <c r="F1036" s="104"/>
      <c r="G1036" s="104"/>
      <c r="H1036" s="104"/>
      <c r="I1036" s="104"/>
      <c r="J1036" s="104"/>
      <c r="K1036" s="104"/>
    </row>
    <row r="1037" spans="2:11">
      <c r="B1037" s="103"/>
      <c r="C1037" s="103"/>
      <c r="D1037" s="103"/>
      <c r="E1037" s="104"/>
      <c r="F1037" s="104"/>
      <c r="G1037" s="104"/>
      <c r="H1037" s="104"/>
      <c r="I1037" s="104"/>
      <c r="J1037" s="104"/>
      <c r="K1037" s="104"/>
    </row>
    <row r="1038" spans="2:11">
      <c r="B1038" s="103"/>
      <c r="C1038" s="103"/>
      <c r="D1038" s="103"/>
      <c r="E1038" s="104"/>
      <c r="F1038" s="104"/>
      <c r="G1038" s="104"/>
      <c r="H1038" s="104"/>
      <c r="I1038" s="104"/>
      <c r="J1038" s="104"/>
      <c r="K1038" s="104"/>
    </row>
    <row r="1039" spans="2:11">
      <c r="B1039" s="103"/>
      <c r="C1039" s="103"/>
      <c r="D1039" s="103"/>
      <c r="E1039" s="104"/>
      <c r="F1039" s="104"/>
      <c r="G1039" s="104"/>
      <c r="H1039" s="104"/>
      <c r="I1039" s="104"/>
      <c r="J1039" s="104"/>
      <c r="K1039" s="104"/>
    </row>
    <row r="1040" spans="2:11">
      <c r="B1040" s="103"/>
      <c r="C1040" s="103"/>
      <c r="D1040" s="103"/>
      <c r="E1040" s="104"/>
      <c r="F1040" s="104"/>
      <c r="G1040" s="104"/>
      <c r="H1040" s="104"/>
      <c r="I1040" s="104"/>
      <c r="J1040" s="104"/>
      <c r="K1040" s="104"/>
    </row>
    <row r="1041" spans="2:11">
      <c r="B1041" s="103"/>
      <c r="C1041" s="103"/>
      <c r="D1041" s="103"/>
      <c r="E1041" s="104"/>
      <c r="F1041" s="104"/>
      <c r="G1041" s="104"/>
      <c r="H1041" s="104"/>
      <c r="I1041" s="104"/>
      <c r="J1041" s="104"/>
      <c r="K1041" s="104"/>
    </row>
    <row r="1042" spans="2:11">
      <c r="B1042" s="103"/>
      <c r="C1042" s="103"/>
      <c r="D1042" s="103"/>
      <c r="E1042" s="104"/>
      <c r="F1042" s="104"/>
      <c r="G1042" s="104"/>
      <c r="H1042" s="104"/>
      <c r="I1042" s="104"/>
      <c r="J1042" s="104"/>
      <c r="K1042" s="104"/>
    </row>
    <row r="1043" spans="2:11">
      <c r="B1043" s="103"/>
      <c r="C1043" s="103"/>
      <c r="D1043" s="103"/>
      <c r="E1043" s="104"/>
      <c r="F1043" s="104"/>
      <c r="G1043" s="104"/>
      <c r="H1043" s="104"/>
      <c r="I1043" s="104"/>
      <c r="J1043" s="104"/>
      <c r="K1043" s="104"/>
    </row>
    <row r="1044" spans="2:11">
      <c r="B1044" s="103"/>
      <c r="C1044" s="103"/>
      <c r="D1044" s="103"/>
      <c r="E1044" s="104"/>
      <c r="F1044" s="104"/>
      <c r="G1044" s="104"/>
      <c r="H1044" s="104"/>
      <c r="I1044" s="104"/>
      <c r="J1044" s="104"/>
      <c r="K1044" s="104"/>
    </row>
    <row r="1045" spans="2:11">
      <c r="B1045" s="103"/>
      <c r="C1045" s="103"/>
      <c r="D1045" s="103"/>
      <c r="E1045" s="104"/>
      <c r="F1045" s="104"/>
      <c r="G1045" s="104"/>
      <c r="H1045" s="104"/>
      <c r="I1045" s="104"/>
      <c r="J1045" s="104"/>
      <c r="K1045" s="104"/>
    </row>
    <row r="1046" spans="2:11">
      <c r="B1046" s="103"/>
      <c r="C1046" s="103"/>
      <c r="D1046" s="103"/>
      <c r="E1046" s="104"/>
      <c r="F1046" s="104"/>
      <c r="G1046" s="104"/>
      <c r="H1046" s="104"/>
      <c r="I1046" s="104"/>
      <c r="J1046" s="104"/>
      <c r="K1046" s="104"/>
    </row>
    <row r="1047" spans="2:11">
      <c r="B1047" s="103"/>
      <c r="C1047" s="103"/>
      <c r="D1047" s="103"/>
      <c r="E1047" s="104"/>
      <c r="F1047" s="104"/>
      <c r="G1047" s="104"/>
      <c r="H1047" s="104"/>
      <c r="I1047" s="104"/>
      <c r="J1047" s="104"/>
      <c r="K1047" s="104"/>
    </row>
    <row r="1048" spans="2:11">
      <c r="B1048" s="103"/>
      <c r="C1048" s="103"/>
      <c r="D1048" s="103"/>
      <c r="E1048" s="104"/>
      <c r="F1048" s="104"/>
      <c r="G1048" s="104"/>
      <c r="H1048" s="104"/>
      <c r="I1048" s="104"/>
      <c r="J1048" s="104"/>
      <c r="K1048" s="104"/>
    </row>
    <row r="1049" spans="2:11">
      <c r="B1049" s="103"/>
      <c r="C1049" s="103"/>
      <c r="D1049" s="103"/>
      <c r="E1049" s="104"/>
      <c r="F1049" s="104"/>
      <c r="G1049" s="104"/>
      <c r="H1049" s="104"/>
      <c r="I1049" s="104"/>
      <c r="J1049" s="104"/>
      <c r="K1049" s="104"/>
    </row>
    <row r="1050" spans="2:11">
      <c r="B1050" s="103"/>
      <c r="C1050" s="103"/>
      <c r="D1050" s="103"/>
      <c r="E1050" s="104"/>
      <c r="F1050" s="104"/>
      <c r="G1050" s="104"/>
      <c r="H1050" s="104"/>
      <c r="I1050" s="104"/>
      <c r="J1050" s="104"/>
      <c r="K1050" s="104"/>
    </row>
    <row r="1051" spans="2:11">
      <c r="B1051" s="103"/>
      <c r="C1051" s="103"/>
      <c r="D1051" s="103"/>
      <c r="E1051" s="104"/>
      <c r="F1051" s="104"/>
      <c r="G1051" s="104"/>
      <c r="H1051" s="104"/>
      <c r="I1051" s="104"/>
      <c r="J1051" s="104"/>
      <c r="K1051" s="104"/>
    </row>
    <row r="1052" spans="2:11">
      <c r="B1052" s="103"/>
      <c r="C1052" s="103"/>
      <c r="D1052" s="103"/>
      <c r="E1052" s="104"/>
      <c r="F1052" s="104"/>
      <c r="G1052" s="104"/>
      <c r="H1052" s="104"/>
      <c r="I1052" s="104"/>
      <c r="J1052" s="104"/>
      <c r="K1052" s="104"/>
    </row>
    <row r="1053" spans="2:11">
      <c r="B1053" s="103"/>
      <c r="C1053" s="103"/>
      <c r="D1053" s="103"/>
      <c r="E1053" s="104"/>
      <c r="F1053" s="104"/>
      <c r="G1053" s="104"/>
      <c r="H1053" s="104"/>
      <c r="I1053" s="104"/>
      <c r="J1053" s="104"/>
      <c r="K1053" s="104"/>
    </row>
    <row r="1054" spans="2:11">
      <c r="B1054" s="103"/>
      <c r="C1054" s="103"/>
      <c r="D1054" s="103"/>
      <c r="E1054" s="104"/>
      <c r="F1054" s="104"/>
      <c r="G1054" s="104"/>
      <c r="H1054" s="104"/>
      <c r="I1054" s="104"/>
      <c r="J1054" s="104"/>
      <c r="K1054" s="104"/>
    </row>
    <row r="1055" spans="2:11">
      <c r="B1055" s="103"/>
      <c r="C1055" s="103"/>
      <c r="D1055" s="103"/>
      <c r="E1055" s="104"/>
      <c r="F1055" s="104"/>
      <c r="G1055" s="104"/>
      <c r="H1055" s="104"/>
      <c r="I1055" s="104"/>
      <c r="J1055" s="104"/>
      <c r="K1055" s="104"/>
    </row>
    <row r="1056" spans="2:11">
      <c r="B1056" s="103"/>
      <c r="C1056" s="103"/>
      <c r="D1056" s="103"/>
      <c r="E1056" s="104"/>
      <c r="F1056" s="104"/>
      <c r="G1056" s="104"/>
      <c r="H1056" s="104"/>
      <c r="I1056" s="104"/>
      <c r="J1056" s="104"/>
      <c r="K1056" s="104"/>
    </row>
    <row r="1057" spans="2:11">
      <c r="B1057" s="103"/>
      <c r="C1057" s="103"/>
      <c r="D1057" s="103"/>
      <c r="E1057" s="104"/>
      <c r="F1057" s="104"/>
      <c r="G1057" s="104"/>
      <c r="H1057" s="104"/>
      <c r="I1057" s="104"/>
      <c r="J1057" s="104"/>
      <c r="K1057" s="104"/>
    </row>
    <row r="1058" spans="2:11">
      <c r="B1058" s="103"/>
      <c r="C1058" s="103"/>
      <c r="D1058" s="103"/>
      <c r="E1058" s="104"/>
      <c r="F1058" s="104"/>
      <c r="G1058" s="104"/>
      <c r="H1058" s="104"/>
      <c r="I1058" s="104"/>
      <c r="J1058" s="104"/>
      <c r="K1058" s="104"/>
    </row>
    <row r="1059" spans="2:11">
      <c r="B1059" s="103"/>
      <c r="C1059" s="103"/>
      <c r="D1059" s="103"/>
      <c r="E1059" s="104"/>
      <c r="F1059" s="104"/>
      <c r="G1059" s="104"/>
      <c r="H1059" s="104"/>
      <c r="I1059" s="104"/>
      <c r="J1059" s="104"/>
      <c r="K1059" s="104"/>
    </row>
    <row r="1060" spans="2:11">
      <c r="B1060" s="103"/>
      <c r="C1060" s="103"/>
      <c r="D1060" s="103"/>
      <c r="E1060" s="104"/>
      <c r="F1060" s="104"/>
      <c r="G1060" s="104"/>
      <c r="H1060" s="104"/>
      <c r="I1060" s="104"/>
      <c r="J1060" s="104"/>
      <c r="K1060" s="104"/>
    </row>
    <row r="1061" spans="2:11">
      <c r="B1061" s="103"/>
      <c r="C1061" s="103"/>
      <c r="D1061" s="103"/>
      <c r="E1061" s="104"/>
      <c r="F1061" s="104"/>
      <c r="G1061" s="104"/>
      <c r="H1061" s="104"/>
      <c r="I1061" s="104"/>
      <c r="J1061" s="104"/>
      <c r="K1061" s="104"/>
    </row>
    <row r="1062" spans="2:11">
      <c r="B1062" s="103"/>
      <c r="C1062" s="103"/>
      <c r="D1062" s="103"/>
      <c r="E1062" s="104"/>
      <c r="F1062" s="104"/>
      <c r="G1062" s="104"/>
      <c r="H1062" s="104"/>
      <c r="I1062" s="104"/>
      <c r="J1062" s="104"/>
      <c r="K1062" s="104"/>
    </row>
    <row r="1063" spans="2:11">
      <c r="B1063" s="103"/>
      <c r="C1063" s="103"/>
      <c r="D1063" s="103"/>
      <c r="E1063" s="104"/>
      <c r="F1063" s="104"/>
      <c r="G1063" s="104"/>
      <c r="H1063" s="104"/>
      <c r="I1063" s="104"/>
      <c r="J1063" s="104"/>
      <c r="K1063" s="104"/>
    </row>
    <row r="1064" spans="2:11">
      <c r="B1064" s="103"/>
      <c r="C1064" s="103"/>
      <c r="D1064" s="103"/>
      <c r="E1064" s="104"/>
      <c r="F1064" s="104"/>
      <c r="G1064" s="104"/>
      <c r="H1064" s="104"/>
      <c r="I1064" s="104"/>
      <c r="J1064" s="104"/>
      <c r="K1064" s="104"/>
    </row>
    <row r="1065" spans="2:11">
      <c r="B1065" s="103"/>
      <c r="C1065" s="103"/>
      <c r="D1065" s="103"/>
      <c r="E1065" s="104"/>
      <c r="F1065" s="104"/>
      <c r="G1065" s="104"/>
      <c r="H1065" s="104"/>
      <c r="I1065" s="104"/>
      <c r="J1065" s="104"/>
      <c r="K1065" s="104"/>
    </row>
    <row r="1066" spans="2:11">
      <c r="B1066" s="103"/>
      <c r="C1066" s="103"/>
      <c r="D1066" s="103"/>
      <c r="E1066" s="104"/>
      <c r="F1066" s="104"/>
      <c r="G1066" s="104"/>
      <c r="H1066" s="104"/>
      <c r="I1066" s="104"/>
      <c r="J1066" s="104"/>
      <c r="K1066" s="104"/>
    </row>
    <row r="1067" spans="2:11">
      <c r="B1067" s="103"/>
      <c r="C1067" s="103"/>
      <c r="D1067" s="103"/>
      <c r="E1067" s="104"/>
      <c r="F1067" s="104"/>
      <c r="G1067" s="104"/>
      <c r="H1067" s="104"/>
      <c r="I1067" s="104"/>
      <c r="J1067" s="104"/>
      <c r="K1067" s="104"/>
    </row>
    <row r="1068" spans="2:11">
      <c r="B1068" s="103"/>
      <c r="C1068" s="103"/>
      <c r="D1068" s="103"/>
      <c r="E1068" s="104"/>
      <c r="F1068" s="104"/>
      <c r="G1068" s="104"/>
      <c r="H1068" s="104"/>
      <c r="I1068" s="104"/>
      <c r="J1068" s="104"/>
      <c r="K1068" s="104"/>
    </row>
    <row r="1069" spans="2:11">
      <c r="B1069" s="103"/>
      <c r="C1069" s="103"/>
      <c r="D1069" s="103"/>
      <c r="E1069" s="104"/>
      <c r="F1069" s="104"/>
      <c r="G1069" s="104"/>
      <c r="H1069" s="104"/>
      <c r="I1069" s="104"/>
      <c r="J1069" s="104"/>
      <c r="K1069" s="104"/>
    </row>
    <row r="1070" spans="2:11">
      <c r="B1070" s="103"/>
      <c r="C1070" s="103"/>
      <c r="D1070" s="103"/>
      <c r="E1070" s="104"/>
      <c r="F1070" s="104"/>
      <c r="G1070" s="104"/>
      <c r="H1070" s="104"/>
      <c r="I1070" s="104"/>
      <c r="J1070" s="104"/>
      <c r="K1070" s="104"/>
    </row>
    <row r="1071" spans="2:11">
      <c r="B1071" s="103"/>
      <c r="C1071" s="103"/>
      <c r="D1071" s="103"/>
      <c r="E1071" s="104"/>
      <c r="F1071" s="104"/>
      <c r="G1071" s="104"/>
      <c r="H1071" s="104"/>
      <c r="I1071" s="104"/>
      <c r="J1071" s="104"/>
      <c r="K1071" s="104"/>
    </row>
    <row r="1072" spans="2:11">
      <c r="B1072" s="103"/>
      <c r="C1072" s="103"/>
      <c r="D1072" s="103"/>
      <c r="E1072" s="104"/>
      <c r="F1072" s="104"/>
      <c r="G1072" s="104"/>
      <c r="H1072" s="104"/>
      <c r="I1072" s="104"/>
      <c r="J1072" s="104"/>
      <c r="K1072" s="104"/>
    </row>
    <row r="1073" spans="2:11">
      <c r="B1073" s="103"/>
      <c r="C1073" s="103"/>
      <c r="D1073" s="103"/>
      <c r="E1073" s="104"/>
      <c r="F1073" s="104"/>
      <c r="G1073" s="104"/>
      <c r="H1073" s="104"/>
      <c r="I1073" s="104"/>
      <c r="J1073" s="104"/>
      <c r="K1073" s="104"/>
    </row>
    <row r="1074" spans="2:11">
      <c r="B1074" s="103"/>
      <c r="C1074" s="103"/>
      <c r="D1074" s="103"/>
      <c r="E1074" s="104"/>
      <c r="F1074" s="104"/>
      <c r="G1074" s="104"/>
      <c r="H1074" s="104"/>
      <c r="I1074" s="104"/>
      <c r="J1074" s="104"/>
      <c r="K1074" s="104"/>
    </row>
    <row r="1075" spans="2:11">
      <c r="B1075" s="103"/>
      <c r="C1075" s="103"/>
      <c r="D1075" s="103"/>
      <c r="E1075" s="104"/>
      <c r="F1075" s="104"/>
      <c r="G1075" s="104"/>
      <c r="H1075" s="104"/>
      <c r="I1075" s="104"/>
      <c r="J1075" s="104"/>
      <c r="K1075" s="104"/>
    </row>
    <row r="1076" spans="2:11">
      <c r="B1076" s="103"/>
      <c r="C1076" s="103"/>
      <c r="D1076" s="103"/>
      <c r="E1076" s="104"/>
      <c r="F1076" s="104"/>
      <c r="G1076" s="104"/>
      <c r="H1076" s="104"/>
      <c r="I1076" s="104"/>
      <c r="J1076" s="104"/>
      <c r="K1076" s="104"/>
    </row>
    <row r="1077" spans="2:11">
      <c r="B1077" s="103"/>
      <c r="C1077" s="103"/>
      <c r="D1077" s="103"/>
      <c r="E1077" s="104"/>
      <c r="F1077" s="104"/>
      <c r="G1077" s="104"/>
      <c r="H1077" s="104"/>
      <c r="I1077" s="104"/>
      <c r="J1077" s="104"/>
      <c r="K1077" s="104"/>
    </row>
    <row r="1078" spans="2:11">
      <c r="B1078" s="103"/>
      <c r="C1078" s="103"/>
      <c r="D1078" s="103"/>
      <c r="E1078" s="104"/>
      <c r="F1078" s="104"/>
      <c r="G1078" s="104"/>
      <c r="H1078" s="104"/>
      <c r="I1078" s="104"/>
      <c r="J1078" s="104"/>
      <c r="K1078" s="104"/>
    </row>
    <row r="1079" spans="2:11">
      <c r="B1079" s="103"/>
      <c r="C1079" s="103"/>
      <c r="D1079" s="103"/>
      <c r="E1079" s="104"/>
      <c r="F1079" s="104"/>
      <c r="G1079" s="104"/>
      <c r="H1079" s="104"/>
      <c r="I1079" s="104"/>
      <c r="J1079" s="104"/>
      <c r="K1079" s="104"/>
    </row>
    <row r="1080" spans="2:11">
      <c r="B1080" s="103"/>
      <c r="C1080" s="103"/>
      <c r="D1080" s="103"/>
      <c r="E1080" s="104"/>
      <c r="F1080" s="104"/>
      <c r="G1080" s="104"/>
      <c r="H1080" s="104"/>
      <c r="I1080" s="104"/>
      <c r="J1080" s="104"/>
      <c r="K1080" s="104"/>
    </row>
    <row r="1081" spans="2:11">
      <c r="B1081" s="103"/>
      <c r="C1081" s="103"/>
      <c r="D1081" s="103"/>
      <c r="E1081" s="104"/>
      <c r="F1081" s="104"/>
      <c r="G1081" s="104"/>
      <c r="H1081" s="104"/>
      <c r="I1081" s="104"/>
      <c r="J1081" s="104"/>
      <c r="K1081" s="104"/>
    </row>
    <row r="1082" spans="2:11">
      <c r="B1082" s="103"/>
      <c r="C1082" s="103"/>
      <c r="D1082" s="103"/>
      <c r="E1082" s="104"/>
      <c r="F1082" s="104"/>
      <c r="G1082" s="104"/>
      <c r="H1082" s="104"/>
      <c r="I1082" s="104"/>
      <c r="J1082" s="104"/>
      <c r="K1082" s="104"/>
    </row>
    <row r="1083" spans="2:11">
      <c r="B1083" s="103"/>
      <c r="C1083" s="103"/>
      <c r="D1083" s="103"/>
      <c r="E1083" s="104"/>
      <c r="F1083" s="104"/>
      <c r="G1083" s="104"/>
      <c r="H1083" s="104"/>
      <c r="I1083" s="104"/>
      <c r="J1083" s="104"/>
      <c r="K1083" s="104"/>
    </row>
    <row r="1084" spans="2:11">
      <c r="B1084" s="103"/>
      <c r="C1084" s="103"/>
      <c r="D1084" s="103"/>
      <c r="E1084" s="104"/>
      <c r="F1084" s="104"/>
      <c r="G1084" s="104"/>
      <c r="H1084" s="104"/>
      <c r="I1084" s="104"/>
      <c r="J1084" s="104"/>
      <c r="K1084" s="104"/>
    </row>
    <row r="1085" spans="2:11">
      <c r="B1085" s="103"/>
      <c r="C1085" s="103"/>
      <c r="D1085" s="103"/>
      <c r="E1085" s="104"/>
      <c r="F1085" s="104"/>
      <c r="G1085" s="104"/>
      <c r="H1085" s="104"/>
      <c r="I1085" s="104"/>
      <c r="J1085" s="104"/>
      <c r="K1085" s="104"/>
    </row>
    <row r="1086" spans="2:11">
      <c r="B1086" s="103"/>
      <c r="C1086" s="103"/>
      <c r="D1086" s="103"/>
      <c r="E1086" s="104"/>
      <c r="F1086" s="104"/>
      <c r="G1086" s="104"/>
      <c r="H1086" s="104"/>
      <c r="I1086" s="104"/>
      <c r="J1086" s="104"/>
      <c r="K1086" s="104"/>
    </row>
    <row r="1087" spans="2:11">
      <c r="B1087" s="103"/>
      <c r="C1087" s="103"/>
      <c r="D1087" s="103"/>
      <c r="E1087" s="104"/>
      <c r="F1087" s="104"/>
      <c r="G1087" s="104"/>
      <c r="H1087" s="104"/>
      <c r="I1087" s="104"/>
      <c r="J1087" s="104"/>
      <c r="K1087" s="104"/>
    </row>
    <row r="1088" spans="2:11">
      <c r="B1088" s="103"/>
      <c r="C1088" s="103"/>
      <c r="D1088" s="103"/>
      <c r="E1088" s="104"/>
      <c r="F1088" s="104"/>
      <c r="G1088" s="104"/>
      <c r="H1088" s="104"/>
      <c r="I1088" s="104"/>
      <c r="J1088" s="104"/>
      <c r="K1088" s="104"/>
    </row>
    <row r="1089" spans="2:11">
      <c r="B1089" s="103"/>
      <c r="C1089" s="103"/>
      <c r="D1089" s="103"/>
      <c r="E1089" s="104"/>
      <c r="F1089" s="104"/>
      <c r="G1089" s="104"/>
      <c r="H1089" s="104"/>
      <c r="I1089" s="104"/>
      <c r="J1089" s="104"/>
      <c r="K1089" s="104"/>
    </row>
    <row r="1090" spans="2:11">
      <c r="B1090" s="103"/>
      <c r="C1090" s="103"/>
      <c r="D1090" s="103"/>
      <c r="E1090" s="104"/>
      <c r="F1090" s="104"/>
      <c r="G1090" s="104"/>
      <c r="H1090" s="104"/>
      <c r="I1090" s="104"/>
      <c r="J1090" s="104"/>
      <c r="K1090" s="104"/>
    </row>
    <row r="1091" spans="2:11">
      <c r="B1091" s="103"/>
      <c r="C1091" s="103"/>
      <c r="D1091" s="103"/>
      <c r="E1091" s="104"/>
      <c r="F1091" s="104"/>
      <c r="G1091" s="104"/>
      <c r="H1091" s="104"/>
      <c r="I1091" s="104"/>
      <c r="J1091" s="104"/>
      <c r="K1091" s="104"/>
    </row>
    <row r="1092" spans="2:11">
      <c r="B1092" s="103"/>
      <c r="C1092" s="103"/>
      <c r="D1092" s="103"/>
      <c r="E1092" s="104"/>
      <c r="F1092" s="104"/>
      <c r="G1092" s="104"/>
      <c r="H1092" s="104"/>
      <c r="I1092" s="104"/>
      <c r="J1092" s="104"/>
      <c r="K1092" s="104"/>
    </row>
    <row r="1093" spans="2:11">
      <c r="B1093" s="103"/>
      <c r="C1093" s="103"/>
      <c r="D1093" s="103"/>
      <c r="E1093" s="104"/>
      <c r="F1093" s="104"/>
      <c r="G1093" s="104"/>
      <c r="H1093" s="104"/>
      <c r="I1093" s="104"/>
      <c r="J1093" s="104"/>
      <c r="K1093" s="104"/>
    </row>
    <row r="1094" spans="2:11">
      <c r="B1094" s="103"/>
      <c r="C1094" s="103"/>
      <c r="D1094" s="103"/>
      <c r="E1094" s="104"/>
      <c r="F1094" s="104"/>
      <c r="G1094" s="104"/>
      <c r="H1094" s="104"/>
      <c r="I1094" s="104"/>
      <c r="J1094" s="104"/>
      <c r="K1094" s="104"/>
    </row>
    <row r="1095" spans="2:11">
      <c r="B1095" s="103"/>
      <c r="C1095" s="103"/>
      <c r="D1095" s="103"/>
      <c r="E1095" s="104"/>
      <c r="F1095" s="104"/>
      <c r="G1095" s="104"/>
      <c r="H1095" s="104"/>
      <c r="I1095" s="104"/>
      <c r="J1095" s="104"/>
      <c r="K1095" s="104"/>
    </row>
    <row r="1096" spans="2:11">
      <c r="B1096" s="103"/>
      <c r="C1096" s="103"/>
      <c r="D1096" s="103"/>
      <c r="E1096" s="104"/>
      <c r="F1096" s="104"/>
      <c r="G1096" s="104"/>
      <c r="H1096" s="104"/>
      <c r="I1096" s="104"/>
      <c r="J1096" s="104"/>
      <c r="K1096" s="104"/>
    </row>
    <row r="1097" spans="2:11">
      <c r="B1097" s="103"/>
      <c r="C1097" s="103"/>
      <c r="D1097" s="103"/>
      <c r="E1097" s="104"/>
      <c r="F1097" s="104"/>
      <c r="G1097" s="104"/>
      <c r="H1097" s="104"/>
      <c r="I1097" s="104"/>
      <c r="J1097" s="104"/>
      <c r="K1097" s="104"/>
    </row>
    <row r="1098" spans="2:11">
      <c r="B1098" s="103"/>
      <c r="C1098" s="103"/>
      <c r="D1098" s="103"/>
      <c r="E1098" s="104"/>
      <c r="F1098" s="104"/>
      <c r="G1098" s="104"/>
      <c r="H1098" s="104"/>
      <c r="I1098" s="104"/>
      <c r="J1098" s="104"/>
      <c r="K1098" s="104"/>
    </row>
    <row r="1099" spans="2:11">
      <c r="B1099" s="103"/>
      <c r="C1099" s="103"/>
      <c r="D1099" s="103"/>
      <c r="E1099" s="104"/>
      <c r="F1099" s="104"/>
      <c r="G1099" s="104"/>
      <c r="H1099" s="104"/>
      <c r="I1099" s="104"/>
      <c r="J1099" s="104"/>
      <c r="K1099" s="104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115</v>
      </c>
      <c r="C1" s="67" t="s" vm="1">
        <v>185</v>
      </c>
    </row>
    <row r="2" spans="2:17">
      <c r="B2" s="46" t="s">
        <v>114</v>
      </c>
      <c r="C2" s="67" t="s">
        <v>186</v>
      </c>
    </row>
    <row r="3" spans="2:17">
      <c r="B3" s="46" t="s">
        <v>116</v>
      </c>
      <c r="C3" s="67" t="s">
        <v>187</v>
      </c>
    </row>
    <row r="4" spans="2:17">
      <c r="B4" s="46" t="s">
        <v>117</v>
      </c>
      <c r="C4" s="67">
        <v>12146</v>
      </c>
    </row>
    <row r="6" spans="2:17" ht="26.25" customHeight="1">
      <c r="B6" s="119" t="s">
        <v>139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1"/>
    </row>
    <row r="7" spans="2:17" ht="26.25" customHeight="1">
      <c r="B7" s="119" t="s">
        <v>77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1"/>
    </row>
    <row r="8" spans="2:17" s="3" customFormat="1" ht="47.25">
      <c r="B8" s="21" t="s">
        <v>91</v>
      </c>
      <c r="C8" s="29" t="s">
        <v>32</v>
      </c>
      <c r="D8" s="29" t="s">
        <v>35</v>
      </c>
      <c r="E8" s="29" t="s">
        <v>14</v>
      </c>
      <c r="F8" s="29" t="s">
        <v>45</v>
      </c>
      <c r="G8" s="29" t="s">
        <v>79</v>
      </c>
      <c r="H8" s="29" t="s">
        <v>17</v>
      </c>
      <c r="I8" s="29" t="s">
        <v>78</v>
      </c>
      <c r="J8" s="29" t="s">
        <v>16</v>
      </c>
      <c r="K8" s="29" t="s">
        <v>18</v>
      </c>
      <c r="L8" s="29" t="s">
        <v>161</v>
      </c>
      <c r="M8" s="29" t="s">
        <v>160</v>
      </c>
      <c r="N8" s="29" t="s">
        <v>86</v>
      </c>
      <c r="O8" s="29" t="s">
        <v>41</v>
      </c>
      <c r="P8" s="29" t="s">
        <v>118</v>
      </c>
      <c r="Q8" s="30" t="s">
        <v>120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168</v>
      </c>
      <c r="M9" s="15"/>
      <c r="N9" s="15" t="s">
        <v>164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88</v>
      </c>
    </row>
    <row r="11" spans="2:17" s="4" customFormat="1" ht="18" customHeight="1">
      <c r="B11" s="106" t="s">
        <v>616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07">
        <v>0</v>
      </c>
      <c r="O11" s="88"/>
      <c r="P11" s="108">
        <v>0</v>
      </c>
      <c r="Q11" s="108">
        <v>0</v>
      </c>
    </row>
    <row r="12" spans="2:17" ht="18" customHeight="1">
      <c r="B12" s="109" t="s">
        <v>176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17">
      <c r="B13" s="109" t="s">
        <v>87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17">
      <c r="B14" s="109" t="s">
        <v>159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17">
      <c r="B15" s="109" t="s">
        <v>167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17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103"/>
      <c r="C111" s="103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</row>
    <row r="112" spans="2:17">
      <c r="B112" s="103"/>
      <c r="C112" s="103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</row>
    <row r="113" spans="2:17">
      <c r="B113" s="103"/>
      <c r="C113" s="103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</row>
    <row r="114" spans="2:17">
      <c r="B114" s="103"/>
      <c r="C114" s="103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</row>
    <row r="115" spans="2:17">
      <c r="B115" s="103"/>
      <c r="C115" s="103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</row>
    <row r="116" spans="2:17">
      <c r="B116" s="103"/>
      <c r="C116" s="103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</row>
    <row r="117" spans="2:17">
      <c r="B117" s="103"/>
      <c r="C117" s="103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</row>
    <row r="118" spans="2:17">
      <c r="B118" s="103"/>
      <c r="C118" s="103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</row>
    <row r="119" spans="2:17">
      <c r="B119" s="103"/>
      <c r="C119" s="103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</row>
    <row r="120" spans="2:17">
      <c r="B120" s="103"/>
      <c r="C120" s="103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</row>
    <row r="121" spans="2:17">
      <c r="B121" s="103"/>
      <c r="C121" s="103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</row>
    <row r="122" spans="2:17">
      <c r="B122" s="103"/>
      <c r="C122" s="103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</row>
    <row r="123" spans="2:17">
      <c r="B123" s="103"/>
      <c r="C123" s="103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</row>
    <row r="124" spans="2:17">
      <c r="B124" s="103"/>
      <c r="C124" s="103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</row>
    <row r="125" spans="2:17">
      <c r="B125" s="103"/>
      <c r="C125" s="103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</row>
    <row r="126" spans="2:17">
      <c r="B126" s="103"/>
      <c r="C126" s="103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</row>
    <row r="127" spans="2:17">
      <c r="B127" s="103"/>
      <c r="C127" s="103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</row>
    <row r="128" spans="2:17">
      <c r="B128" s="103"/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</row>
    <row r="129" spans="2:17">
      <c r="B129" s="103"/>
      <c r="C129" s="103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</row>
    <row r="130" spans="2:17">
      <c r="B130" s="103"/>
      <c r="C130" s="103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</row>
    <row r="131" spans="2:17">
      <c r="B131" s="103"/>
      <c r="C131" s="103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</row>
    <row r="132" spans="2:17">
      <c r="B132" s="103"/>
      <c r="C132" s="103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</row>
    <row r="133" spans="2:17">
      <c r="B133" s="103"/>
      <c r="C133" s="103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</row>
    <row r="134" spans="2:17">
      <c r="B134" s="103"/>
      <c r="C134" s="103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</row>
    <row r="135" spans="2:17">
      <c r="B135" s="103"/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</row>
    <row r="136" spans="2:17">
      <c r="B136" s="103"/>
      <c r="C136" s="103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</row>
    <row r="137" spans="2:17">
      <c r="B137" s="103"/>
      <c r="C137" s="103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</row>
    <row r="138" spans="2:17">
      <c r="B138" s="103"/>
      <c r="C138" s="103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</row>
    <row r="139" spans="2:17">
      <c r="B139" s="103"/>
      <c r="C139" s="103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</row>
    <row r="140" spans="2:17">
      <c r="B140" s="103"/>
      <c r="C140" s="103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</row>
    <row r="141" spans="2:17">
      <c r="B141" s="103"/>
      <c r="C141" s="103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</row>
    <row r="142" spans="2:17">
      <c r="B142" s="103"/>
      <c r="C142" s="103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</row>
    <row r="143" spans="2:17">
      <c r="B143" s="103"/>
      <c r="C143" s="103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</row>
    <row r="144" spans="2:17">
      <c r="B144" s="103"/>
      <c r="C144" s="103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</row>
    <row r="145" spans="2:17">
      <c r="B145" s="103"/>
      <c r="C145" s="103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</row>
    <row r="146" spans="2:17">
      <c r="B146" s="103"/>
      <c r="C146" s="103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</row>
    <row r="147" spans="2:17">
      <c r="B147" s="103"/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</row>
    <row r="148" spans="2:17">
      <c r="B148" s="103"/>
      <c r="C148" s="103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</row>
    <row r="149" spans="2:17">
      <c r="B149" s="103"/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</row>
    <row r="150" spans="2:17">
      <c r="B150" s="103"/>
      <c r="C150" s="103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</row>
    <row r="151" spans="2:17">
      <c r="B151" s="103"/>
      <c r="C151" s="103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</row>
    <row r="152" spans="2:17">
      <c r="B152" s="103"/>
      <c r="C152" s="103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</row>
    <row r="153" spans="2:17">
      <c r="B153" s="103"/>
      <c r="C153" s="103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</row>
    <row r="154" spans="2:17">
      <c r="B154" s="103"/>
      <c r="C154" s="103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</row>
    <row r="155" spans="2:17">
      <c r="B155" s="103"/>
      <c r="C155" s="103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</row>
    <row r="156" spans="2:17">
      <c r="B156" s="103"/>
      <c r="C156" s="103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</row>
    <row r="157" spans="2:17">
      <c r="B157" s="103"/>
      <c r="C157" s="103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</row>
    <row r="158" spans="2:17">
      <c r="B158" s="103"/>
      <c r="C158" s="103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</row>
    <row r="159" spans="2:17">
      <c r="B159" s="103"/>
      <c r="C159" s="103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</row>
    <row r="160" spans="2:17">
      <c r="B160" s="103"/>
      <c r="C160" s="103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</row>
    <row r="161" spans="2:17">
      <c r="B161" s="103"/>
      <c r="C161" s="103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</row>
    <row r="162" spans="2:17">
      <c r="B162" s="103"/>
      <c r="C162" s="103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</row>
    <row r="163" spans="2:17">
      <c r="B163" s="103"/>
      <c r="C163" s="103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</row>
    <row r="164" spans="2:17">
      <c r="B164" s="103"/>
      <c r="C164" s="103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</row>
    <row r="165" spans="2:17">
      <c r="B165" s="103"/>
      <c r="C165" s="103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</row>
    <row r="166" spans="2:17">
      <c r="B166" s="103"/>
      <c r="C166" s="103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</row>
    <row r="167" spans="2:17">
      <c r="B167" s="103"/>
      <c r="C167" s="103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</row>
    <row r="168" spans="2:17">
      <c r="B168" s="103"/>
      <c r="C168" s="103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</row>
    <row r="169" spans="2:17">
      <c r="B169" s="103"/>
      <c r="C169" s="103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</row>
    <row r="170" spans="2:17">
      <c r="B170" s="103"/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</row>
    <row r="171" spans="2:17">
      <c r="B171" s="103"/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</row>
    <row r="172" spans="2:17">
      <c r="B172" s="103"/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</row>
    <row r="173" spans="2:17">
      <c r="B173" s="103"/>
      <c r="C173" s="103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</row>
    <row r="174" spans="2:17">
      <c r="B174" s="103"/>
      <c r="C174" s="103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</row>
    <row r="175" spans="2:17">
      <c r="B175" s="103"/>
      <c r="C175" s="103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</row>
    <row r="176" spans="2:17">
      <c r="B176" s="103"/>
      <c r="C176" s="103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</row>
    <row r="177" spans="2:17">
      <c r="B177" s="103"/>
      <c r="C177" s="103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</row>
    <row r="178" spans="2:17">
      <c r="B178" s="103"/>
      <c r="C178" s="103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</row>
    <row r="179" spans="2:17">
      <c r="B179" s="103"/>
      <c r="C179" s="103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</row>
    <row r="180" spans="2:17">
      <c r="B180" s="103"/>
      <c r="C180" s="103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</row>
    <row r="181" spans="2:17">
      <c r="B181" s="103"/>
      <c r="C181" s="103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</row>
    <row r="182" spans="2:17">
      <c r="B182" s="103"/>
      <c r="C182" s="103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</row>
    <row r="183" spans="2:17">
      <c r="B183" s="103"/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</row>
    <row r="184" spans="2:17">
      <c r="B184" s="103"/>
      <c r="C184" s="103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</row>
    <row r="185" spans="2:17">
      <c r="B185" s="103"/>
      <c r="C185" s="103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</row>
    <row r="186" spans="2:17">
      <c r="B186" s="103"/>
      <c r="C186" s="103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</row>
    <row r="187" spans="2:17">
      <c r="B187" s="103"/>
      <c r="C187" s="103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</row>
    <row r="188" spans="2:17">
      <c r="B188" s="103"/>
      <c r="C188" s="103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</row>
    <row r="189" spans="2:17">
      <c r="B189" s="103"/>
      <c r="C189" s="103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</row>
    <row r="190" spans="2:17">
      <c r="B190" s="103"/>
      <c r="C190" s="103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</row>
    <row r="191" spans="2:17">
      <c r="B191" s="103"/>
      <c r="C191" s="103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</row>
    <row r="192" spans="2:17">
      <c r="B192" s="103"/>
      <c r="C192" s="103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</row>
    <row r="193" spans="2:17">
      <c r="B193" s="103"/>
      <c r="C193" s="103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</row>
    <row r="194" spans="2:17">
      <c r="B194" s="103"/>
      <c r="C194" s="103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</row>
    <row r="195" spans="2:17">
      <c r="B195" s="103"/>
      <c r="C195" s="103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</row>
    <row r="196" spans="2:17">
      <c r="B196" s="103"/>
      <c r="C196" s="103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</row>
    <row r="197" spans="2:17">
      <c r="B197" s="103"/>
      <c r="C197" s="103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</row>
    <row r="198" spans="2:17">
      <c r="B198" s="103"/>
      <c r="C198" s="103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</row>
    <row r="199" spans="2:17">
      <c r="B199" s="103"/>
      <c r="C199" s="103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</row>
    <row r="200" spans="2:17">
      <c r="B200" s="103"/>
      <c r="C200" s="103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</row>
    <row r="201" spans="2:17">
      <c r="B201" s="103"/>
      <c r="C201" s="103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</row>
    <row r="202" spans="2:17">
      <c r="B202" s="103"/>
      <c r="C202" s="103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</row>
    <row r="203" spans="2:17">
      <c r="B203" s="103"/>
      <c r="C203" s="103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</row>
    <row r="204" spans="2:17">
      <c r="B204" s="103"/>
      <c r="C204" s="103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</row>
    <row r="205" spans="2:17">
      <c r="B205" s="103"/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</row>
    <row r="206" spans="2:17">
      <c r="B206" s="103"/>
      <c r="C206" s="103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</row>
    <row r="207" spans="2:17">
      <c r="B207" s="103"/>
      <c r="C207" s="103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</row>
    <row r="208" spans="2:17">
      <c r="B208" s="103"/>
      <c r="C208" s="103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</row>
    <row r="209" spans="2:17">
      <c r="B209" s="103"/>
      <c r="C209" s="103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</row>
    <row r="210" spans="2:17">
      <c r="B210" s="103"/>
      <c r="C210" s="103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</row>
    <row r="211" spans="2:17">
      <c r="B211" s="103"/>
      <c r="C211" s="103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</row>
    <row r="212" spans="2:17">
      <c r="B212" s="103"/>
      <c r="C212" s="103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</row>
    <row r="213" spans="2:17">
      <c r="B213" s="103"/>
      <c r="C213" s="103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</row>
    <row r="214" spans="2:17">
      <c r="B214" s="103"/>
      <c r="C214" s="103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</row>
    <row r="215" spans="2:17">
      <c r="B215" s="103"/>
      <c r="C215" s="103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</row>
    <row r="216" spans="2:17">
      <c r="B216" s="103"/>
      <c r="C216" s="103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</row>
    <row r="217" spans="2:17">
      <c r="B217" s="103"/>
      <c r="C217" s="103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</row>
    <row r="218" spans="2:17">
      <c r="B218" s="103"/>
      <c r="C218" s="103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</row>
    <row r="219" spans="2:17">
      <c r="B219" s="103"/>
      <c r="C219" s="103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</row>
    <row r="220" spans="2:17">
      <c r="B220" s="103"/>
      <c r="C220" s="103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</row>
    <row r="221" spans="2:17">
      <c r="B221" s="103"/>
      <c r="C221" s="103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</row>
    <row r="222" spans="2:17">
      <c r="B222" s="103"/>
      <c r="C222" s="103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</row>
    <row r="223" spans="2:17">
      <c r="B223" s="103"/>
      <c r="C223" s="103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</row>
    <row r="224" spans="2:17">
      <c r="B224" s="103"/>
      <c r="C224" s="103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</row>
    <row r="225" spans="2:17">
      <c r="B225" s="103"/>
      <c r="C225" s="103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</row>
    <row r="226" spans="2:17">
      <c r="B226" s="103"/>
      <c r="C226" s="103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</row>
    <row r="227" spans="2:17">
      <c r="B227" s="103"/>
      <c r="C227" s="103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</row>
    <row r="228" spans="2:17">
      <c r="B228" s="103"/>
      <c r="C228" s="103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</row>
    <row r="229" spans="2:17">
      <c r="B229" s="103"/>
      <c r="C229" s="103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</row>
    <row r="230" spans="2:17">
      <c r="B230" s="103"/>
      <c r="C230" s="103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</row>
    <row r="231" spans="2:17">
      <c r="B231" s="103"/>
      <c r="C231" s="103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</row>
    <row r="232" spans="2:17">
      <c r="B232" s="103"/>
      <c r="C232" s="103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</row>
    <row r="233" spans="2:17">
      <c r="B233" s="103"/>
      <c r="C233" s="103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</row>
    <row r="234" spans="2:17">
      <c r="B234" s="103"/>
      <c r="C234" s="103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</row>
    <row r="235" spans="2:17">
      <c r="B235" s="103"/>
      <c r="C235" s="103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</row>
    <row r="236" spans="2:17">
      <c r="B236" s="103"/>
      <c r="C236" s="103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</row>
    <row r="237" spans="2:17">
      <c r="B237" s="103"/>
      <c r="C237" s="103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</row>
    <row r="238" spans="2:17">
      <c r="B238" s="103"/>
      <c r="C238" s="103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</row>
    <row r="239" spans="2:17">
      <c r="B239" s="103"/>
      <c r="C239" s="103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</row>
    <row r="240" spans="2:17">
      <c r="B240" s="103"/>
      <c r="C240" s="103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</row>
    <row r="241" spans="2:17">
      <c r="B241" s="103"/>
      <c r="C241" s="103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</row>
    <row r="242" spans="2:17">
      <c r="B242" s="103"/>
      <c r="C242" s="103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</row>
    <row r="243" spans="2:17">
      <c r="B243" s="103"/>
      <c r="C243" s="103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</row>
    <row r="244" spans="2:17">
      <c r="B244" s="103"/>
      <c r="C244" s="103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</row>
    <row r="245" spans="2:17">
      <c r="B245" s="103"/>
      <c r="C245" s="103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</row>
    <row r="246" spans="2:17">
      <c r="B246" s="103"/>
      <c r="C246" s="103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</row>
    <row r="247" spans="2:17">
      <c r="B247" s="103"/>
      <c r="C247" s="103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</row>
    <row r="248" spans="2:17">
      <c r="B248" s="103"/>
      <c r="C248" s="103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</row>
    <row r="249" spans="2:17">
      <c r="B249" s="103"/>
      <c r="C249" s="103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</row>
    <row r="250" spans="2:17">
      <c r="B250" s="103"/>
      <c r="C250" s="103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</row>
    <row r="251" spans="2:17">
      <c r="B251" s="103"/>
      <c r="C251" s="103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</row>
    <row r="252" spans="2:17">
      <c r="B252" s="103"/>
      <c r="C252" s="103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</row>
    <row r="253" spans="2:17">
      <c r="B253" s="103"/>
      <c r="C253" s="103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</row>
    <row r="254" spans="2:17">
      <c r="B254" s="103"/>
      <c r="C254" s="103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</row>
    <row r="255" spans="2:17">
      <c r="B255" s="103"/>
      <c r="C255" s="103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</row>
    <row r="256" spans="2:17">
      <c r="B256" s="103"/>
      <c r="C256" s="103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</row>
    <row r="257" spans="2:17">
      <c r="B257" s="103"/>
      <c r="C257" s="103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</row>
    <row r="258" spans="2:17">
      <c r="B258" s="103"/>
      <c r="C258" s="103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</row>
    <row r="259" spans="2:17">
      <c r="B259" s="103"/>
      <c r="C259" s="103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</row>
    <row r="260" spans="2:17">
      <c r="B260" s="103"/>
      <c r="C260" s="103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</row>
    <row r="261" spans="2:17">
      <c r="B261" s="103"/>
      <c r="C261" s="103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</row>
    <row r="262" spans="2:17">
      <c r="B262" s="103"/>
      <c r="C262" s="103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</row>
    <row r="263" spans="2:17">
      <c r="B263" s="103"/>
      <c r="C263" s="103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</row>
    <row r="264" spans="2:17">
      <c r="B264" s="103"/>
      <c r="C264" s="103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</row>
    <row r="265" spans="2:17">
      <c r="B265" s="103"/>
      <c r="C265" s="103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</row>
    <row r="266" spans="2:17">
      <c r="B266" s="103"/>
      <c r="C266" s="103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</row>
    <row r="267" spans="2:17">
      <c r="B267" s="103"/>
      <c r="C267" s="103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</row>
    <row r="268" spans="2:17">
      <c r="B268" s="103"/>
      <c r="C268" s="103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</row>
    <row r="269" spans="2:17">
      <c r="B269" s="103"/>
      <c r="C269" s="103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</row>
    <row r="270" spans="2:17">
      <c r="B270" s="103"/>
      <c r="C270" s="103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</row>
    <row r="271" spans="2:17">
      <c r="B271" s="103"/>
      <c r="C271" s="103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</row>
    <row r="272" spans="2:17">
      <c r="B272" s="103"/>
      <c r="C272" s="103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</row>
    <row r="273" spans="2:17">
      <c r="B273" s="103"/>
      <c r="C273" s="103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</row>
    <row r="274" spans="2:17">
      <c r="B274" s="103"/>
      <c r="C274" s="103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</row>
    <row r="275" spans="2:17">
      <c r="B275" s="103"/>
      <c r="C275" s="103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</row>
    <row r="276" spans="2:17">
      <c r="B276" s="103"/>
      <c r="C276" s="103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</row>
    <row r="277" spans="2:17">
      <c r="B277" s="103"/>
      <c r="C277" s="103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</row>
    <row r="278" spans="2:17">
      <c r="B278" s="103"/>
      <c r="C278" s="103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</row>
    <row r="279" spans="2:17">
      <c r="B279" s="103"/>
      <c r="C279" s="103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</row>
    <row r="280" spans="2:17">
      <c r="B280" s="103"/>
      <c r="C280" s="103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</row>
    <row r="281" spans="2:17">
      <c r="B281" s="103"/>
      <c r="C281" s="103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</row>
    <row r="282" spans="2:17">
      <c r="B282" s="103"/>
      <c r="C282" s="103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</row>
    <row r="283" spans="2:17">
      <c r="B283" s="103"/>
      <c r="C283" s="103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</row>
    <row r="284" spans="2:17">
      <c r="B284" s="103"/>
      <c r="C284" s="103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</row>
    <row r="285" spans="2:17">
      <c r="B285" s="103"/>
      <c r="C285" s="103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</row>
    <row r="286" spans="2:17">
      <c r="B286" s="103"/>
      <c r="C286" s="103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</row>
    <row r="287" spans="2:17">
      <c r="B287" s="103"/>
      <c r="C287" s="103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</row>
    <row r="288" spans="2:17">
      <c r="B288" s="103"/>
      <c r="C288" s="103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</row>
    <row r="289" spans="2:17">
      <c r="B289" s="103"/>
      <c r="C289" s="103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</row>
    <row r="290" spans="2:17">
      <c r="B290" s="103"/>
      <c r="C290" s="103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</row>
    <row r="291" spans="2:17">
      <c r="B291" s="103"/>
      <c r="C291" s="103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</row>
    <row r="292" spans="2:17">
      <c r="B292" s="103"/>
      <c r="C292" s="103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</row>
    <row r="293" spans="2:17">
      <c r="B293" s="103"/>
      <c r="C293" s="103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</row>
    <row r="294" spans="2:17">
      <c r="B294" s="103"/>
      <c r="C294" s="103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</row>
    <row r="295" spans="2:17">
      <c r="B295" s="103"/>
      <c r="C295" s="103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</row>
    <row r="296" spans="2:17">
      <c r="B296" s="103"/>
      <c r="C296" s="103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</row>
    <row r="297" spans="2:17">
      <c r="B297" s="103"/>
      <c r="C297" s="103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</row>
    <row r="298" spans="2:17">
      <c r="B298" s="103"/>
      <c r="C298" s="103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</row>
    <row r="299" spans="2:17">
      <c r="B299" s="103"/>
      <c r="C299" s="103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</row>
    <row r="300" spans="2:17">
      <c r="B300" s="103"/>
      <c r="C300" s="103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</row>
    <row r="301" spans="2:17">
      <c r="B301" s="103"/>
      <c r="C301" s="103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</row>
    <row r="302" spans="2:17">
      <c r="B302" s="103"/>
      <c r="C302" s="103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</row>
    <row r="303" spans="2:17">
      <c r="B303" s="103"/>
      <c r="C303" s="103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</row>
    <row r="304" spans="2:17">
      <c r="B304" s="103"/>
      <c r="C304" s="103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</row>
    <row r="305" spans="2:17">
      <c r="B305" s="103"/>
      <c r="C305" s="103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</row>
    <row r="306" spans="2:17">
      <c r="B306" s="103"/>
      <c r="C306" s="103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</row>
    <row r="307" spans="2:17">
      <c r="B307" s="103"/>
      <c r="C307" s="103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</row>
    <row r="308" spans="2:17">
      <c r="B308" s="103"/>
      <c r="C308" s="103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</row>
    <row r="309" spans="2:17">
      <c r="B309" s="103"/>
      <c r="C309" s="103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</row>
    <row r="310" spans="2:17">
      <c r="B310" s="103"/>
      <c r="C310" s="103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</row>
    <row r="311" spans="2:17">
      <c r="B311" s="103"/>
      <c r="C311" s="103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</row>
    <row r="312" spans="2:17">
      <c r="B312" s="103"/>
      <c r="C312" s="103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</row>
    <row r="313" spans="2:17">
      <c r="B313" s="103"/>
      <c r="C313" s="103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</row>
    <row r="314" spans="2:17">
      <c r="B314" s="103"/>
      <c r="C314" s="103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</row>
    <row r="315" spans="2:17">
      <c r="B315" s="103"/>
      <c r="C315" s="103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</row>
    <row r="316" spans="2:17">
      <c r="B316" s="103"/>
      <c r="C316" s="103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</row>
    <row r="317" spans="2:17">
      <c r="B317" s="103"/>
      <c r="C317" s="103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</row>
    <row r="318" spans="2:17">
      <c r="B318" s="103"/>
      <c r="C318" s="103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</row>
    <row r="319" spans="2:17">
      <c r="B319" s="103"/>
      <c r="C319" s="103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</row>
    <row r="320" spans="2:17">
      <c r="B320" s="103"/>
      <c r="C320" s="103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</row>
    <row r="321" spans="2:17">
      <c r="B321" s="103"/>
      <c r="C321" s="103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</row>
    <row r="322" spans="2:17">
      <c r="B322" s="103"/>
      <c r="C322" s="103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</row>
    <row r="323" spans="2:17">
      <c r="B323" s="103"/>
      <c r="C323" s="103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</row>
    <row r="324" spans="2:17">
      <c r="B324" s="103"/>
      <c r="C324" s="103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</row>
    <row r="325" spans="2:17">
      <c r="B325" s="103"/>
      <c r="C325" s="103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</row>
    <row r="326" spans="2:17">
      <c r="B326" s="103"/>
      <c r="C326" s="103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</row>
    <row r="327" spans="2:17">
      <c r="B327" s="103"/>
      <c r="C327" s="103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</row>
    <row r="328" spans="2:17">
      <c r="B328" s="103"/>
      <c r="C328" s="103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</row>
    <row r="329" spans="2:17">
      <c r="B329" s="103"/>
      <c r="C329" s="103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</row>
    <row r="330" spans="2:17">
      <c r="B330" s="103"/>
      <c r="C330" s="103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</row>
    <row r="331" spans="2:17">
      <c r="B331" s="103"/>
      <c r="C331" s="103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</row>
    <row r="332" spans="2:17">
      <c r="B332" s="103"/>
      <c r="C332" s="103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</row>
    <row r="333" spans="2:17">
      <c r="B333" s="103"/>
      <c r="C333" s="103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</row>
    <row r="334" spans="2:17">
      <c r="B334" s="103"/>
      <c r="C334" s="103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</row>
    <row r="335" spans="2:17">
      <c r="B335" s="103"/>
      <c r="C335" s="103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</row>
    <row r="336" spans="2:17">
      <c r="B336" s="103"/>
      <c r="C336" s="103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</row>
    <row r="337" spans="2:17">
      <c r="B337" s="103"/>
      <c r="C337" s="103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</row>
    <row r="338" spans="2:17">
      <c r="B338" s="103"/>
      <c r="C338" s="103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</row>
    <row r="339" spans="2:17">
      <c r="B339" s="103"/>
      <c r="C339" s="103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</row>
    <row r="340" spans="2:17">
      <c r="B340" s="103"/>
      <c r="C340" s="103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</row>
    <row r="341" spans="2:17">
      <c r="B341" s="103"/>
      <c r="C341" s="103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</row>
    <row r="342" spans="2:17">
      <c r="B342" s="103"/>
      <c r="C342" s="103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</row>
    <row r="343" spans="2:17">
      <c r="B343" s="103"/>
      <c r="C343" s="103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</row>
    <row r="344" spans="2:17">
      <c r="B344" s="103"/>
      <c r="C344" s="103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</row>
    <row r="345" spans="2:17">
      <c r="B345" s="103"/>
      <c r="C345" s="103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</row>
    <row r="346" spans="2:17">
      <c r="B346" s="103"/>
      <c r="C346" s="103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</row>
    <row r="347" spans="2:17">
      <c r="B347" s="103"/>
      <c r="C347" s="103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</row>
    <row r="348" spans="2:17">
      <c r="B348" s="103"/>
      <c r="C348" s="103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</row>
    <row r="349" spans="2:17">
      <c r="B349" s="103"/>
      <c r="C349" s="103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</row>
    <row r="350" spans="2:17">
      <c r="B350" s="103"/>
      <c r="C350" s="103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</row>
    <row r="351" spans="2:17">
      <c r="B351" s="103"/>
      <c r="C351" s="103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</row>
    <row r="352" spans="2:17">
      <c r="B352" s="103"/>
      <c r="C352" s="103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</row>
    <row r="353" spans="2:17">
      <c r="B353" s="103"/>
      <c r="C353" s="103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</row>
    <row r="354" spans="2:17">
      <c r="B354" s="103"/>
      <c r="C354" s="103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</row>
    <row r="355" spans="2:17">
      <c r="B355" s="103"/>
      <c r="C355" s="103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</row>
    <row r="356" spans="2:17">
      <c r="B356" s="103"/>
      <c r="C356" s="103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</row>
    <row r="357" spans="2:17">
      <c r="B357" s="103"/>
      <c r="C357" s="103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</row>
    <row r="358" spans="2:17">
      <c r="B358" s="103"/>
      <c r="C358" s="103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</row>
    <row r="359" spans="2:17">
      <c r="B359" s="103"/>
      <c r="C359" s="103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</row>
    <row r="360" spans="2:17">
      <c r="B360" s="103"/>
      <c r="C360" s="103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</row>
    <row r="361" spans="2:17">
      <c r="B361" s="103"/>
      <c r="C361" s="103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</row>
    <row r="362" spans="2:17">
      <c r="B362" s="103"/>
      <c r="C362" s="103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</row>
    <row r="363" spans="2:17">
      <c r="B363" s="103"/>
      <c r="C363" s="103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</row>
    <row r="364" spans="2:17">
      <c r="B364" s="103"/>
      <c r="C364" s="103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</row>
    <row r="365" spans="2:17">
      <c r="B365" s="103"/>
      <c r="C365" s="103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</row>
    <row r="366" spans="2:17">
      <c r="B366" s="103"/>
      <c r="C366" s="103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</row>
    <row r="367" spans="2:17">
      <c r="B367" s="103"/>
      <c r="C367" s="103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</row>
    <row r="368" spans="2:17">
      <c r="B368" s="103"/>
      <c r="C368" s="103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</row>
    <row r="369" spans="2:17">
      <c r="B369" s="103"/>
      <c r="C369" s="103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</row>
    <row r="370" spans="2:17">
      <c r="B370" s="103"/>
      <c r="C370" s="103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</row>
    <row r="371" spans="2:17">
      <c r="B371" s="103"/>
      <c r="C371" s="103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</row>
    <row r="372" spans="2:17">
      <c r="B372" s="103"/>
      <c r="C372" s="103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</row>
    <row r="373" spans="2:17">
      <c r="B373" s="103"/>
      <c r="C373" s="103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</row>
    <row r="374" spans="2:17">
      <c r="B374" s="103"/>
      <c r="C374" s="103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</row>
    <row r="375" spans="2:17">
      <c r="B375" s="103"/>
      <c r="C375" s="103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</row>
    <row r="376" spans="2:17">
      <c r="B376" s="103"/>
      <c r="C376" s="103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</row>
    <row r="377" spans="2:17">
      <c r="B377" s="103"/>
      <c r="C377" s="103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</row>
    <row r="378" spans="2:17">
      <c r="B378" s="103"/>
      <c r="C378" s="103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</row>
    <row r="379" spans="2:17">
      <c r="B379" s="103"/>
      <c r="C379" s="103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</row>
    <row r="380" spans="2:17">
      <c r="B380" s="103"/>
      <c r="C380" s="103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</row>
    <row r="381" spans="2:17">
      <c r="B381" s="103"/>
      <c r="C381" s="103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</row>
    <row r="382" spans="2:17">
      <c r="B382" s="103"/>
      <c r="C382" s="103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</row>
    <row r="383" spans="2:17">
      <c r="B383" s="103"/>
      <c r="C383" s="103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</row>
    <row r="384" spans="2:17">
      <c r="B384" s="103"/>
      <c r="C384" s="103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</row>
    <row r="385" spans="2:17">
      <c r="B385" s="103"/>
      <c r="C385" s="103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</row>
    <row r="386" spans="2:17">
      <c r="B386" s="103"/>
      <c r="C386" s="103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</row>
    <row r="387" spans="2:17">
      <c r="B387" s="103"/>
      <c r="C387" s="103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</row>
    <row r="388" spans="2:17">
      <c r="B388" s="103"/>
      <c r="C388" s="103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</row>
    <row r="389" spans="2:17">
      <c r="B389" s="103"/>
      <c r="C389" s="103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</row>
    <row r="390" spans="2:17">
      <c r="B390" s="103"/>
      <c r="C390" s="103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</row>
    <row r="391" spans="2:17">
      <c r="B391" s="103"/>
      <c r="C391" s="103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</row>
    <row r="392" spans="2:17">
      <c r="B392" s="103"/>
      <c r="C392" s="103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</row>
    <row r="393" spans="2:17">
      <c r="B393" s="103"/>
      <c r="C393" s="103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</row>
    <row r="394" spans="2:17">
      <c r="B394" s="103"/>
      <c r="C394" s="103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</row>
    <row r="395" spans="2:17">
      <c r="B395" s="103"/>
      <c r="C395" s="103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</row>
    <row r="396" spans="2:17">
      <c r="B396" s="103"/>
      <c r="C396" s="103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</row>
    <row r="397" spans="2:17">
      <c r="B397" s="103"/>
      <c r="C397" s="103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</row>
    <row r="398" spans="2:17">
      <c r="B398" s="103"/>
      <c r="C398" s="103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</row>
    <row r="399" spans="2:17">
      <c r="B399" s="103"/>
      <c r="C399" s="103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</row>
    <row r="400" spans="2:17">
      <c r="B400" s="103"/>
      <c r="C400" s="103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</row>
    <row r="401" spans="2:17">
      <c r="B401" s="103"/>
      <c r="C401" s="103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</row>
    <row r="402" spans="2:17">
      <c r="B402" s="103"/>
      <c r="C402" s="103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</row>
    <row r="403" spans="2:17">
      <c r="B403" s="103"/>
      <c r="C403" s="103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</row>
    <row r="404" spans="2:17">
      <c r="B404" s="103"/>
      <c r="C404" s="103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</row>
    <row r="405" spans="2:17">
      <c r="B405" s="103"/>
      <c r="C405" s="103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</row>
    <row r="406" spans="2:17">
      <c r="B406" s="103"/>
      <c r="C406" s="103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</row>
    <row r="407" spans="2:17">
      <c r="B407" s="103"/>
      <c r="C407" s="103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</row>
    <row r="408" spans="2:17">
      <c r="B408" s="103"/>
      <c r="C408" s="103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</row>
    <row r="409" spans="2:17">
      <c r="B409" s="103"/>
      <c r="C409" s="103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</row>
    <row r="410" spans="2:17">
      <c r="B410" s="103"/>
      <c r="C410" s="103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</row>
    <row r="411" spans="2:17">
      <c r="B411" s="103"/>
      <c r="C411" s="103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</row>
    <row r="412" spans="2:17">
      <c r="B412" s="103"/>
      <c r="C412" s="103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</row>
    <row r="413" spans="2:17">
      <c r="B413" s="103"/>
      <c r="C413" s="103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</row>
    <row r="414" spans="2:17">
      <c r="B414" s="103"/>
      <c r="C414" s="103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</row>
    <row r="415" spans="2:17">
      <c r="B415" s="103"/>
      <c r="C415" s="103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</row>
    <row r="416" spans="2:17">
      <c r="B416" s="103"/>
      <c r="C416" s="103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</row>
    <row r="417" spans="2:17">
      <c r="B417" s="103"/>
      <c r="C417" s="103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</row>
    <row r="418" spans="2:17">
      <c r="B418" s="103"/>
      <c r="C418" s="103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</row>
    <row r="419" spans="2:17">
      <c r="B419" s="103"/>
      <c r="C419" s="103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</row>
    <row r="420" spans="2:17">
      <c r="B420" s="103"/>
      <c r="C420" s="103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</row>
    <row r="421" spans="2:17">
      <c r="B421" s="103"/>
      <c r="C421" s="103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</row>
    <row r="422" spans="2:17">
      <c r="B422" s="103"/>
      <c r="C422" s="103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</row>
    <row r="423" spans="2:17">
      <c r="B423" s="103"/>
      <c r="C423" s="103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</row>
    <row r="424" spans="2:17">
      <c r="B424" s="103"/>
      <c r="C424" s="103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</row>
    <row r="425" spans="2:17">
      <c r="B425" s="103"/>
      <c r="C425" s="103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</row>
    <row r="426" spans="2:17">
      <c r="B426" s="103"/>
      <c r="C426" s="103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</row>
    <row r="427" spans="2:17">
      <c r="B427" s="103"/>
      <c r="C427" s="103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</row>
    <row r="428" spans="2:17">
      <c r="B428" s="103"/>
      <c r="C428" s="103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</row>
    <row r="429" spans="2:17">
      <c r="B429" s="103"/>
      <c r="C429" s="103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</row>
    <row r="430" spans="2:17">
      <c r="B430" s="103"/>
      <c r="C430" s="103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</row>
    <row r="431" spans="2:17">
      <c r="B431" s="103"/>
      <c r="C431" s="103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</row>
    <row r="432" spans="2:17">
      <c r="B432" s="103"/>
      <c r="C432" s="103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</row>
    <row r="433" spans="2:17">
      <c r="B433" s="103"/>
      <c r="C433" s="103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</row>
    <row r="434" spans="2:17">
      <c r="B434" s="103"/>
      <c r="C434" s="103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</row>
    <row r="435" spans="2:17">
      <c r="B435" s="103"/>
      <c r="C435" s="103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</row>
    <row r="436" spans="2:17">
      <c r="B436" s="103"/>
      <c r="C436" s="103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</row>
    <row r="437" spans="2:17">
      <c r="B437" s="103"/>
      <c r="C437" s="103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</row>
    <row r="438" spans="2:17">
      <c r="B438" s="103"/>
      <c r="C438" s="103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</row>
    <row r="439" spans="2:17">
      <c r="B439" s="103"/>
      <c r="C439" s="103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</row>
    <row r="440" spans="2:17">
      <c r="B440" s="103"/>
      <c r="C440" s="103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</row>
    <row r="441" spans="2:17">
      <c r="B441" s="103"/>
      <c r="C441" s="103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</row>
    <row r="442" spans="2:17">
      <c r="B442" s="103"/>
      <c r="C442" s="103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</row>
    <row r="443" spans="2:17">
      <c r="B443" s="103"/>
      <c r="C443" s="103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</row>
    <row r="444" spans="2:17">
      <c r="B444" s="103"/>
      <c r="C444" s="103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</row>
    <row r="445" spans="2:17">
      <c r="B445" s="103"/>
      <c r="C445" s="103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</row>
    <row r="446" spans="2:17">
      <c r="B446" s="103"/>
      <c r="C446" s="103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</row>
    <row r="447" spans="2:17">
      <c r="B447" s="103"/>
      <c r="C447" s="103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</row>
    <row r="448" spans="2:17">
      <c r="B448" s="103"/>
      <c r="C448" s="103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</row>
    <row r="449" spans="2:17">
      <c r="B449" s="103"/>
      <c r="C449" s="103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</row>
    <row r="450" spans="2:17">
      <c r="B450" s="103"/>
      <c r="C450" s="103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</row>
    <row r="451" spans="2:17">
      <c r="B451" s="103"/>
      <c r="C451" s="103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</row>
    <row r="452" spans="2:17">
      <c r="B452" s="103"/>
      <c r="C452" s="103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</row>
    <row r="453" spans="2:17">
      <c r="B453" s="103"/>
      <c r="C453" s="103"/>
      <c r="D453" s="104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</row>
    <row r="454" spans="2:17">
      <c r="B454" s="103"/>
      <c r="C454" s="103"/>
      <c r="D454" s="104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</row>
    <row r="455" spans="2:17">
      <c r="B455" s="103"/>
      <c r="C455" s="103"/>
      <c r="D455" s="104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</row>
    <row r="456" spans="2:17">
      <c r="B456" s="103"/>
      <c r="C456" s="103"/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</row>
    <row r="457" spans="2:17">
      <c r="B457" s="103"/>
      <c r="C457" s="103"/>
      <c r="D457" s="104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</row>
    <row r="458" spans="2:17">
      <c r="B458" s="103"/>
      <c r="C458" s="103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</row>
    <row r="459" spans="2:17">
      <c r="B459" s="103"/>
      <c r="C459" s="103"/>
      <c r="D459" s="104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</row>
    <row r="460" spans="2:17">
      <c r="B460" s="103"/>
      <c r="C460" s="103"/>
      <c r="D460" s="104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</row>
    <row r="461" spans="2:17">
      <c r="B461" s="103"/>
      <c r="C461" s="103"/>
      <c r="D461" s="104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</row>
    <row r="462" spans="2:17">
      <c r="B462" s="103"/>
      <c r="C462" s="103"/>
      <c r="D462" s="104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</row>
    <row r="463" spans="2:17">
      <c r="B463" s="103"/>
      <c r="C463" s="103"/>
      <c r="D463" s="104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</row>
    <row r="464" spans="2:17">
      <c r="B464" s="103"/>
      <c r="C464" s="103"/>
      <c r="D464" s="104"/>
      <c r="E464" s="104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</row>
    <row r="465" spans="2:17">
      <c r="B465" s="103"/>
      <c r="C465" s="103"/>
      <c r="D465" s="104"/>
      <c r="E465" s="104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</row>
    <row r="466" spans="2:17">
      <c r="B466" s="103"/>
      <c r="C466" s="103"/>
      <c r="D466" s="104"/>
      <c r="E466" s="104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</row>
    <row r="467" spans="2:17">
      <c r="B467" s="103"/>
      <c r="C467" s="103"/>
      <c r="D467" s="104"/>
      <c r="E467" s="104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</row>
    <row r="468" spans="2:17">
      <c r="B468" s="103"/>
      <c r="C468" s="103"/>
      <c r="D468" s="104"/>
      <c r="E468" s="104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</row>
    <row r="469" spans="2:17">
      <c r="B469" s="103"/>
      <c r="C469" s="103"/>
      <c r="D469" s="104"/>
      <c r="E469" s="104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</row>
    <row r="470" spans="2:17">
      <c r="B470" s="103"/>
      <c r="C470" s="103"/>
      <c r="D470" s="104"/>
      <c r="E470" s="104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</row>
    <row r="471" spans="2:17">
      <c r="B471" s="103"/>
      <c r="C471" s="103"/>
      <c r="D471" s="104"/>
      <c r="E471" s="104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</row>
    <row r="472" spans="2:17">
      <c r="B472" s="103"/>
      <c r="C472" s="103"/>
      <c r="D472" s="104"/>
      <c r="E472" s="104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</row>
    <row r="473" spans="2:17">
      <c r="B473" s="103"/>
      <c r="C473" s="103"/>
      <c r="D473" s="104"/>
      <c r="E473" s="104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</row>
    <row r="474" spans="2:17">
      <c r="B474" s="103"/>
      <c r="C474" s="103"/>
      <c r="D474" s="104"/>
      <c r="E474" s="104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</row>
    <row r="475" spans="2:17">
      <c r="B475" s="103"/>
      <c r="C475" s="103"/>
      <c r="D475" s="104"/>
      <c r="E475" s="104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</row>
    <row r="476" spans="2:17">
      <c r="B476" s="103"/>
      <c r="C476" s="103"/>
      <c r="D476" s="104"/>
      <c r="E476" s="104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</row>
    <row r="477" spans="2:17">
      <c r="B477" s="103"/>
      <c r="C477" s="103"/>
      <c r="D477" s="104"/>
      <c r="E477" s="104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</row>
    <row r="478" spans="2:17">
      <c r="B478" s="103"/>
      <c r="C478" s="103"/>
      <c r="D478" s="104"/>
      <c r="E478" s="104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</row>
    <row r="479" spans="2:17">
      <c r="B479" s="103"/>
      <c r="C479" s="103"/>
      <c r="D479" s="104"/>
      <c r="E479" s="104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</row>
    <row r="480" spans="2:17">
      <c r="B480" s="103"/>
      <c r="C480" s="103"/>
      <c r="D480" s="104"/>
      <c r="E480" s="104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</row>
    <row r="481" spans="2:17">
      <c r="B481" s="103"/>
      <c r="C481" s="103"/>
      <c r="D481" s="104"/>
      <c r="E481" s="104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</row>
    <row r="482" spans="2:17">
      <c r="B482" s="103"/>
      <c r="C482" s="103"/>
      <c r="D482" s="104"/>
      <c r="E482" s="104"/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</row>
    <row r="483" spans="2:17">
      <c r="B483" s="103"/>
      <c r="C483" s="103"/>
      <c r="D483" s="104"/>
      <c r="E483" s="104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</row>
    <row r="484" spans="2:17">
      <c r="B484" s="103"/>
      <c r="C484" s="103"/>
      <c r="D484" s="104"/>
      <c r="E484" s="104"/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</row>
    <row r="485" spans="2:17">
      <c r="B485" s="103"/>
      <c r="C485" s="103"/>
      <c r="D485" s="104"/>
      <c r="E485" s="104"/>
      <c r="F485" s="104"/>
      <c r="G485" s="104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</row>
    <row r="486" spans="2:17">
      <c r="B486" s="103"/>
      <c r="C486" s="103"/>
      <c r="D486" s="104"/>
      <c r="E486" s="104"/>
      <c r="F486" s="104"/>
      <c r="G486" s="104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</row>
    <row r="487" spans="2:17">
      <c r="B487" s="103"/>
      <c r="C487" s="103"/>
      <c r="D487" s="104"/>
      <c r="E487" s="104"/>
      <c r="F487" s="104"/>
      <c r="G487" s="104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</row>
    <row r="488" spans="2:17">
      <c r="B488" s="103"/>
      <c r="C488" s="103"/>
      <c r="D488" s="104"/>
      <c r="E488" s="104"/>
      <c r="F488" s="104"/>
      <c r="G488" s="104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</row>
    <row r="489" spans="2:17">
      <c r="B489" s="103"/>
      <c r="C489" s="103"/>
      <c r="D489" s="104"/>
      <c r="E489" s="104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</row>
    <row r="490" spans="2:17">
      <c r="B490" s="103"/>
      <c r="C490" s="103"/>
      <c r="D490" s="104"/>
      <c r="E490" s="104"/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  <c r="P490" s="104"/>
      <c r="Q490" s="104"/>
    </row>
    <row r="491" spans="2:17">
      <c r="B491" s="103"/>
      <c r="C491" s="103"/>
      <c r="D491" s="104"/>
      <c r="E491" s="104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  <c r="P491" s="104"/>
      <c r="Q491" s="104"/>
    </row>
    <row r="492" spans="2:17">
      <c r="B492" s="103"/>
      <c r="C492" s="103"/>
      <c r="D492" s="104"/>
      <c r="E492" s="104"/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  <c r="P492" s="104"/>
      <c r="Q492" s="104"/>
    </row>
    <row r="493" spans="2:17">
      <c r="B493" s="103"/>
      <c r="C493" s="103"/>
      <c r="D493" s="104"/>
      <c r="E493" s="104"/>
      <c r="F493" s="104"/>
      <c r="G493" s="104"/>
      <c r="H493" s="104"/>
      <c r="I493" s="104"/>
      <c r="J493" s="104"/>
      <c r="K493" s="104"/>
      <c r="L493" s="104"/>
      <c r="M493" s="104"/>
      <c r="N493" s="104"/>
      <c r="O493" s="104"/>
      <c r="P493" s="104"/>
      <c r="Q493" s="104"/>
    </row>
    <row r="494" spans="2:17">
      <c r="B494" s="103"/>
      <c r="C494" s="103"/>
      <c r="D494" s="104"/>
      <c r="E494" s="104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  <c r="P494" s="104"/>
      <c r="Q494" s="104"/>
    </row>
    <row r="495" spans="2:17">
      <c r="B495" s="103"/>
      <c r="C495" s="103"/>
      <c r="D495" s="104"/>
      <c r="E495" s="104"/>
      <c r="F495" s="104"/>
      <c r="G495" s="104"/>
      <c r="H495" s="104"/>
      <c r="I495" s="104"/>
      <c r="J495" s="104"/>
      <c r="K495" s="104"/>
      <c r="L495" s="104"/>
      <c r="M495" s="104"/>
      <c r="N495" s="104"/>
      <c r="O495" s="104"/>
      <c r="P495" s="104"/>
      <c r="Q495" s="104"/>
    </row>
    <row r="496" spans="2:17">
      <c r="B496" s="103"/>
      <c r="C496" s="103"/>
      <c r="D496" s="104"/>
      <c r="E496" s="104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  <c r="P496" s="104"/>
      <c r="Q496" s="104"/>
    </row>
    <row r="497" spans="2:17">
      <c r="B497" s="103"/>
      <c r="C497" s="103"/>
      <c r="D497" s="104"/>
      <c r="E497" s="104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  <c r="P497" s="104"/>
      <c r="Q497" s="104"/>
    </row>
    <row r="498" spans="2:17">
      <c r="B498" s="103"/>
      <c r="C498" s="103"/>
      <c r="D498" s="104"/>
      <c r="E498" s="104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</row>
    <row r="499" spans="2:17">
      <c r="B499" s="103"/>
      <c r="C499" s="103"/>
      <c r="D499" s="104"/>
      <c r="E499" s="104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  <c r="P499" s="104"/>
      <c r="Q499" s="104"/>
    </row>
    <row r="500" spans="2:17">
      <c r="B500" s="103"/>
      <c r="C500" s="103"/>
      <c r="D500" s="104"/>
      <c r="E500" s="104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  <c r="P500" s="104"/>
      <c r="Q500" s="104"/>
    </row>
    <row r="501" spans="2:17">
      <c r="B501" s="103"/>
      <c r="C501" s="103"/>
      <c r="D501" s="104"/>
      <c r="E501" s="104"/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  <c r="P501" s="104"/>
      <c r="Q501" s="104"/>
    </row>
    <row r="502" spans="2:17">
      <c r="B502" s="103"/>
      <c r="C502" s="103"/>
      <c r="D502" s="104"/>
      <c r="E502" s="104"/>
      <c r="F502" s="104"/>
      <c r="G502" s="104"/>
      <c r="H502" s="104"/>
      <c r="I502" s="104"/>
      <c r="J502" s="104"/>
      <c r="K502" s="104"/>
      <c r="L502" s="104"/>
      <c r="M502" s="104"/>
      <c r="N502" s="104"/>
      <c r="O502" s="104"/>
      <c r="P502" s="104"/>
      <c r="Q502" s="104"/>
    </row>
    <row r="503" spans="2:17">
      <c r="B503" s="103"/>
      <c r="C503" s="103"/>
      <c r="D503" s="104"/>
      <c r="E503" s="104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  <c r="P503" s="104"/>
      <c r="Q503" s="104"/>
    </row>
    <row r="504" spans="2:17">
      <c r="B504" s="103"/>
      <c r="C504" s="103"/>
      <c r="D504" s="104"/>
      <c r="E504" s="104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  <c r="P504" s="104"/>
      <c r="Q504" s="104"/>
    </row>
    <row r="505" spans="2:17">
      <c r="B505" s="103"/>
      <c r="C505" s="103"/>
      <c r="D505" s="104"/>
      <c r="E505" s="104"/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  <c r="P505" s="104"/>
      <c r="Q505" s="104"/>
    </row>
    <row r="506" spans="2:17">
      <c r="B506" s="103"/>
      <c r="C506" s="103"/>
      <c r="D506" s="104"/>
      <c r="E506" s="104"/>
      <c r="F506" s="104"/>
      <c r="G506" s="104"/>
      <c r="H506" s="104"/>
      <c r="I506" s="104"/>
      <c r="J506" s="104"/>
      <c r="K506" s="104"/>
      <c r="L506" s="104"/>
      <c r="M506" s="104"/>
      <c r="N506" s="104"/>
      <c r="O506" s="104"/>
      <c r="P506" s="104"/>
      <c r="Q506" s="104"/>
    </row>
    <row r="507" spans="2:17">
      <c r="B507" s="103"/>
      <c r="C507" s="103"/>
      <c r="D507" s="104"/>
      <c r="E507" s="104"/>
      <c r="F507" s="104"/>
      <c r="G507" s="104"/>
      <c r="H507" s="104"/>
      <c r="I507" s="104"/>
      <c r="J507" s="104"/>
      <c r="K507" s="104"/>
      <c r="L507" s="104"/>
      <c r="M507" s="104"/>
      <c r="N507" s="104"/>
      <c r="O507" s="104"/>
      <c r="P507" s="104"/>
      <c r="Q507" s="104"/>
    </row>
    <row r="508" spans="2:17">
      <c r="B508" s="103"/>
      <c r="C508" s="103"/>
      <c r="D508" s="104"/>
      <c r="E508" s="104"/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  <c r="P508" s="104"/>
      <c r="Q508" s="104"/>
    </row>
    <row r="509" spans="2:17">
      <c r="B509" s="103"/>
      <c r="C509" s="103"/>
      <c r="D509" s="104"/>
      <c r="E509" s="104"/>
      <c r="F509" s="104"/>
      <c r="G509" s="104"/>
      <c r="H509" s="104"/>
      <c r="I509" s="104"/>
      <c r="J509" s="104"/>
      <c r="K509" s="104"/>
      <c r="L509" s="104"/>
      <c r="M509" s="104"/>
      <c r="N509" s="104"/>
      <c r="O509" s="104"/>
      <c r="P509" s="104"/>
      <c r="Q509" s="104"/>
    </row>
    <row r="510" spans="2:17">
      <c r="B510" s="103"/>
      <c r="C510" s="103"/>
      <c r="D510" s="104"/>
      <c r="E510" s="104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  <c r="P510" s="104"/>
      <c r="Q510" s="104"/>
    </row>
    <row r="511" spans="2:17">
      <c r="B511" s="103"/>
      <c r="C511" s="103"/>
      <c r="D511" s="104"/>
      <c r="E511" s="104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  <c r="Q511" s="104"/>
    </row>
    <row r="512" spans="2:17">
      <c r="B512" s="103"/>
      <c r="C512" s="103"/>
      <c r="D512" s="104"/>
      <c r="E512" s="104"/>
      <c r="F512" s="104"/>
      <c r="G512" s="104"/>
      <c r="H512" s="104"/>
      <c r="I512" s="104"/>
      <c r="J512" s="104"/>
      <c r="K512" s="104"/>
      <c r="L512" s="104"/>
      <c r="M512" s="104"/>
      <c r="N512" s="104"/>
      <c r="O512" s="104"/>
      <c r="P512" s="104"/>
      <c r="Q512" s="104"/>
    </row>
    <row r="513" spans="2:17">
      <c r="B513" s="103"/>
      <c r="C513" s="103"/>
      <c r="D513" s="104"/>
      <c r="E513" s="104"/>
      <c r="F513" s="104"/>
      <c r="G513" s="104"/>
      <c r="H513" s="104"/>
      <c r="I513" s="104"/>
      <c r="J513" s="104"/>
      <c r="K513" s="104"/>
      <c r="L513" s="104"/>
      <c r="M513" s="104"/>
      <c r="N513" s="104"/>
      <c r="O513" s="104"/>
      <c r="P513" s="104"/>
      <c r="Q513" s="104"/>
    </row>
    <row r="514" spans="2:17">
      <c r="B514" s="103"/>
      <c r="C514" s="103"/>
      <c r="D514" s="104"/>
      <c r="E514" s="104"/>
      <c r="F514" s="104"/>
      <c r="G514" s="104"/>
      <c r="H514" s="104"/>
      <c r="I514" s="104"/>
      <c r="J514" s="104"/>
      <c r="K514" s="104"/>
      <c r="L514" s="104"/>
      <c r="M514" s="104"/>
      <c r="N514" s="104"/>
      <c r="O514" s="104"/>
      <c r="P514" s="104"/>
      <c r="Q514" s="104"/>
    </row>
    <row r="515" spans="2:17">
      <c r="B515" s="103"/>
      <c r="C515" s="103"/>
      <c r="D515" s="104"/>
      <c r="E515" s="104"/>
      <c r="F515" s="104"/>
      <c r="G515" s="104"/>
      <c r="H515" s="104"/>
      <c r="I515" s="104"/>
      <c r="J515" s="104"/>
      <c r="K515" s="104"/>
      <c r="L515" s="104"/>
      <c r="M515" s="104"/>
      <c r="N515" s="104"/>
      <c r="O515" s="104"/>
      <c r="P515" s="104"/>
      <c r="Q515" s="104"/>
    </row>
    <row r="516" spans="2:17">
      <c r="B516" s="103"/>
      <c r="C516" s="103"/>
      <c r="D516" s="104"/>
      <c r="E516" s="104"/>
      <c r="F516" s="104"/>
      <c r="G516" s="104"/>
      <c r="H516" s="104"/>
      <c r="I516" s="104"/>
      <c r="J516" s="104"/>
      <c r="K516" s="104"/>
      <c r="L516" s="104"/>
      <c r="M516" s="104"/>
      <c r="N516" s="104"/>
      <c r="O516" s="104"/>
      <c r="P516" s="104"/>
      <c r="Q516" s="104"/>
    </row>
    <row r="517" spans="2:17">
      <c r="B517" s="103"/>
      <c r="C517" s="103"/>
      <c r="D517" s="104"/>
      <c r="E517" s="104"/>
      <c r="F517" s="104"/>
      <c r="G517" s="104"/>
      <c r="H517" s="104"/>
      <c r="I517" s="104"/>
      <c r="J517" s="104"/>
      <c r="K517" s="104"/>
      <c r="L517" s="104"/>
      <c r="M517" s="104"/>
      <c r="N517" s="104"/>
      <c r="O517" s="104"/>
      <c r="P517" s="104"/>
      <c r="Q517" s="104"/>
    </row>
    <row r="518" spans="2:17">
      <c r="B518" s="103"/>
      <c r="C518" s="103"/>
      <c r="D518" s="104"/>
      <c r="E518" s="104"/>
      <c r="F518" s="104"/>
      <c r="G518" s="104"/>
      <c r="H518" s="104"/>
      <c r="I518" s="104"/>
      <c r="J518" s="104"/>
      <c r="K518" s="104"/>
      <c r="L518" s="104"/>
      <c r="M518" s="104"/>
      <c r="N518" s="104"/>
      <c r="O518" s="104"/>
      <c r="P518" s="104"/>
      <c r="Q518" s="104"/>
    </row>
    <row r="519" spans="2:17">
      <c r="B519" s="103"/>
      <c r="C519" s="103"/>
      <c r="D519" s="104"/>
      <c r="E519" s="104"/>
      <c r="F519" s="104"/>
      <c r="G519" s="104"/>
      <c r="H519" s="104"/>
      <c r="I519" s="104"/>
      <c r="J519" s="104"/>
      <c r="K519" s="104"/>
      <c r="L519" s="104"/>
      <c r="M519" s="104"/>
      <c r="N519" s="104"/>
      <c r="O519" s="104"/>
      <c r="P519" s="104"/>
      <c r="Q519" s="104"/>
    </row>
    <row r="520" spans="2:17">
      <c r="B520" s="103"/>
      <c r="C520" s="103"/>
      <c r="D520" s="104"/>
      <c r="E520" s="104"/>
      <c r="F520" s="104"/>
      <c r="G520" s="104"/>
      <c r="H520" s="104"/>
      <c r="I520" s="104"/>
      <c r="J520" s="104"/>
      <c r="K520" s="104"/>
      <c r="L520" s="104"/>
      <c r="M520" s="104"/>
      <c r="N520" s="104"/>
      <c r="O520" s="104"/>
      <c r="P520" s="104"/>
      <c r="Q520" s="104"/>
    </row>
    <row r="521" spans="2:17">
      <c r="B521" s="103"/>
      <c r="C521" s="103"/>
      <c r="D521" s="104"/>
      <c r="E521" s="104"/>
      <c r="F521" s="104"/>
      <c r="G521" s="104"/>
      <c r="H521" s="104"/>
      <c r="I521" s="104"/>
      <c r="J521" s="104"/>
      <c r="K521" s="104"/>
      <c r="L521" s="104"/>
      <c r="M521" s="104"/>
      <c r="N521" s="104"/>
      <c r="O521" s="104"/>
      <c r="P521" s="104"/>
      <c r="Q521" s="104"/>
    </row>
    <row r="522" spans="2:17">
      <c r="B522" s="103"/>
      <c r="C522" s="103"/>
      <c r="D522" s="104"/>
      <c r="E522" s="104"/>
      <c r="F522" s="104"/>
      <c r="G522" s="104"/>
      <c r="H522" s="104"/>
      <c r="I522" s="104"/>
      <c r="J522" s="104"/>
      <c r="K522" s="104"/>
      <c r="L522" s="104"/>
      <c r="M522" s="104"/>
      <c r="N522" s="104"/>
      <c r="O522" s="104"/>
      <c r="P522" s="104"/>
      <c r="Q522" s="104"/>
    </row>
    <row r="523" spans="2:17">
      <c r="B523" s="103"/>
      <c r="C523" s="103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</row>
    <row r="524" spans="2:17">
      <c r="B524" s="103"/>
      <c r="C524" s="103"/>
      <c r="D524" s="104"/>
      <c r="E524" s="104"/>
      <c r="F524" s="104"/>
      <c r="G524" s="104"/>
      <c r="H524" s="104"/>
      <c r="I524" s="104"/>
      <c r="J524" s="104"/>
      <c r="K524" s="104"/>
      <c r="L524" s="104"/>
      <c r="M524" s="104"/>
      <c r="N524" s="104"/>
      <c r="O524" s="104"/>
      <c r="P524" s="104"/>
      <c r="Q524" s="104"/>
    </row>
    <row r="525" spans="2:17">
      <c r="B525" s="103"/>
      <c r="C525" s="103"/>
      <c r="D525" s="104"/>
      <c r="E525" s="104"/>
      <c r="F525" s="104"/>
      <c r="G525" s="104"/>
      <c r="H525" s="104"/>
      <c r="I525" s="104"/>
      <c r="J525" s="104"/>
      <c r="K525" s="104"/>
      <c r="L525" s="104"/>
      <c r="M525" s="104"/>
      <c r="N525" s="104"/>
      <c r="O525" s="104"/>
      <c r="P525" s="104"/>
      <c r="Q525" s="104"/>
    </row>
    <row r="526" spans="2:17">
      <c r="B526" s="103"/>
      <c r="C526" s="103"/>
      <c r="D526" s="104"/>
      <c r="E526" s="104"/>
      <c r="F526" s="104"/>
      <c r="G526" s="104"/>
      <c r="H526" s="104"/>
      <c r="I526" s="104"/>
      <c r="J526" s="104"/>
      <c r="K526" s="104"/>
      <c r="L526" s="104"/>
      <c r="M526" s="104"/>
      <c r="N526" s="104"/>
      <c r="O526" s="104"/>
      <c r="P526" s="104"/>
      <c r="Q526" s="104"/>
    </row>
    <row r="527" spans="2:17">
      <c r="B527" s="103"/>
      <c r="C527" s="103"/>
      <c r="D527" s="104"/>
      <c r="E527" s="104"/>
      <c r="F527" s="104"/>
      <c r="G527" s="104"/>
      <c r="H527" s="104"/>
      <c r="I527" s="104"/>
      <c r="J527" s="104"/>
      <c r="K527" s="104"/>
      <c r="L527" s="104"/>
      <c r="M527" s="104"/>
      <c r="N527" s="104"/>
      <c r="O527" s="104"/>
      <c r="P527" s="104"/>
      <c r="Q527" s="104"/>
    </row>
    <row r="528" spans="2:17">
      <c r="B528" s="103"/>
      <c r="C528" s="103"/>
      <c r="D528" s="104"/>
      <c r="E528" s="104"/>
      <c r="F528" s="104"/>
      <c r="G528" s="104"/>
      <c r="H528" s="104"/>
      <c r="I528" s="104"/>
      <c r="J528" s="104"/>
      <c r="K528" s="104"/>
      <c r="L528" s="104"/>
      <c r="M528" s="104"/>
      <c r="N528" s="104"/>
      <c r="O528" s="104"/>
      <c r="P528" s="104"/>
      <c r="Q528" s="104"/>
    </row>
    <row r="529" spans="2:17">
      <c r="B529" s="103"/>
      <c r="C529" s="103"/>
      <c r="D529" s="104"/>
      <c r="E529" s="104"/>
      <c r="F529" s="104"/>
      <c r="G529" s="104"/>
      <c r="H529" s="104"/>
      <c r="I529" s="104"/>
      <c r="J529" s="104"/>
      <c r="K529" s="104"/>
      <c r="L529" s="104"/>
      <c r="M529" s="104"/>
      <c r="N529" s="104"/>
      <c r="O529" s="104"/>
      <c r="P529" s="104"/>
      <c r="Q529" s="104"/>
    </row>
    <row r="530" spans="2:17">
      <c r="B530" s="103"/>
      <c r="C530" s="103"/>
      <c r="D530" s="104"/>
      <c r="E530" s="104"/>
      <c r="F530" s="104"/>
      <c r="G530" s="104"/>
      <c r="H530" s="104"/>
      <c r="I530" s="104"/>
      <c r="J530" s="104"/>
      <c r="K530" s="104"/>
      <c r="L530" s="104"/>
      <c r="M530" s="104"/>
      <c r="N530" s="104"/>
      <c r="O530" s="104"/>
      <c r="P530" s="104"/>
      <c r="Q530" s="104"/>
    </row>
    <row r="531" spans="2:17">
      <c r="B531" s="103"/>
      <c r="C531" s="103"/>
      <c r="D531" s="104"/>
      <c r="E531" s="104"/>
      <c r="F531" s="104"/>
      <c r="G531" s="104"/>
      <c r="H531" s="104"/>
      <c r="I531" s="104"/>
      <c r="J531" s="104"/>
      <c r="K531" s="104"/>
      <c r="L531" s="104"/>
      <c r="M531" s="104"/>
      <c r="N531" s="104"/>
      <c r="O531" s="104"/>
      <c r="P531" s="104"/>
      <c r="Q531" s="104"/>
    </row>
    <row r="532" spans="2:17">
      <c r="B532" s="103"/>
      <c r="C532" s="103"/>
      <c r="D532" s="104"/>
      <c r="E532" s="104"/>
      <c r="F532" s="104"/>
      <c r="G532" s="104"/>
      <c r="H532" s="104"/>
      <c r="I532" s="104"/>
      <c r="J532" s="104"/>
      <c r="K532" s="104"/>
      <c r="L532" s="104"/>
      <c r="M532" s="104"/>
      <c r="N532" s="104"/>
      <c r="O532" s="104"/>
      <c r="P532" s="104"/>
      <c r="Q532" s="104"/>
    </row>
    <row r="533" spans="2:17">
      <c r="B533" s="103"/>
      <c r="C533" s="103"/>
      <c r="D533" s="104"/>
      <c r="E533" s="104"/>
      <c r="F533" s="104"/>
      <c r="G533" s="104"/>
      <c r="H533" s="104"/>
      <c r="I533" s="104"/>
      <c r="J533" s="104"/>
      <c r="K533" s="104"/>
      <c r="L533" s="104"/>
      <c r="M533" s="104"/>
      <c r="N533" s="104"/>
      <c r="O533" s="104"/>
      <c r="P533" s="104"/>
      <c r="Q533" s="104"/>
    </row>
    <row r="534" spans="2:17">
      <c r="B534" s="103"/>
      <c r="C534" s="103"/>
      <c r="D534" s="104"/>
      <c r="E534" s="104"/>
      <c r="F534" s="104"/>
      <c r="G534" s="104"/>
      <c r="H534" s="104"/>
      <c r="I534" s="104"/>
      <c r="J534" s="104"/>
      <c r="K534" s="104"/>
      <c r="L534" s="104"/>
      <c r="M534" s="104"/>
      <c r="N534" s="104"/>
      <c r="O534" s="104"/>
      <c r="P534" s="104"/>
      <c r="Q534" s="104"/>
    </row>
    <row r="535" spans="2:17">
      <c r="B535" s="103"/>
      <c r="C535" s="103"/>
      <c r="D535" s="104"/>
      <c r="E535" s="104"/>
      <c r="F535" s="104"/>
      <c r="G535" s="104"/>
      <c r="H535" s="104"/>
      <c r="I535" s="104"/>
      <c r="J535" s="104"/>
      <c r="K535" s="104"/>
      <c r="L535" s="104"/>
      <c r="M535" s="104"/>
      <c r="N535" s="104"/>
      <c r="O535" s="104"/>
      <c r="P535" s="104"/>
      <c r="Q535" s="104"/>
    </row>
    <row r="536" spans="2:17">
      <c r="B536" s="103"/>
      <c r="C536" s="103"/>
      <c r="D536" s="104"/>
      <c r="E536" s="104"/>
      <c r="F536" s="104"/>
      <c r="G536" s="104"/>
      <c r="H536" s="104"/>
      <c r="I536" s="104"/>
      <c r="J536" s="104"/>
      <c r="K536" s="104"/>
      <c r="L536" s="104"/>
      <c r="M536" s="104"/>
      <c r="N536" s="104"/>
      <c r="O536" s="104"/>
      <c r="P536" s="104"/>
      <c r="Q536" s="104"/>
    </row>
    <row r="537" spans="2:17">
      <c r="B537" s="103"/>
      <c r="C537" s="103"/>
      <c r="D537" s="104"/>
      <c r="E537" s="104"/>
      <c r="F537" s="104"/>
      <c r="G537" s="104"/>
      <c r="H537" s="104"/>
      <c r="I537" s="104"/>
      <c r="J537" s="104"/>
      <c r="K537" s="104"/>
      <c r="L537" s="104"/>
      <c r="M537" s="104"/>
      <c r="N537" s="104"/>
      <c r="O537" s="104"/>
      <c r="P537" s="104"/>
      <c r="Q537" s="104"/>
    </row>
    <row r="538" spans="2:17">
      <c r="B538" s="103"/>
      <c r="C538" s="103"/>
      <c r="D538" s="104"/>
      <c r="E538" s="104"/>
      <c r="F538" s="104"/>
      <c r="G538" s="104"/>
      <c r="H538" s="104"/>
      <c r="I538" s="104"/>
      <c r="J538" s="104"/>
      <c r="K538" s="104"/>
      <c r="L538" s="104"/>
      <c r="M538" s="104"/>
      <c r="N538" s="104"/>
      <c r="O538" s="104"/>
      <c r="P538" s="104"/>
      <c r="Q538" s="104"/>
    </row>
    <row r="539" spans="2:17">
      <c r="B539" s="103"/>
      <c r="C539" s="103"/>
      <c r="D539" s="104"/>
      <c r="E539" s="104"/>
      <c r="F539" s="104"/>
      <c r="G539" s="104"/>
      <c r="H539" s="104"/>
      <c r="I539" s="104"/>
      <c r="J539" s="104"/>
      <c r="K539" s="104"/>
      <c r="L539" s="104"/>
      <c r="M539" s="104"/>
      <c r="N539" s="104"/>
      <c r="O539" s="104"/>
      <c r="P539" s="104"/>
      <c r="Q539" s="104"/>
    </row>
    <row r="540" spans="2:17">
      <c r="B540" s="103"/>
      <c r="C540" s="103"/>
      <c r="D540" s="104"/>
      <c r="E540" s="104"/>
      <c r="F540" s="104"/>
      <c r="G540" s="104"/>
      <c r="H540" s="104"/>
      <c r="I540" s="104"/>
      <c r="J540" s="104"/>
      <c r="K540" s="104"/>
      <c r="L540" s="104"/>
      <c r="M540" s="104"/>
      <c r="N540" s="104"/>
      <c r="O540" s="104"/>
      <c r="P540" s="104"/>
      <c r="Q540" s="104"/>
    </row>
    <row r="541" spans="2:17">
      <c r="B541" s="103"/>
      <c r="C541" s="103"/>
      <c r="D541" s="104"/>
      <c r="E541" s="104"/>
      <c r="F541" s="104"/>
      <c r="G541" s="104"/>
      <c r="H541" s="104"/>
      <c r="I541" s="104"/>
      <c r="J541" s="104"/>
      <c r="K541" s="104"/>
      <c r="L541" s="104"/>
      <c r="M541" s="104"/>
      <c r="N541" s="104"/>
      <c r="O541" s="104"/>
      <c r="P541" s="104"/>
      <c r="Q541" s="104"/>
    </row>
    <row r="542" spans="2:17">
      <c r="B542" s="103"/>
      <c r="C542" s="103"/>
      <c r="D542" s="104"/>
      <c r="E542" s="104"/>
      <c r="F542" s="104"/>
      <c r="G542" s="104"/>
      <c r="H542" s="104"/>
      <c r="I542" s="104"/>
      <c r="J542" s="104"/>
      <c r="K542" s="104"/>
      <c r="L542" s="104"/>
      <c r="M542" s="104"/>
      <c r="N542" s="104"/>
      <c r="O542" s="104"/>
      <c r="P542" s="104"/>
      <c r="Q542" s="104"/>
    </row>
    <row r="543" spans="2:17">
      <c r="B543" s="103"/>
      <c r="C543" s="103"/>
      <c r="D543" s="104"/>
      <c r="E543" s="104"/>
      <c r="F543" s="104"/>
      <c r="G543" s="104"/>
      <c r="H543" s="104"/>
      <c r="I543" s="104"/>
      <c r="J543" s="104"/>
      <c r="K543" s="104"/>
      <c r="L543" s="104"/>
      <c r="M543" s="104"/>
      <c r="N543" s="104"/>
      <c r="O543" s="104"/>
      <c r="P543" s="104"/>
      <c r="Q543" s="104"/>
    </row>
    <row r="544" spans="2:17">
      <c r="B544" s="103"/>
      <c r="C544" s="103"/>
      <c r="D544" s="104"/>
      <c r="E544" s="104"/>
      <c r="F544" s="104"/>
      <c r="G544" s="104"/>
      <c r="H544" s="104"/>
      <c r="I544" s="104"/>
      <c r="J544" s="104"/>
      <c r="K544" s="104"/>
      <c r="L544" s="104"/>
      <c r="M544" s="104"/>
      <c r="N544" s="104"/>
      <c r="O544" s="104"/>
      <c r="P544" s="104"/>
      <c r="Q544" s="104"/>
    </row>
    <row r="545" spans="2:17">
      <c r="B545" s="103"/>
      <c r="C545" s="103"/>
      <c r="D545" s="104"/>
      <c r="E545" s="104"/>
      <c r="F545" s="104"/>
      <c r="G545" s="104"/>
      <c r="H545" s="104"/>
      <c r="I545" s="104"/>
      <c r="J545" s="104"/>
      <c r="K545" s="104"/>
      <c r="L545" s="104"/>
      <c r="M545" s="104"/>
      <c r="N545" s="104"/>
      <c r="O545" s="104"/>
      <c r="P545" s="104"/>
      <c r="Q545" s="104"/>
    </row>
    <row r="546" spans="2:17">
      <c r="B546" s="103"/>
      <c r="C546" s="103"/>
      <c r="D546" s="104"/>
      <c r="E546" s="104"/>
      <c r="F546" s="104"/>
      <c r="G546" s="104"/>
      <c r="H546" s="104"/>
      <c r="I546" s="104"/>
      <c r="J546" s="104"/>
      <c r="K546" s="104"/>
      <c r="L546" s="104"/>
      <c r="M546" s="104"/>
      <c r="N546" s="104"/>
      <c r="O546" s="104"/>
      <c r="P546" s="104"/>
      <c r="Q546" s="104"/>
    </row>
    <row r="547" spans="2:17">
      <c r="B547" s="103"/>
      <c r="C547" s="103"/>
      <c r="D547" s="104"/>
      <c r="E547" s="104"/>
      <c r="F547" s="104"/>
      <c r="G547" s="104"/>
      <c r="H547" s="104"/>
      <c r="I547" s="104"/>
      <c r="J547" s="104"/>
      <c r="K547" s="104"/>
      <c r="L547" s="104"/>
      <c r="M547" s="104"/>
      <c r="N547" s="104"/>
      <c r="O547" s="104"/>
      <c r="P547" s="104"/>
      <c r="Q547" s="104"/>
    </row>
    <row r="548" spans="2:17">
      <c r="B548" s="103"/>
      <c r="C548" s="103"/>
      <c r="D548" s="104"/>
      <c r="E548" s="104"/>
      <c r="F548" s="104"/>
      <c r="G548" s="104"/>
      <c r="H548" s="104"/>
      <c r="I548" s="104"/>
      <c r="J548" s="104"/>
      <c r="K548" s="104"/>
      <c r="L548" s="104"/>
      <c r="M548" s="104"/>
      <c r="N548" s="104"/>
      <c r="O548" s="104"/>
      <c r="P548" s="104"/>
      <c r="Q548" s="104"/>
    </row>
    <row r="549" spans="2:17">
      <c r="B549" s="103"/>
      <c r="C549" s="103"/>
      <c r="D549" s="104"/>
      <c r="E549" s="104"/>
      <c r="F549" s="104"/>
      <c r="G549" s="104"/>
      <c r="H549" s="104"/>
      <c r="I549" s="104"/>
      <c r="J549" s="104"/>
      <c r="K549" s="104"/>
      <c r="L549" s="104"/>
      <c r="M549" s="104"/>
      <c r="N549" s="104"/>
      <c r="O549" s="104"/>
      <c r="P549" s="104"/>
      <c r="Q549" s="104"/>
    </row>
    <row r="550" spans="2:17">
      <c r="B550" s="103"/>
      <c r="C550" s="103"/>
      <c r="D550" s="104"/>
      <c r="E550" s="104"/>
      <c r="F550" s="104"/>
      <c r="G550" s="104"/>
      <c r="H550" s="104"/>
      <c r="I550" s="104"/>
      <c r="J550" s="104"/>
      <c r="K550" s="104"/>
      <c r="L550" s="104"/>
      <c r="M550" s="104"/>
      <c r="N550" s="104"/>
      <c r="O550" s="104"/>
      <c r="P550" s="104"/>
      <c r="Q550" s="104"/>
    </row>
    <row r="551" spans="2:17">
      <c r="B551" s="103"/>
      <c r="C551" s="103"/>
      <c r="D551" s="104"/>
      <c r="E551" s="104"/>
      <c r="F551" s="104"/>
      <c r="G551" s="104"/>
      <c r="H551" s="104"/>
      <c r="I551" s="104"/>
      <c r="J551" s="104"/>
      <c r="K551" s="104"/>
      <c r="L551" s="104"/>
      <c r="M551" s="104"/>
      <c r="N551" s="104"/>
      <c r="O551" s="104"/>
      <c r="P551" s="104"/>
      <c r="Q551" s="104"/>
    </row>
    <row r="552" spans="2:17">
      <c r="B552" s="103"/>
      <c r="C552" s="103"/>
      <c r="D552" s="104"/>
      <c r="E552" s="104"/>
      <c r="F552" s="104"/>
      <c r="G552" s="104"/>
      <c r="H552" s="104"/>
      <c r="I552" s="104"/>
      <c r="J552" s="104"/>
      <c r="K552" s="104"/>
      <c r="L552" s="104"/>
      <c r="M552" s="104"/>
      <c r="N552" s="104"/>
      <c r="O552" s="104"/>
      <c r="P552" s="104"/>
      <c r="Q552" s="104"/>
    </row>
    <row r="553" spans="2:17">
      <c r="B553" s="103"/>
      <c r="C553" s="103"/>
      <c r="D553" s="104"/>
      <c r="E553" s="104"/>
      <c r="F553" s="104"/>
      <c r="G553" s="104"/>
      <c r="H553" s="104"/>
      <c r="I553" s="104"/>
      <c r="J553" s="104"/>
      <c r="K553" s="104"/>
      <c r="L553" s="104"/>
      <c r="M553" s="104"/>
      <c r="N553" s="104"/>
      <c r="O553" s="104"/>
      <c r="P553" s="104"/>
      <c r="Q553" s="104"/>
    </row>
    <row r="554" spans="2:17">
      <c r="B554" s="103"/>
      <c r="C554" s="103"/>
      <c r="D554" s="104"/>
      <c r="E554" s="104"/>
      <c r="F554" s="104"/>
      <c r="G554" s="104"/>
      <c r="H554" s="104"/>
      <c r="I554" s="104"/>
      <c r="J554" s="104"/>
      <c r="K554" s="104"/>
      <c r="L554" s="104"/>
      <c r="M554" s="104"/>
      <c r="N554" s="104"/>
      <c r="O554" s="104"/>
      <c r="P554" s="104"/>
      <c r="Q554" s="104"/>
    </row>
    <row r="555" spans="2:17">
      <c r="B555" s="103"/>
      <c r="C555" s="103"/>
      <c r="D555" s="104"/>
      <c r="E555" s="104"/>
      <c r="F555" s="104"/>
      <c r="G555" s="104"/>
      <c r="H555" s="104"/>
      <c r="I555" s="104"/>
      <c r="J555" s="104"/>
      <c r="K555" s="104"/>
      <c r="L555" s="104"/>
      <c r="M555" s="104"/>
      <c r="N555" s="104"/>
      <c r="O555" s="104"/>
      <c r="P555" s="104"/>
      <c r="Q555" s="104"/>
    </row>
    <row r="556" spans="2:17">
      <c r="B556" s="103"/>
      <c r="C556" s="103"/>
      <c r="D556" s="104"/>
      <c r="E556" s="104"/>
      <c r="F556" s="104"/>
      <c r="G556" s="104"/>
      <c r="H556" s="104"/>
      <c r="I556" s="104"/>
      <c r="J556" s="104"/>
      <c r="K556" s="104"/>
      <c r="L556" s="104"/>
      <c r="M556" s="104"/>
      <c r="N556" s="104"/>
      <c r="O556" s="104"/>
      <c r="P556" s="104"/>
      <c r="Q556" s="104"/>
    </row>
    <row r="557" spans="2:17">
      <c r="B557" s="103"/>
      <c r="C557" s="103"/>
      <c r="D557" s="104"/>
      <c r="E557" s="104"/>
      <c r="F557" s="104"/>
      <c r="G557" s="104"/>
      <c r="H557" s="104"/>
      <c r="I557" s="104"/>
      <c r="J557" s="104"/>
      <c r="K557" s="104"/>
      <c r="L557" s="104"/>
      <c r="M557" s="104"/>
      <c r="N557" s="104"/>
      <c r="O557" s="104"/>
      <c r="P557" s="104"/>
      <c r="Q557" s="104"/>
    </row>
    <row r="558" spans="2:17">
      <c r="B558" s="103"/>
      <c r="C558" s="103"/>
      <c r="D558" s="104"/>
      <c r="E558" s="104"/>
      <c r="F558" s="104"/>
      <c r="G558" s="104"/>
      <c r="H558" s="104"/>
      <c r="I558" s="104"/>
      <c r="J558" s="104"/>
      <c r="K558" s="104"/>
      <c r="L558" s="104"/>
      <c r="M558" s="104"/>
      <c r="N558" s="104"/>
      <c r="O558" s="104"/>
      <c r="P558" s="104"/>
      <c r="Q558" s="104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5" width="6.5703125" style="2" bestFit="1" customWidth="1"/>
    <col min="6" max="6" width="4.5703125" style="1" bestFit="1" customWidth="1"/>
    <col min="7" max="7" width="7.140625" style="1" bestFit="1" customWidth="1"/>
    <col min="8" max="8" width="7.85546875" style="1" bestFit="1" customWidth="1"/>
    <col min="9" max="9" width="5.140625" style="1" bestFit="1" customWidth="1"/>
    <col min="10" max="10" width="4.57031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115</v>
      </c>
      <c r="C1" s="67" t="s" vm="1">
        <v>185</v>
      </c>
    </row>
    <row r="2" spans="2:18">
      <c r="B2" s="46" t="s">
        <v>114</v>
      </c>
      <c r="C2" s="67" t="s">
        <v>186</v>
      </c>
    </row>
    <row r="3" spans="2:18">
      <c r="B3" s="46" t="s">
        <v>116</v>
      </c>
      <c r="C3" s="67" t="s">
        <v>187</v>
      </c>
    </row>
    <row r="4" spans="2:18">
      <c r="B4" s="46" t="s">
        <v>117</v>
      </c>
      <c r="C4" s="67">
        <v>12146</v>
      </c>
    </row>
    <row r="6" spans="2:18" ht="26.25" customHeight="1">
      <c r="B6" s="119" t="s">
        <v>140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1"/>
    </row>
    <row r="7" spans="2:18" s="3" customFormat="1" ht="78.75">
      <c r="B7" s="47" t="s">
        <v>91</v>
      </c>
      <c r="C7" s="48" t="s">
        <v>152</v>
      </c>
      <c r="D7" s="48" t="s">
        <v>32</v>
      </c>
      <c r="E7" s="48" t="s">
        <v>92</v>
      </c>
      <c r="F7" s="48" t="s">
        <v>14</v>
      </c>
      <c r="G7" s="48" t="s">
        <v>79</v>
      </c>
      <c r="H7" s="48" t="s">
        <v>45</v>
      </c>
      <c r="I7" s="48" t="s">
        <v>17</v>
      </c>
      <c r="J7" s="48" t="s">
        <v>184</v>
      </c>
      <c r="K7" s="48" t="s">
        <v>78</v>
      </c>
      <c r="L7" s="48" t="s">
        <v>28</v>
      </c>
      <c r="M7" s="48" t="s">
        <v>18</v>
      </c>
      <c r="N7" s="48" t="s">
        <v>161</v>
      </c>
      <c r="O7" s="48" t="s">
        <v>160</v>
      </c>
      <c r="P7" s="48" t="s">
        <v>86</v>
      </c>
      <c r="Q7" s="48" t="s">
        <v>118</v>
      </c>
      <c r="R7" s="50" t="s">
        <v>120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168</v>
      </c>
      <c r="O8" s="15"/>
      <c r="P8" s="15" t="s">
        <v>164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88</v>
      </c>
      <c r="R9" s="19" t="s">
        <v>89</v>
      </c>
    </row>
    <row r="10" spans="2:18" s="4" customFormat="1" ht="18" customHeight="1">
      <c r="B10" s="106" t="s">
        <v>619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107">
        <v>0</v>
      </c>
      <c r="Q10" s="108">
        <v>0</v>
      </c>
      <c r="R10" s="108">
        <v>0</v>
      </c>
    </row>
    <row r="11" spans="2:18" ht="21.75" customHeight="1">
      <c r="B11" s="109" t="s">
        <v>176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</row>
    <row r="12" spans="2:18">
      <c r="B12" s="109" t="s">
        <v>87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</row>
    <row r="13" spans="2:18">
      <c r="B13" s="109" t="s">
        <v>159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</row>
    <row r="14" spans="2:18">
      <c r="B14" s="109" t="s">
        <v>167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</row>
    <row r="15" spans="2:18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</row>
    <row r="16" spans="2:18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2:18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</row>
    <row r="18" spans="2:18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</row>
    <row r="19" spans="2:18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</row>
    <row r="20" spans="2:18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</row>
    <row r="21" spans="2:18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</row>
    <row r="22" spans="2:18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</row>
    <row r="23" spans="2:18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</row>
    <row r="24" spans="2:18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2:18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</row>
    <row r="26" spans="2:18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</row>
    <row r="27" spans="2:18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</row>
    <row r="28" spans="2:18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</row>
    <row r="29" spans="2:18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</row>
    <row r="30" spans="2:18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</row>
    <row r="31" spans="2:18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</row>
    <row r="32" spans="2:18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</row>
    <row r="33" spans="2:18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</row>
    <row r="34" spans="2:18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</row>
    <row r="35" spans="2:18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</row>
    <row r="36" spans="2:18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</row>
    <row r="37" spans="2:18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</row>
    <row r="38" spans="2:18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</row>
    <row r="39" spans="2:18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</row>
    <row r="40" spans="2:18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</row>
    <row r="41" spans="2:18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</row>
    <row r="42" spans="2:18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</row>
    <row r="43" spans="2:18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</row>
    <row r="44" spans="2:18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</row>
    <row r="45" spans="2:18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</row>
    <row r="46" spans="2:18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</row>
    <row r="47" spans="2:18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</row>
    <row r="48" spans="2:18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</row>
    <row r="49" spans="2:18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</row>
    <row r="50" spans="2:18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</row>
    <row r="51" spans="2:18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</row>
    <row r="52" spans="2:18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</row>
    <row r="53" spans="2:18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</row>
    <row r="54" spans="2:18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</row>
    <row r="55" spans="2:18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</row>
    <row r="56" spans="2:18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</row>
    <row r="57" spans="2:18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</row>
    <row r="58" spans="2:18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</row>
    <row r="59" spans="2:18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</row>
    <row r="60" spans="2:18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</row>
    <row r="61" spans="2:18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</row>
    <row r="62" spans="2:18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</row>
    <row r="63" spans="2:18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</row>
    <row r="64" spans="2:18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</row>
    <row r="65" spans="2:18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</row>
    <row r="66" spans="2:18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</row>
    <row r="67" spans="2:18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</row>
    <row r="68" spans="2:18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</row>
    <row r="69" spans="2:18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</row>
    <row r="70" spans="2:18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</row>
    <row r="71" spans="2:18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</row>
    <row r="72" spans="2:18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</row>
    <row r="73" spans="2:18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</row>
    <row r="74" spans="2:18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</row>
    <row r="75" spans="2:18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</row>
    <row r="76" spans="2:18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</row>
    <row r="77" spans="2:18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</row>
    <row r="78" spans="2:18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</row>
    <row r="79" spans="2:18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</row>
    <row r="80" spans="2:18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</row>
    <row r="81" spans="2:18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</row>
    <row r="82" spans="2:18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</row>
    <row r="83" spans="2:18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</row>
    <row r="84" spans="2:18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</row>
    <row r="85" spans="2:18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</row>
    <row r="86" spans="2:18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</row>
    <row r="87" spans="2:18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</row>
    <row r="88" spans="2:18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</row>
    <row r="89" spans="2:18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</row>
    <row r="90" spans="2:18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</row>
    <row r="91" spans="2:18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</row>
    <row r="92" spans="2:18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</row>
    <row r="93" spans="2:18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</row>
    <row r="94" spans="2:18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</row>
    <row r="95" spans="2:18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</row>
    <row r="96" spans="2:18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</row>
    <row r="97" spans="2:18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</row>
    <row r="98" spans="2:18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</row>
    <row r="99" spans="2:18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</row>
    <row r="100" spans="2:18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</row>
    <row r="101" spans="2:18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</row>
    <row r="102" spans="2:18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</row>
    <row r="103" spans="2:18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</row>
    <row r="104" spans="2:18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</row>
    <row r="105" spans="2:18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</row>
    <row r="106" spans="2:18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</row>
    <row r="107" spans="2:18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</row>
    <row r="108" spans="2:18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</row>
    <row r="109" spans="2:18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</row>
    <row r="110" spans="2:18">
      <c r="B110" s="103"/>
      <c r="C110" s="103"/>
      <c r="D110" s="103"/>
      <c r="E110" s="103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</row>
    <row r="111" spans="2:18">
      <c r="B111" s="103"/>
      <c r="C111" s="103"/>
      <c r="D111" s="103"/>
      <c r="E111" s="103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</row>
    <row r="112" spans="2:18">
      <c r="B112" s="103"/>
      <c r="C112" s="103"/>
      <c r="D112" s="103"/>
      <c r="E112" s="103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</row>
    <row r="113" spans="2:18">
      <c r="B113" s="103"/>
      <c r="C113" s="103"/>
      <c r="D113" s="103"/>
      <c r="E113" s="103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</row>
    <row r="114" spans="2:18">
      <c r="B114" s="103"/>
      <c r="C114" s="103"/>
      <c r="D114" s="103"/>
      <c r="E114" s="103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</row>
    <row r="115" spans="2:18">
      <c r="B115" s="103"/>
      <c r="C115" s="103"/>
      <c r="D115" s="103"/>
      <c r="E115" s="103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</row>
    <row r="116" spans="2:18">
      <c r="B116" s="103"/>
      <c r="C116" s="103"/>
      <c r="D116" s="103"/>
      <c r="E116" s="103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</row>
    <row r="117" spans="2:18">
      <c r="B117" s="103"/>
      <c r="C117" s="103"/>
      <c r="D117" s="103"/>
      <c r="E117" s="103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</row>
    <row r="118" spans="2:18">
      <c r="B118" s="103"/>
      <c r="C118" s="103"/>
      <c r="D118" s="103"/>
      <c r="E118" s="103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</row>
    <row r="119" spans="2:18">
      <c r="B119" s="103"/>
      <c r="C119" s="103"/>
      <c r="D119" s="103"/>
      <c r="E119" s="103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</row>
    <row r="120" spans="2:18">
      <c r="B120" s="103"/>
      <c r="C120" s="103"/>
      <c r="D120" s="103"/>
      <c r="E120" s="103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</row>
    <row r="121" spans="2:18">
      <c r="B121" s="103"/>
      <c r="C121" s="103"/>
      <c r="D121" s="103"/>
      <c r="E121" s="103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</row>
    <row r="122" spans="2:18">
      <c r="B122" s="103"/>
      <c r="C122" s="103"/>
      <c r="D122" s="103"/>
      <c r="E122" s="103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</row>
    <row r="123" spans="2:18">
      <c r="B123" s="103"/>
      <c r="C123" s="103"/>
      <c r="D123" s="103"/>
      <c r="E123" s="103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</row>
    <row r="124" spans="2:18">
      <c r="B124" s="103"/>
      <c r="C124" s="103"/>
      <c r="D124" s="103"/>
      <c r="E124" s="103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</row>
    <row r="125" spans="2:18">
      <c r="B125" s="103"/>
      <c r="C125" s="103"/>
      <c r="D125" s="103"/>
      <c r="E125" s="103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</row>
    <row r="126" spans="2:18">
      <c r="B126" s="103"/>
      <c r="C126" s="103"/>
      <c r="D126" s="103"/>
      <c r="E126" s="103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</row>
    <row r="127" spans="2:18">
      <c r="B127" s="103"/>
      <c r="C127" s="103"/>
      <c r="D127" s="103"/>
      <c r="E127" s="103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</row>
    <row r="128" spans="2:18">
      <c r="B128" s="103"/>
      <c r="C128" s="103"/>
      <c r="D128" s="103"/>
      <c r="E128" s="103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</row>
    <row r="129" spans="2:18">
      <c r="B129" s="103"/>
      <c r="C129" s="103"/>
      <c r="D129" s="103"/>
      <c r="E129" s="103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</row>
    <row r="130" spans="2:18">
      <c r="B130" s="103"/>
      <c r="C130" s="103"/>
      <c r="D130" s="103"/>
      <c r="E130" s="103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</row>
    <row r="131" spans="2:18">
      <c r="B131" s="103"/>
      <c r="C131" s="103"/>
      <c r="D131" s="103"/>
      <c r="E131" s="103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</row>
    <row r="132" spans="2:18">
      <c r="B132" s="103"/>
      <c r="C132" s="103"/>
      <c r="D132" s="103"/>
      <c r="E132" s="103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</row>
    <row r="133" spans="2:18">
      <c r="B133" s="103"/>
      <c r="C133" s="103"/>
      <c r="D133" s="103"/>
      <c r="E133" s="103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</row>
    <row r="134" spans="2:18">
      <c r="B134" s="103"/>
      <c r="C134" s="103"/>
      <c r="D134" s="103"/>
      <c r="E134" s="103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</row>
    <row r="135" spans="2:18">
      <c r="B135" s="103"/>
      <c r="C135" s="103"/>
      <c r="D135" s="103"/>
      <c r="E135" s="103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</row>
    <row r="136" spans="2:18">
      <c r="B136" s="103"/>
      <c r="C136" s="103"/>
      <c r="D136" s="103"/>
      <c r="E136" s="103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</row>
    <row r="137" spans="2:18">
      <c r="B137" s="103"/>
      <c r="C137" s="103"/>
      <c r="D137" s="103"/>
      <c r="E137" s="103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</row>
    <row r="138" spans="2:18">
      <c r="B138" s="103"/>
      <c r="C138" s="103"/>
      <c r="D138" s="103"/>
      <c r="E138" s="103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</row>
    <row r="139" spans="2:18">
      <c r="B139" s="103"/>
      <c r="C139" s="103"/>
      <c r="D139" s="103"/>
      <c r="E139" s="103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</row>
    <row r="140" spans="2:18">
      <c r="B140" s="103"/>
      <c r="C140" s="103"/>
      <c r="D140" s="103"/>
      <c r="E140" s="103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</row>
    <row r="141" spans="2:18">
      <c r="B141" s="103"/>
      <c r="C141" s="103"/>
      <c r="D141" s="103"/>
      <c r="E141" s="103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</row>
    <row r="142" spans="2:18">
      <c r="B142" s="103"/>
      <c r="C142" s="103"/>
      <c r="D142" s="103"/>
      <c r="E142" s="103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</row>
    <row r="143" spans="2:18">
      <c r="B143" s="103"/>
      <c r="C143" s="103"/>
      <c r="D143" s="103"/>
      <c r="E143" s="103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</row>
    <row r="144" spans="2:18">
      <c r="B144" s="103"/>
      <c r="C144" s="103"/>
      <c r="D144" s="103"/>
      <c r="E144" s="103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</row>
    <row r="145" spans="2:18">
      <c r="B145" s="103"/>
      <c r="C145" s="103"/>
      <c r="D145" s="103"/>
      <c r="E145" s="103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</row>
    <row r="146" spans="2:18">
      <c r="B146" s="103"/>
      <c r="C146" s="103"/>
      <c r="D146" s="103"/>
      <c r="E146" s="103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</row>
    <row r="147" spans="2:18">
      <c r="B147" s="103"/>
      <c r="C147" s="103"/>
      <c r="D147" s="103"/>
      <c r="E147" s="103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</row>
    <row r="148" spans="2:18">
      <c r="B148" s="103"/>
      <c r="C148" s="103"/>
      <c r="D148" s="103"/>
      <c r="E148" s="103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</row>
    <row r="149" spans="2:18">
      <c r="B149" s="103"/>
      <c r="C149" s="103"/>
      <c r="D149" s="103"/>
      <c r="E149" s="103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</row>
    <row r="150" spans="2:18">
      <c r="B150" s="103"/>
      <c r="C150" s="103"/>
      <c r="D150" s="103"/>
      <c r="E150" s="103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</row>
    <row r="151" spans="2:18">
      <c r="B151" s="103"/>
      <c r="C151" s="103"/>
      <c r="D151" s="103"/>
      <c r="E151" s="103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</row>
    <row r="152" spans="2:18">
      <c r="B152" s="103"/>
      <c r="C152" s="103"/>
      <c r="D152" s="103"/>
      <c r="E152" s="103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</row>
    <row r="153" spans="2:18">
      <c r="B153" s="103"/>
      <c r="C153" s="103"/>
      <c r="D153" s="103"/>
      <c r="E153" s="103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</row>
    <row r="154" spans="2:18">
      <c r="B154" s="103"/>
      <c r="C154" s="103"/>
      <c r="D154" s="103"/>
      <c r="E154" s="103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</row>
    <row r="155" spans="2:18">
      <c r="B155" s="103"/>
      <c r="C155" s="103"/>
      <c r="D155" s="103"/>
      <c r="E155" s="103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</row>
    <row r="156" spans="2:18">
      <c r="B156" s="103"/>
      <c r="C156" s="103"/>
      <c r="D156" s="103"/>
      <c r="E156" s="103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</row>
    <row r="157" spans="2:18">
      <c r="B157" s="103"/>
      <c r="C157" s="103"/>
      <c r="D157" s="103"/>
      <c r="E157" s="103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</row>
    <row r="158" spans="2:18">
      <c r="B158" s="103"/>
      <c r="C158" s="103"/>
      <c r="D158" s="103"/>
      <c r="E158" s="103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</row>
    <row r="159" spans="2:18">
      <c r="B159" s="103"/>
      <c r="C159" s="103"/>
      <c r="D159" s="103"/>
      <c r="E159" s="103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</row>
    <row r="160" spans="2:18">
      <c r="B160" s="103"/>
      <c r="C160" s="103"/>
      <c r="D160" s="103"/>
      <c r="E160" s="103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</row>
    <row r="161" spans="2:18">
      <c r="B161" s="103"/>
      <c r="C161" s="103"/>
      <c r="D161" s="103"/>
      <c r="E161" s="103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</row>
    <row r="162" spans="2:18">
      <c r="B162" s="103"/>
      <c r="C162" s="103"/>
      <c r="D162" s="103"/>
      <c r="E162" s="103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</row>
    <row r="163" spans="2:18">
      <c r="B163" s="103"/>
      <c r="C163" s="103"/>
      <c r="D163" s="103"/>
      <c r="E163" s="103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</row>
    <row r="164" spans="2:18">
      <c r="B164" s="103"/>
      <c r="C164" s="103"/>
      <c r="D164" s="103"/>
      <c r="E164" s="103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</row>
    <row r="165" spans="2:18">
      <c r="B165" s="103"/>
      <c r="C165" s="103"/>
      <c r="D165" s="103"/>
      <c r="E165" s="103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</row>
    <row r="166" spans="2:18">
      <c r="B166" s="103"/>
      <c r="C166" s="103"/>
      <c r="D166" s="103"/>
      <c r="E166" s="103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</row>
    <row r="167" spans="2:18">
      <c r="B167" s="103"/>
      <c r="C167" s="103"/>
      <c r="D167" s="103"/>
      <c r="E167" s="103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</row>
    <row r="168" spans="2:18">
      <c r="B168" s="103"/>
      <c r="C168" s="103"/>
      <c r="D168" s="103"/>
      <c r="E168" s="103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</row>
    <row r="169" spans="2:18">
      <c r="B169" s="103"/>
      <c r="C169" s="103"/>
      <c r="D169" s="103"/>
      <c r="E169" s="103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</row>
    <row r="170" spans="2:18">
      <c r="B170" s="103"/>
      <c r="C170" s="103"/>
      <c r="D170" s="103"/>
      <c r="E170" s="103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</row>
    <row r="171" spans="2:18">
      <c r="B171" s="103"/>
      <c r="C171" s="103"/>
      <c r="D171" s="103"/>
      <c r="E171" s="103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</row>
    <row r="172" spans="2:18">
      <c r="B172" s="103"/>
      <c r="C172" s="103"/>
      <c r="D172" s="103"/>
      <c r="E172" s="103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</row>
    <row r="173" spans="2:18">
      <c r="B173" s="103"/>
      <c r="C173" s="103"/>
      <c r="D173" s="103"/>
      <c r="E173" s="103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</row>
    <row r="174" spans="2:18">
      <c r="B174" s="103"/>
      <c r="C174" s="103"/>
      <c r="D174" s="103"/>
      <c r="E174" s="103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</row>
    <row r="175" spans="2:18">
      <c r="B175" s="103"/>
      <c r="C175" s="103"/>
      <c r="D175" s="103"/>
      <c r="E175" s="103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</row>
    <row r="176" spans="2:18">
      <c r="B176" s="103"/>
      <c r="C176" s="103"/>
      <c r="D176" s="103"/>
      <c r="E176" s="103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</row>
    <row r="177" spans="2:18">
      <c r="B177" s="103"/>
      <c r="C177" s="103"/>
      <c r="D177" s="103"/>
      <c r="E177" s="103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</row>
    <row r="178" spans="2:18">
      <c r="B178" s="103"/>
      <c r="C178" s="103"/>
      <c r="D178" s="103"/>
      <c r="E178" s="103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</row>
    <row r="179" spans="2:18">
      <c r="B179" s="103"/>
      <c r="C179" s="103"/>
      <c r="D179" s="103"/>
      <c r="E179" s="103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</row>
    <row r="180" spans="2:18">
      <c r="B180" s="103"/>
      <c r="C180" s="103"/>
      <c r="D180" s="103"/>
      <c r="E180" s="103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</row>
    <row r="181" spans="2:18">
      <c r="B181" s="103"/>
      <c r="C181" s="103"/>
      <c r="D181" s="103"/>
      <c r="E181" s="103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</row>
    <row r="182" spans="2:18">
      <c r="B182" s="103"/>
      <c r="C182" s="103"/>
      <c r="D182" s="103"/>
      <c r="E182" s="103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</row>
    <row r="183" spans="2:18">
      <c r="B183" s="103"/>
      <c r="C183" s="103"/>
      <c r="D183" s="103"/>
      <c r="E183" s="103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</row>
    <row r="184" spans="2:18">
      <c r="B184" s="103"/>
      <c r="C184" s="103"/>
      <c r="D184" s="103"/>
      <c r="E184" s="103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</row>
    <row r="185" spans="2:18">
      <c r="B185" s="103"/>
      <c r="C185" s="103"/>
      <c r="D185" s="103"/>
      <c r="E185" s="103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</row>
    <row r="186" spans="2:18">
      <c r="B186" s="103"/>
      <c r="C186" s="103"/>
      <c r="D186" s="103"/>
      <c r="E186" s="103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</row>
    <row r="187" spans="2:18">
      <c r="B187" s="103"/>
      <c r="C187" s="103"/>
      <c r="D187" s="103"/>
      <c r="E187" s="103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</row>
    <row r="188" spans="2:18">
      <c r="B188" s="103"/>
      <c r="C188" s="103"/>
      <c r="D188" s="103"/>
      <c r="E188" s="103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</row>
    <row r="189" spans="2:18">
      <c r="B189" s="103"/>
      <c r="C189" s="103"/>
      <c r="D189" s="103"/>
      <c r="E189" s="103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</row>
    <row r="190" spans="2:18">
      <c r="B190" s="103"/>
      <c r="C190" s="103"/>
      <c r="D190" s="103"/>
      <c r="E190" s="103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</row>
    <row r="191" spans="2:18">
      <c r="B191" s="103"/>
      <c r="C191" s="103"/>
      <c r="D191" s="103"/>
      <c r="E191" s="103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</row>
    <row r="192" spans="2:18">
      <c r="B192" s="103"/>
      <c r="C192" s="103"/>
      <c r="D192" s="103"/>
      <c r="E192" s="103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</row>
    <row r="193" spans="2:18">
      <c r="B193" s="103"/>
      <c r="C193" s="103"/>
      <c r="D193" s="103"/>
      <c r="E193" s="103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</row>
    <row r="194" spans="2:18">
      <c r="B194" s="103"/>
      <c r="C194" s="103"/>
      <c r="D194" s="103"/>
      <c r="E194" s="103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</row>
    <row r="195" spans="2:18">
      <c r="B195" s="103"/>
      <c r="C195" s="103"/>
      <c r="D195" s="103"/>
      <c r="E195" s="103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</row>
    <row r="196" spans="2:18">
      <c r="B196" s="103"/>
      <c r="C196" s="103"/>
      <c r="D196" s="103"/>
      <c r="E196" s="103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</row>
    <row r="197" spans="2:18">
      <c r="B197" s="103"/>
      <c r="C197" s="103"/>
      <c r="D197" s="103"/>
      <c r="E197" s="103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</row>
    <row r="198" spans="2:18">
      <c r="B198" s="103"/>
      <c r="C198" s="103"/>
      <c r="D198" s="103"/>
      <c r="E198" s="103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</row>
    <row r="199" spans="2:18">
      <c r="B199" s="103"/>
      <c r="C199" s="103"/>
      <c r="D199" s="103"/>
      <c r="E199" s="103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</row>
    <row r="200" spans="2:18">
      <c r="B200" s="103"/>
      <c r="C200" s="103"/>
      <c r="D200" s="103"/>
      <c r="E200" s="103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</row>
    <row r="201" spans="2:18">
      <c r="B201" s="103"/>
      <c r="C201" s="103"/>
      <c r="D201" s="103"/>
      <c r="E201" s="103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</row>
    <row r="202" spans="2:18">
      <c r="B202" s="103"/>
      <c r="C202" s="103"/>
      <c r="D202" s="103"/>
      <c r="E202" s="103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</row>
    <row r="203" spans="2:18">
      <c r="B203" s="103"/>
      <c r="C203" s="103"/>
      <c r="D203" s="103"/>
      <c r="E203" s="103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</row>
    <row r="204" spans="2:18">
      <c r="B204" s="103"/>
      <c r="C204" s="103"/>
      <c r="D204" s="103"/>
      <c r="E204" s="103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</row>
    <row r="205" spans="2:18">
      <c r="B205" s="103"/>
      <c r="C205" s="103"/>
      <c r="D205" s="103"/>
      <c r="E205" s="103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</row>
    <row r="206" spans="2:18">
      <c r="B206" s="103"/>
      <c r="C206" s="103"/>
      <c r="D206" s="103"/>
      <c r="E206" s="103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</row>
    <row r="207" spans="2:18">
      <c r="B207" s="103"/>
      <c r="C207" s="103"/>
      <c r="D207" s="103"/>
      <c r="E207" s="103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</row>
    <row r="208" spans="2:18">
      <c r="B208" s="103"/>
      <c r="C208" s="103"/>
      <c r="D208" s="103"/>
      <c r="E208" s="103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</row>
    <row r="209" spans="2:18">
      <c r="B209" s="103"/>
      <c r="C209" s="103"/>
      <c r="D209" s="103"/>
      <c r="E209" s="103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</row>
    <row r="210" spans="2:18">
      <c r="B210" s="103"/>
      <c r="C210" s="103"/>
      <c r="D210" s="103"/>
      <c r="E210" s="103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</row>
    <row r="211" spans="2:18">
      <c r="B211" s="103"/>
      <c r="C211" s="103"/>
      <c r="D211" s="103"/>
      <c r="E211" s="103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</row>
    <row r="212" spans="2:18">
      <c r="B212" s="103"/>
      <c r="C212" s="103"/>
      <c r="D212" s="103"/>
      <c r="E212" s="103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</row>
    <row r="213" spans="2:18">
      <c r="B213" s="103"/>
      <c r="C213" s="103"/>
      <c r="D213" s="103"/>
      <c r="E213" s="103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</row>
    <row r="214" spans="2:18">
      <c r="B214" s="103"/>
      <c r="C214" s="103"/>
      <c r="D214" s="103"/>
      <c r="E214" s="103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</row>
    <row r="215" spans="2:18">
      <c r="B215" s="103"/>
      <c r="C215" s="103"/>
      <c r="D215" s="103"/>
      <c r="E215" s="103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</row>
    <row r="216" spans="2:18">
      <c r="B216" s="103"/>
      <c r="C216" s="103"/>
      <c r="D216" s="103"/>
      <c r="E216" s="103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</row>
    <row r="217" spans="2:18">
      <c r="B217" s="103"/>
      <c r="C217" s="103"/>
      <c r="D217" s="103"/>
      <c r="E217" s="103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</row>
    <row r="218" spans="2:18">
      <c r="B218" s="103"/>
      <c r="C218" s="103"/>
      <c r="D218" s="103"/>
      <c r="E218" s="103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</row>
    <row r="219" spans="2:18">
      <c r="B219" s="103"/>
      <c r="C219" s="103"/>
      <c r="D219" s="103"/>
      <c r="E219" s="103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</row>
    <row r="220" spans="2:18">
      <c r="B220" s="103"/>
      <c r="C220" s="103"/>
      <c r="D220" s="103"/>
      <c r="E220" s="103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</row>
    <row r="221" spans="2:18">
      <c r="B221" s="103"/>
      <c r="C221" s="103"/>
      <c r="D221" s="103"/>
      <c r="E221" s="103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</row>
    <row r="222" spans="2:18">
      <c r="B222" s="103"/>
      <c r="C222" s="103"/>
      <c r="D222" s="103"/>
      <c r="E222" s="103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</row>
    <row r="223" spans="2:18">
      <c r="B223" s="103"/>
      <c r="C223" s="103"/>
      <c r="D223" s="103"/>
      <c r="E223" s="103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</row>
    <row r="224" spans="2:18">
      <c r="B224" s="103"/>
      <c r="C224" s="103"/>
      <c r="D224" s="103"/>
      <c r="E224" s="103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</row>
    <row r="225" spans="2:18">
      <c r="B225" s="103"/>
      <c r="C225" s="103"/>
      <c r="D225" s="103"/>
      <c r="E225" s="103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</row>
    <row r="226" spans="2:18">
      <c r="B226" s="103"/>
      <c r="C226" s="103"/>
      <c r="D226" s="103"/>
      <c r="E226" s="103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</row>
    <row r="227" spans="2:18">
      <c r="B227" s="103"/>
      <c r="C227" s="103"/>
      <c r="D227" s="103"/>
      <c r="E227" s="103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</row>
    <row r="228" spans="2:18">
      <c r="B228" s="103"/>
      <c r="C228" s="103"/>
      <c r="D228" s="103"/>
      <c r="E228" s="103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</row>
    <row r="229" spans="2:18">
      <c r="B229" s="103"/>
      <c r="C229" s="103"/>
      <c r="D229" s="103"/>
      <c r="E229" s="103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</row>
    <row r="230" spans="2:18">
      <c r="B230" s="103"/>
      <c r="C230" s="103"/>
      <c r="D230" s="103"/>
      <c r="E230" s="103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</row>
    <row r="231" spans="2:18">
      <c r="B231" s="103"/>
      <c r="C231" s="103"/>
      <c r="D231" s="103"/>
      <c r="E231" s="103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</row>
    <row r="232" spans="2:18">
      <c r="B232" s="103"/>
      <c r="C232" s="103"/>
      <c r="D232" s="103"/>
      <c r="E232" s="103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</row>
    <row r="233" spans="2:18">
      <c r="B233" s="103"/>
      <c r="C233" s="103"/>
      <c r="D233" s="103"/>
      <c r="E233" s="103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</row>
    <row r="234" spans="2:18">
      <c r="B234" s="103"/>
      <c r="C234" s="103"/>
      <c r="D234" s="103"/>
      <c r="E234" s="103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</row>
    <row r="235" spans="2:18">
      <c r="B235" s="103"/>
      <c r="C235" s="103"/>
      <c r="D235" s="103"/>
      <c r="E235" s="103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</row>
    <row r="236" spans="2:18">
      <c r="B236" s="103"/>
      <c r="C236" s="103"/>
      <c r="D236" s="103"/>
      <c r="E236" s="103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</row>
    <row r="237" spans="2:18">
      <c r="B237" s="103"/>
      <c r="C237" s="103"/>
      <c r="D237" s="103"/>
      <c r="E237" s="103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</row>
    <row r="238" spans="2:18">
      <c r="B238" s="103"/>
      <c r="C238" s="103"/>
      <c r="D238" s="103"/>
      <c r="E238" s="103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</row>
    <row r="239" spans="2:18">
      <c r="B239" s="103"/>
      <c r="C239" s="103"/>
      <c r="D239" s="103"/>
      <c r="E239" s="103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</row>
    <row r="240" spans="2:18">
      <c r="B240" s="103"/>
      <c r="C240" s="103"/>
      <c r="D240" s="103"/>
      <c r="E240" s="103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</row>
    <row r="241" spans="2:18">
      <c r="B241" s="103"/>
      <c r="C241" s="103"/>
      <c r="D241" s="103"/>
      <c r="E241" s="103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</row>
    <row r="242" spans="2:18">
      <c r="B242" s="103"/>
      <c r="C242" s="103"/>
      <c r="D242" s="103"/>
      <c r="E242" s="103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</row>
    <row r="243" spans="2:18">
      <c r="B243" s="103"/>
      <c r="C243" s="103"/>
      <c r="D243" s="103"/>
      <c r="E243" s="103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</row>
    <row r="244" spans="2:18">
      <c r="B244" s="103"/>
      <c r="C244" s="103"/>
      <c r="D244" s="103"/>
      <c r="E244" s="103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</row>
    <row r="245" spans="2:18">
      <c r="B245" s="103"/>
      <c r="C245" s="103"/>
      <c r="D245" s="103"/>
      <c r="E245" s="103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</row>
    <row r="246" spans="2:18">
      <c r="B246" s="103"/>
      <c r="C246" s="103"/>
      <c r="D246" s="103"/>
      <c r="E246" s="103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</row>
    <row r="247" spans="2:18">
      <c r="B247" s="103"/>
      <c r="C247" s="103"/>
      <c r="D247" s="103"/>
      <c r="E247" s="103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</row>
    <row r="248" spans="2:18">
      <c r="B248" s="103"/>
      <c r="C248" s="103"/>
      <c r="D248" s="103"/>
      <c r="E248" s="103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</row>
    <row r="249" spans="2:18">
      <c r="B249" s="103"/>
      <c r="C249" s="103"/>
      <c r="D249" s="103"/>
      <c r="E249" s="103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</row>
    <row r="250" spans="2:18">
      <c r="B250" s="103"/>
      <c r="C250" s="103"/>
      <c r="D250" s="103"/>
      <c r="E250" s="103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</row>
    <row r="251" spans="2:18">
      <c r="B251" s="103"/>
      <c r="C251" s="103"/>
      <c r="D251" s="103"/>
      <c r="E251" s="103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</row>
    <row r="252" spans="2:18">
      <c r="B252" s="103"/>
      <c r="C252" s="103"/>
      <c r="D252" s="103"/>
      <c r="E252" s="103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</row>
    <row r="253" spans="2:18">
      <c r="B253" s="103"/>
      <c r="C253" s="103"/>
      <c r="D253" s="103"/>
      <c r="E253" s="103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</row>
    <row r="254" spans="2:18">
      <c r="B254" s="103"/>
      <c r="C254" s="103"/>
      <c r="D254" s="103"/>
      <c r="E254" s="103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</row>
    <row r="255" spans="2:18">
      <c r="B255" s="103"/>
      <c r="C255" s="103"/>
      <c r="D255" s="103"/>
      <c r="E255" s="103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</row>
    <row r="256" spans="2:18">
      <c r="B256" s="103"/>
      <c r="C256" s="103"/>
      <c r="D256" s="103"/>
      <c r="E256" s="103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</row>
    <row r="257" spans="2:18">
      <c r="B257" s="103"/>
      <c r="C257" s="103"/>
      <c r="D257" s="103"/>
      <c r="E257" s="103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</row>
    <row r="258" spans="2:18">
      <c r="B258" s="103"/>
      <c r="C258" s="103"/>
      <c r="D258" s="103"/>
      <c r="E258" s="103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</row>
    <row r="259" spans="2:18">
      <c r="B259" s="103"/>
      <c r="C259" s="103"/>
      <c r="D259" s="103"/>
      <c r="E259" s="103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</row>
    <row r="260" spans="2:18">
      <c r="B260" s="103"/>
      <c r="C260" s="103"/>
      <c r="D260" s="103"/>
      <c r="E260" s="103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</row>
    <row r="261" spans="2:18">
      <c r="B261" s="103"/>
      <c r="C261" s="103"/>
      <c r="D261" s="103"/>
      <c r="E261" s="103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</row>
    <row r="262" spans="2:18">
      <c r="B262" s="103"/>
      <c r="C262" s="103"/>
      <c r="D262" s="103"/>
      <c r="E262" s="103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</row>
    <row r="263" spans="2:18">
      <c r="B263" s="103"/>
      <c r="C263" s="103"/>
      <c r="D263" s="103"/>
      <c r="E263" s="103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</row>
    <row r="264" spans="2:18">
      <c r="B264" s="103"/>
      <c r="C264" s="103"/>
      <c r="D264" s="103"/>
      <c r="E264" s="103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</row>
    <row r="265" spans="2:18">
      <c r="B265" s="103"/>
      <c r="C265" s="103"/>
      <c r="D265" s="103"/>
      <c r="E265" s="103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</row>
    <row r="266" spans="2:18">
      <c r="B266" s="103"/>
      <c r="C266" s="103"/>
      <c r="D266" s="103"/>
      <c r="E266" s="103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</row>
    <row r="267" spans="2:18">
      <c r="B267" s="103"/>
      <c r="C267" s="103"/>
      <c r="D267" s="103"/>
      <c r="E267" s="103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</row>
    <row r="268" spans="2:18">
      <c r="B268" s="103"/>
      <c r="C268" s="103"/>
      <c r="D268" s="103"/>
      <c r="E268" s="103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</row>
    <row r="269" spans="2:18">
      <c r="B269" s="103"/>
      <c r="C269" s="103"/>
      <c r="D269" s="103"/>
      <c r="E269" s="103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</row>
    <row r="270" spans="2:18">
      <c r="B270" s="103"/>
      <c r="C270" s="103"/>
      <c r="D270" s="103"/>
      <c r="E270" s="103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</row>
    <row r="271" spans="2:18">
      <c r="B271" s="103"/>
      <c r="C271" s="103"/>
      <c r="D271" s="103"/>
      <c r="E271" s="103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</row>
    <row r="272" spans="2:18">
      <c r="B272" s="103"/>
      <c r="C272" s="103"/>
      <c r="D272" s="103"/>
      <c r="E272" s="103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</row>
    <row r="273" spans="2:18">
      <c r="B273" s="103"/>
      <c r="C273" s="103"/>
      <c r="D273" s="103"/>
      <c r="E273" s="103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</row>
    <row r="274" spans="2:18">
      <c r="B274" s="103"/>
      <c r="C274" s="103"/>
      <c r="D274" s="103"/>
      <c r="E274" s="103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</row>
    <row r="275" spans="2:18">
      <c r="B275" s="103"/>
      <c r="C275" s="103"/>
      <c r="D275" s="103"/>
      <c r="E275" s="103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</row>
    <row r="276" spans="2:18">
      <c r="B276" s="103"/>
      <c r="C276" s="103"/>
      <c r="D276" s="103"/>
      <c r="E276" s="103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</row>
    <row r="277" spans="2:18">
      <c r="B277" s="103"/>
      <c r="C277" s="103"/>
      <c r="D277" s="103"/>
      <c r="E277" s="103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</row>
    <row r="278" spans="2:18">
      <c r="B278" s="103"/>
      <c r="C278" s="103"/>
      <c r="D278" s="103"/>
      <c r="E278" s="103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</row>
    <row r="279" spans="2:18">
      <c r="B279" s="103"/>
      <c r="C279" s="103"/>
      <c r="D279" s="103"/>
      <c r="E279" s="103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</row>
    <row r="280" spans="2:18">
      <c r="B280" s="103"/>
      <c r="C280" s="103"/>
      <c r="D280" s="103"/>
      <c r="E280" s="103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</row>
    <row r="281" spans="2:18">
      <c r="B281" s="103"/>
      <c r="C281" s="103"/>
      <c r="D281" s="103"/>
      <c r="E281" s="103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</row>
    <row r="282" spans="2:18">
      <c r="B282" s="103"/>
      <c r="C282" s="103"/>
      <c r="D282" s="103"/>
      <c r="E282" s="103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</row>
    <row r="283" spans="2:18">
      <c r="B283" s="103"/>
      <c r="C283" s="103"/>
      <c r="D283" s="103"/>
      <c r="E283" s="103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</row>
    <row r="284" spans="2:18">
      <c r="B284" s="103"/>
      <c r="C284" s="103"/>
      <c r="D284" s="103"/>
      <c r="E284" s="103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</row>
    <row r="285" spans="2:18">
      <c r="B285" s="103"/>
      <c r="C285" s="103"/>
      <c r="D285" s="103"/>
      <c r="E285" s="103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</row>
    <row r="286" spans="2:18">
      <c r="B286" s="103"/>
      <c r="C286" s="103"/>
      <c r="D286" s="103"/>
      <c r="E286" s="103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</row>
    <row r="287" spans="2:18">
      <c r="B287" s="103"/>
      <c r="C287" s="103"/>
      <c r="D287" s="103"/>
      <c r="E287" s="103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</row>
    <row r="288" spans="2:18">
      <c r="B288" s="103"/>
      <c r="C288" s="103"/>
      <c r="D288" s="103"/>
      <c r="E288" s="103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</row>
    <row r="289" spans="2:18">
      <c r="B289" s="103"/>
      <c r="C289" s="103"/>
      <c r="D289" s="103"/>
      <c r="E289" s="103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</row>
    <row r="290" spans="2:18">
      <c r="B290" s="103"/>
      <c r="C290" s="103"/>
      <c r="D290" s="103"/>
      <c r="E290" s="103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</row>
    <row r="291" spans="2:18">
      <c r="B291" s="103"/>
      <c r="C291" s="103"/>
      <c r="D291" s="103"/>
      <c r="E291" s="103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</row>
    <row r="292" spans="2:18">
      <c r="B292" s="103"/>
      <c r="C292" s="103"/>
      <c r="D292" s="103"/>
      <c r="E292" s="103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</row>
    <row r="293" spans="2:18">
      <c r="B293" s="103"/>
      <c r="C293" s="103"/>
      <c r="D293" s="103"/>
      <c r="E293" s="103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</row>
    <row r="294" spans="2:18">
      <c r="B294" s="103"/>
      <c r="C294" s="103"/>
      <c r="D294" s="103"/>
      <c r="E294" s="103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</row>
    <row r="295" spans="2:18">
      <c r="B295" s="103"/>
      <c r="C295" s="103"/>
      <c r="D295" s="103"/>
      <c r="E295" s="103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</row>
    <row r="296" spans="2:18">
      <c r="B296" s="103"/>
      <c r="C296" s="103"/>
      <c r="D296" s="103"/>
      <c r="E296" s="103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</row>
    <row r="297" spans="2:18">
      <c r="B297" s="103"/>
      <c r="C297" s="103"/>
      <c r="D297" s="103"/>
      <c r="E297" s="103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</row>
    <row r="298" spans="2:18">
      <c r="B298" s="103"/>
      <c r="C298" s="103"/>
      <c r="D298" s="103"/>
      <c r="E298" s="103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</row>
    <row r="299" spans="2:18">
      <c r="B299" s="103"/>
      <c r="C299" s="103"/>
      <c r="D299" s="103"/>
      <c r="E299" s="103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</row>
    <row r="300" spans="2:18">
      <c r="B300" s="103"/>
      <c r="C300" s="103"/>
      <c r="D300" s="103"/>
      <c r="E300" s="103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</row>
    <row r="301" spans="2:18">
      <c r="B301" s="103"/>
      <c r="C301" s="103"/>
      <c r="D301" s="103"/>
      <c r="E301" s="103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</row>
    <row r="302" spans="2:18">
      <c r="B302" s="103"/>
      <c r="C302" s="103"/>
      <c r="D302" s="103"/>
      <c r="E302" s="103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</row>
    <row r="303" spans="2:18">
      <c r="B303" s="103"/>
      <c r="C303" s="103"/>
      <c r="D303" s="103"/>
      <c r="E303" s="103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</row>
    <row r="304" spans="2:18">
      <c r="B304" s="103"/>
      <c r="C304" s="103"/>
      <c r="D304" s="103"/>
      <c r="E304" s="103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</row>
    <row r="305" spans="2:18">
      <c r="B305" s="103"/>
      <c r="C305" s="103"/>
      <c r="D305" s="103"/>
      <c r="E305" s="103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</row>
    <row r="306" spans="2:18">
      <c r="B306" s="103"/>
      <c r="C306" s="103"/>
      <c r="D306" s="103"/>
      <c r="E306" s="103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</row>
    <row r="307" spans="2:18">
      <c r="B307" s="103"/>
      <c r="C307" s="103"/>
      <c r="D307" s="103"/>
      <c r="E307" s="103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</row>
    <row r="308" spans="2:18">
      <c r="B308" s="103"/>
      <c r="C308" s="103"/>
      <c r="D308" s="103"/>
      <c r="E308" s="103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</row>
    <row r="309" spans="2:18">
      <c r="B309" s="103"/>
      <c r="C309" s="103"/>
      <c r="D309" s="103"/>
      <c r="E309" s="103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</row>
    <row r="310" spans="2:18">
      <c r="B310" s="103"/>
      <c r="C310" s="103"/>
      <c r="D310" s="103"/>
      <c r="E310" s="103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</row>
    <row r="311" spans="2:18">
      <c r="B311" s="103"/>
      <c r="C311" s="103"/>
      <c r="D311" s="103"/>
      <c r="E311" s="103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</row>
    <row r="312" spans="2:18">
      <c r="B312" s="103"/>
      <c r="C312" s="103"/>
      <c r="D312" s="103"/>
      <c r="E312" s="103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</row>
    <row r="313" spans="2:18">
      <c r="B313" s="103"/>
      <c r="C313" s="103"/>
      <c r="D313" s="103"/>
      <c r="E313" s="103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</row>
    <row r="314" spans="2:18">
      <c r="B314" s="103"/>
      <c r="C314" s="103"/>
      <c r="D314" s="103"/>
      <c r="E314" s="103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</row>
    <row r="315" spans="2:18">
      <c r="B315" s="103"/>
      <c r="C315" s="103"/>
      <c r="D315" s="103"/>
      <c r="E315" s="103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</row>
    <row r="316" spans="2:18">
      <c r="B316" s="103"/>
      <c r="C316" s="103"/>
      <c r="D316" s="103"/>
      <c r="E316" s="103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</row>
    <row r="317" spans="2:18">
      <c r="B317" s="103"/>
      <c r="C317" s="103"/>
      <c r="D317" s="103"/>
      <c r="E317" s="103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</row>
    <row r="318" spans="2:18">
      <c r="B318" s="103"/>
      <c r="C318" s="103"/>
      <c r="D318" s="103"/>
      <c r="E318" s="103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</row>
    <row r="319" spans="2:18">
      <c r="B319" s="103"/>
      <c r="C319" s="103"/>
      <c r="D319" s="103"/>
      <c r="E319" s="103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</row>
    <row r="320" spans="2:18">
      <c r="B320" s="103"/>
      <c r="C320" s="103"/>
      <c r="D320" s="103"/>
      <c r="E320" s="103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</row>
    <row r="321" spans="2:18">
      <c r="B321" s="103"/>
      <c r="C321" s="103"/>
      <c r="D321" s="103"/>
      <c r="E321" s="103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</row>
    <row r="322" spans="2:18">
      <c r="B322" s="103"/>
      <c r="C322" s="103"/>
      <c r="D322" s="103"/>
      <c r="E322" s="103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</row>
    <row r="323" spans="2:18">
      <c r="B323" s="103"/>
      <c r="C323" s="103"/>
      <c r="D323" s="103"/>
      <c r="E323" s="103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</row>
    <row r="324" spans="2:18">
      <c r="B324" s="103"/>
      <c r="C324" s="103"/>
      <c r="D324" s="103"/>
      <c r="E324" s="103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</row>
    <row r="325" spans="2:18">
      <c r="B325" s="103"/>
      <c r="C325" s="103"/>
      <c r="D325" s="103"/>
      <c r="E325" s="103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</row>
    <row r="326" spans="2:18">
      <c r="B326" s="103"/>
      <c r="C326" s="103"/>
      <c r="D326" s="103"/>
      <c r="E326" s="103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</row>
    <row r="327" spans="2:18">
      <c r="B327" s="103"/>
      <c r="C327" s="103"/>
      <c r="D327" s="103"/>
      <c r="E327" s="103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</row>
    <row r="328" spans="2:18">
      <c r="B328" s="103"/>
      <c r="C328" s="103"/>
      <c r="D328" s="103"/>
      <c r="E328" s="103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</row>
    <row r="329" spans="2:18">
      <c r="B329" s="103"/>
      <c r="C329" s="103"/>
      <c r="D329" s="103"/>
      <c r="E329" s="103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</row>
    <row r="330" spans="2:18">
      <c r="B330" s="103"/>
      <c r="C330" s="103"/>
      <c r="D330" s="103"/>
      <c r="E330" s="103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</row>
    <row r="331" spans="2:18">
      <c r="B331" s="103"/>
      <c r="C331" s="103"/>
      <c r="D331" s="103"/>
      <c r="E331" s="103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</row>
    <row r="332" spans="2:18">
      <c r="B332" s="103"/>
      <c r="C332" s="103"/>
      <c r="D332" s="103"/>
      <c r="E332" s="103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</row>
    <row r="333" spans="2:18">
      <c r="B333" s="103"/>
      <c r="C333" s="103"/>
      <c r="D333" s="103"/>
      <c r="E333" s="103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</row>
    <row r="334" spans="2:18">
      <c r="B334" s="103"/>
      <c r="C334" s="103"/>
      <c r="D334" s="103"/>
      <c r="E334" s="103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</row>
    <row r="335" spans="2:18">
      <c r="B335" s="103"/>
      <c r="C335" s="103"/>
      <c r="D335" s="103"/>
      <c r="E335" s="103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</row>
    <row r="336" spans="2:18">
      <c r="B336" s="103"/>
      <c r="C336" s="103"/>
      <c r="D336" s="103"/>
      <c r="E336" s="103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</row>
    <row r="337" spans="2:18">
      <c r="B337" s="103"/>
      <c r="C337" s="103"/>
      <c r="D337" s="103"/>
      <c r="E337" s="103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</row>
    <row r="338" spans="2:18">
      <c r="B338" s="103"/>
      <c r="C338" s="103"/>
      <c r="D338" s="103"/>
      <c r="E338" s="103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</row>
    <row r="339" spans="2:18">
      <c r="B339" s="103"/>
      <c r="C339" s="103"/>
      <c r="D339" s="103"/>
      <c r="E339" s="103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</row>
    <row r="340" spans="2:18">
      <c r="B340" s="103"/>
      <c r="C340" s="103"/>
      <c r="D340" s="103"/>
      <c r="E340" s="103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</row>
    <row r="341" spans="2:18">
      <c r="B341" s="103"/>
      <c r="C341" s="103"/>
      <c r="D341" s="103"/>
      <c r="E341" s="103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</row>
    <row r="342" spans="2:18">
      <c r="B342" s="103"/>
      <c r="C342" s="103"/>
      <c r="D342" s="103"/>
      <c r="E342" s="103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</row>
    <row r="343" spans="2:18">
      <c r="B343" s="103"/>
      <c r="C343" s="103"/>
      <c r="D343" s="103"/>
      <c r="E343" s="103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</row>
    <row r="344" spans="2:18">
      <c r="B344" s="103"/>
      <c r="C344" s="103"/>
      <c r="D344" s="103"/>
      <c r="E344" s="103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</row>
    <row r="345" spans="2:18">
      <c r="B345" s="103"/>
      <c r="C345" s="103"/>
      <c r="D345" s="103"/>
      <c r="E345" s="103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</row>
    <row r="346" spans="2:18">
      <c r="B346" s="103"/>
      <c r="C346" s="103"/>
      <c r="D346" s="103"/>
      <c r="E346" s="103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</row>
    <row r="347" spans="2:18">
      <c r="B347" s="103"/>
      <c r="C347" s="103"/>
      <c r="D347" s="103"/>
      <c r="E347" s="103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</row>
    <row r="348" spans="2:18">
      <c r="B348" s="103"/>
      <c r="C348" s="103"/>
      <c r="D348" s="103"/>
      <c r="E348" s="103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</row>
    <row r="349" spans="2:18">
      <c r="B349" s="103"/>
      <c r="C349" s="103"/>
      <c r="D349" s="103"/>
      <c r="E349" s="103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</row>
    <row r="350" spans="2:18">
      <c r="B350" s="103"/>
      <c r="C350" s="103"/>
      <c r="D350" s="103"/>
      <c r="E350" s="103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</row>
    <row r="351" spans="2:18">
      <c r="B351" s="103"/>
      <c r="C351" s="103"/>
      <c r="D351" s="103"/>
      <c r="E351" s="103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</row>
    <row r="352" spans="2:18">
      <c r="B352" s="103"/>
      <c r="C352" s="103"/>
      <c r="D352" s="103"/>
      <c r="E352" s="103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</row>
    <row r="353" spans="2:18">
      <c r="B353" s="103"/>
      <c r="C353" s="103"/>
      <c r="D353" s="103"/>
      <c r="E353" s="103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</row>
    <row r="354" spans="2:18">
      <c r="B354" s="103"/>
      <c r="C354" s="103"/>
      <c r="D354" s="103"/>
      <c r="E354" s="103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</row>
    <row r="355" spans="2:18">
      <c r="B355" s="103"/>
      <c r="C355" s="103"/>
      <c r="D355" s="103"/>
      <c r="E355" s="103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</row>
    <row r="356" spans="2:18">
      <c r="B356" s="103"/>
      <c r="C356" s="103"/>
      <c r="D356" s="103"/>
      <c r="E356" s="103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</row>
    <row r="357" spans="2:18">
      <c r="B357" s="103"/>
      <c r="C357" s="103"/>
      <c r="D357" s="103"/>
      <c r="E357" s="103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</row>
    <row r="358" spans="2:18">
      <c r="B358" s="103"/>
      <c r="C358" s="103"/>
      <c r="D358" s="103"/>
      <c r="E358" s="103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</row>
    <row r="359" spans="2:18">
      <c r="B359" s="103"/>
      <c r="C359" s="103"/>
      <c r="D359" s="103"/>
      <c r="E359" s="103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</row>
    <row r="360" spans="2:18">
      <c r="B360" s="103"/>
      <c r="C360" s="103"/>
      <c r="D360" s="103"/>
      <c r="E360" s="103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</row>
    <row r="361" spans="2:18">
      <c r="B361" s="103"/>
      <c r="C361" s="103"/>
      <c r="D361" s="103"/>
      <c r="E361" s="103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</row>
    <row r="362" spans="2:18">
      <c r="B362" s="103"/>
      <c r="C362" s="103"/>
      <c r="D362" s="103"/>
      <c r="E362" s="103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</row>
    <row r="363" spans="2:18">
      <c r="B363" s="103"/>
      <c r="C363" s="103"/>
      <c r="D363" s="103"/>
      <c r="E363" s="103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</row>
    <row r="364" spans="2:18">
      <c r="B364" s="103"/>
      <c r="C364" s="103"/>
      <c r="D364" s="103"/>
      <c r="E364" s="103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</row>
    <row r="365" spans="2:18">
      <c r="B365" s="103"/>
      <c r="C365" s="103"/>
      <c r="D365" s="103"/>
      <c r="E365" s="103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</row>
    <row r="366" spans="2:18">
      <c r="B366" s="103"/>
      <c r="C366" s="103"/>
      <c r="D366" s="103"/>
      <c r="E366" s="103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</row>
    <row r="367" spans="2:18">
      <c r="B367" s="103"/>
      <c r="C367" s="103"/>
      <c r="D367" s="103"/>
      <c r="E367" s="103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</row>
    <row r="368" spans="2:18">
      <c r="B368" s="103"/>
      <c r="C368" s="103"/>
      <c r="D368" s="103"/>
      <c r="E368" s="103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</row>
    <row r="369" spans="2:18">
      <c r="B369" s="103"/>
      <c r="C369" s="103"/>
      <c r="D369" s="103"/>
      <c r="E369" s="103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</row>
    <row r="370" spans="2:18">
      <c r="B370" s="103"/>
      <c r="C370" s="103"/>
      <c r="D370" s="103"/>
      <c r="E370" s="103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</row>
    <row r="371" spans="2:18">
      <c r="B371" s="103"/>
      <c r="C371" s="103"/>
      <c r="D371" s="103"/>
      <c r="E371" s="103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</row>
    <row r="372" spans="2:18">
      <c r="B372" s="103"/>
      <c r="C372" s="103"/>
      <c r="D372" s="103"/>
      <c r="E372" s="103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</row>
    <row r="373" spans="2:18">
      <c r="B373" s="103"/>
      <c r="C373" s="103"/>
      <c r="D373" s="103"/>
      <c r="E373" s="103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</row>
    <row r="374" spans="2:18">
      <c r="B374" s="103"/>
      <c r="C374" s="103"/>
      <c r="D374" s="103"/>
      <c r="E374" s="103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</row>
    <row r="375" spans="2:18">
      <c r="B375" s="103"/>
      <c r="C375" s="103"/>
      <c r="D375" s="103"/>
      <c r="E375" s="103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</row>
    <row r="376" spans="2:18">
      <c r="B376" s="103"/>
      <c r="C376" s="103"/>
      <c r="D376" s="103"/>
      <c r="E376" s="103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</row>
    <row r="377" spans="2:18">
      <c r="B377" s="103"/>
      <c r="C377" s="103"/>
      <c r="D377" s="103"/>
      <c r="E377" s="103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</row>
    <row r="378" spans="2:18">
      <c r="B378" s="103"/>
      <c r="C378" s="103"/>
      <c r="D378" s="103"/>
      <c r="E378" s="103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</row>
    <row r="379" spans="2:18">
      <c r="B379" s="103"/>
      <c r="C379" s="103"/>
      <c r="D379" s="103"/>
      <c r="E379" s="103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</row>
    <row r="380" spans="2:18">
      <c r="B380" s="103"/>
      <c r="C380" s="103"/>
      <c r="D380" s="103"/>
      <c r="E380" s="103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</row>
    <row r="381" spans="2:18">
      <c r="B381" s="103"/>
      <c r="C381" s="103"/>
      <c r="D381" s="103"/>
      <c r="E381" s="103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</row>
    <row r="382" spans="2:18">
      <c r="B382" s="103"/>
      <c r="C382" s="103"/>
      <c r="D382" s="103"/>
      <c r="E382" s="103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</row>
    <row r="383" spans="2:18">
      <c r="B383" s="103"/>
      <c r="C383" s="103"/>
      <c r="D383" s="103"/>
      <c r="E383" s="103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</row>
    <row r="384" spans="2:18">
      <c r="B384" s="103"/>
      <c r="C384" s="103"/>
      <c r="D384" s="103"/>
      <c r="E384" s="103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</row>
    <row r="385" spans="2:18">
      <c r="B385" s="103"/>
      <c r="C385" s="103"/>
      <c r="D385" s="103"/>
      <c r="E385" s="103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</row>
    <row r="386" spans="2:18">
      <c r="B386" s="103"/>
      <c r="C386" s="103"/>
      <c r="D386" s="103"/>
      <c r="E386" s="103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</row>
    <row r="387" spans="2:18">
      <c r="B387" s="103"/>
      <c r="C387" s="103"/>
      <c r="D387" s="103"/>
      <c r="E387" s="103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</row>
    <row r="388" spans="2:18">
      <c r="B388" s="103"/>
      <c r="C388" s="103"/>
      <c r="D388" s="103"/>
      <c r="E388" s="103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</row>
    <row r="389" spans="2:18">
      <c r="B389" s="103"/>
      <c r="C389" s="103"/>
      <c r="D389" s="103"/>
      <c r="E389" s="103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</row>
    <row r="390" spans="2:18">
      <c r="B390" s="103"/>
      <c r="C390" s="103"/>
      <c r="D390" s="103"/>
      <c r="E390" s="103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</row>
    <row r="391" spans="2:18">
      <c r="B391" s="103"/>
      <c r="C391" s="103"/>
      <c r="D391" s="103"/>
      <c r="E391" s="103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</row>
    <row r="392" spans="2:18">
      <c r="B392" s="103"/>
      <c r="C392" s="103"/>
      <c r="D392" s="103"/>
      <c r="E392" s="103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</row>
    <row r="393" spans="2:18">
      <c r="B393" s="103"/>
      <c r="C393" s="103"/>
      <c r="D393" s="103"/>
      <c r="E393" s="103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</row>
    <row r="394" spans="2:18">
      <c r="B394" s="103"/>
      <c r="C394" s="103"/>
      <c r="D394" s="103"/>
      <c r="E394" s="103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</row>
    <row r="395" spans="2:18">
      <c r="B395" s="103"/>
      <c r="C395" s="103"/>
      <c r="D395" s="103"/>
      <c r="E395" s="103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</row>
    <row r="396" spans="2:18">
      <c r="B396" s="103"/>
      <c r="C396" s="103"/>
      <c r="D396" s="103"/>
      <c r="E396" s="103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</row>
    <row r="397" spans="2:18">
      <c r="B397" s="103"/>
      <c r="C397" s="103"/>
      <c r="D397" s="103"/>
      <c r="E397" s="103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</row>
    <row r="398" spans="2:18">
      <c r="B398" s="103"/>
      <c r="C398" s="103"/>
      <c r="D398" s="103"/>
      <c r="E398" s="103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</row>
    <row r="399" spans="2:18">
      <c r="B399" s="103"/>
      <c r="C399" s="103"/>
      <c r="D399" s="103"/>
      <c r="E399" s="103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</row>
    <row r="400" spans="2:18">
      <c r="B400" s="103"/>
      <c r="C400" s="103"/>
      <c r="D400" s="103"/>
      <c r="E400" s="103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</row>
    <row r="401" spans="2:18">
      <c r="B401" s="103"/>
      <c r="C401" s="103"/>
      <c r="D401" s="103"/>
      <c r="E401" s="103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</row>
    <row r="402" spans="2:18">
      <c r="B402" s="103"/>
      <c r="C402" s="103"/>
      <c r="D402" s="103"/>
      <c r="E402" s="103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</row>
    <row r="403" spans="2:18">
      <c r="B403" s="103"/>
      <c r="C403" s="103"/>
      <c r="D403" s="103"/>
      <c r="E403" s="103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</row>
    <row r="404" spans="2:18">
      <c r="B404" s="103"/>
      <c r="C404" s="103"/>
      <c r="D404" s="103"/>
      <c r="E404" s="103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</row>
    <row r="405" spans="2:18">
      <c r="B405" s="103"/>
      <c r="C405" s="103"/>
      <c r="D405" s="103"/>
      <c r="E405" s="103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</row>
    <row r="406" spans="2:18">
      <c r="B406" s="103"/>
      <c r="C406" s="103"/>
      <c r="D406" s="103"/>
      <c r="E406" s="103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</row>
    <row r="407" spans="2:18">
      <c r="B407" s="103"/>
      <c r="C407" s="103"/>
      <c r="D407" s="103"/>
      <c r="E407" s="103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</row>
    <row r="408" spans="2:18">
      <c r="B408" s="103"/>
      <c r="C408" s="103"/>
      <c r="D408" s="103"/>
      <c r="E408" s="103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</row>
    <row r="409" spans="2:18">
      <c r="B409" s="103"/>
      <c r="C409" s="103"/>
      <c r="D409" s="103"/>
      <c r="E409" s="103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</row>
    <row r="410" spans="2:18">
      <c r="B410" s="103"/>
      <c r="C410" s="103"/>
      <c r="D410" s="103"/>
      <c r="E410" s="103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</row>
    <row r="411" spans="2:18">
      <c r="B411" s="103"/>
      <c r="C411" s="103"/>
      <c r="D411" s="103"/>
      <c r="E411" s="103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</row>
    <row r="412" spans="2:18">
      <c r="B412" s="103"/>
      <c r="C412" s="103"/>
      <c r="D412" s="103"/>
      <c r="E412" s="103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</row>
    <row r="413" spans="2:18">
      <c r="B413" s="103"/>
      <c r="C413" s="103"/>
      <c r="D413" s="103"/>
      <c r="E413" s="103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</row>
    <row r="414" spans="2:18">
      <c r="B414" s="103"/>
      <c r="C414" s="103"/>
      <c r="D414" s="103"/>
      <c r="E414" s="103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</row>
    <row r="415" spans="2:18">
      <c r="B415" s="103"/>
      <c r="C415" s="103"/>
      <c r="D415" s="103"/>
      <c r="E415" s="103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</row>
    <row r="416" spans="2:18">
      <c r="B416" s="103"/>
      <c r="C416" s="103"/>
      <c r="D416" s="103"/>
      <c r="E416" s="103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</row>
    <row r="417" spans="2:18">
      <c r="B417" s="103"/>
      <c r="C417" s="103"/>
      <c r="D417" s="103"/>
      <c r="E417" s="103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</row>
    <row r="418" spans="2:18">
      <c r="B418" s="103"/>
      <c r="C418" s="103"/>
      <c r="D418" s="103"/>
      <c r="E418" s="103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</row>
    <row r="419" spans="2:18">
      <c r="B419" s="103"/>
      <c r="C419" s="103"/>
      <c r="D419" s="103"/>
      <c r="E419" s="103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</row>
    <row r="420" spans="2:18">
      <c r="B420" s="103"/>
      <c r="C420" s="103"/>
      <c r="D420" s="103"/>
      <c r="E420" s="103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</row>
    <row r="421" spans="2:18">
      <c r="B421" s="103"/>
      <c r="C421" s="103"/>
      <c r="D421" s="103"/>
      <c r="E421" s="103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</row>
    <row r="422" spans="2:18">
      <c r="B422" s="103"/>
      <c r="C422" s="103"/>
      <c r="D422" s="103"/>
      <c r="E422" s="103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</row>
    <row r="423" spans="2:18">
      <c r="B423" s="103"/>
      <c r="C423" s="103"/>
      <c r="D423" s="103"/>
      <c r="E423" s="103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</row>
    <row r="424" spans="2:18">
      <c r="B424" s="103"/>
      <c r="C424" s="103"/>
      <c r="D424" s="103"/>
      <c r="E424" s="103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</row>
    <row r="425" spans="2:18">
      <c r="B425" s="103"/>
      <c r="C425" s="103"/>
      <c r="D425" s="103"/>
      <c r="E425" s="103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</row>
    <row r="426" spans="2:18">
      <c r="B426" s="103"/>
      <c r="C426" s="103"/>
      <c r="D426" s="103"/>
      <c r="E426" s="103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</row>
    <row r="427" spans="2:18">
      <c r="B427" s="103"/>
      <c r="C427" s="103"/>
      <c r="D427" s="103"/>
      <c r="E427" s="103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</row>
    <row r="428" spans="2:18">
      <c r="B428" s="103"/>
      <c r="C428" s="103"/>
      <c r="D428" s="103"/>
      <c r="E428" s="103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</row>
    <row r="429" spans="2:18">
      <c r="B429" s="103"/>
      <c r="C429" s="103"/>
      <c r="D429" s="103"/>
      <c r="E429" s="103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</row>
    <row r="430" spans="2:18">
      <c r="B430" s="103"/>
      <c r="C430" s="103"/>
      <c r="D430" s="103"/>
      <c r="E430" s="103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</row>
    <row r="431" spans="2:18">
      <c r="B431" s="103"/>
      <c r="C431" s="103"/>
      <c r="D431" s="103"/>
      <c r="E431" s="103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</row>
    <row r="432" spans="2:18">
      <c r="B432" s="103"/>
      <c r="C432" s="103"/>
      <c r="D432" s="103"/>
      <c r="E432" s="103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</row>
    <row r="433" spans="2:18">
      <c r="B433" s="103"/>
      <c r="C433" s="103"/>
      <c r="D433" s="103"/>
      <c r="E433" s="103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</row>
    <row r="434" spans="2:18">
      <c r="B434" s="103"/>
      <c r="C434" s="103"/>
      <c r="D434" s="103"/>
      <c r="E434" s="103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</row>
    <row r="435" spans="2:18">
      <c r="B435" s="103"/>
      <c r="C435" s="103"/>
      <c r="D435" s="103"/>
      <c r="E435" s="103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</row>
    <row r="436" spans="2:18">
      <c r="B436" s="103"/>
      <c r="C436" s="103"/>
      <c r="D436" s="103"/>
      <c r="E436" s="103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</row>
    <row r="437" spans="2:18">
      <c r="B437" s="103"/>
      <c r="C437" s="103"/>
      <c r="D437" s="103"/>
      <c r="E437" s="103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</row>
    <row r="438" spans="2:18">
      <c r="B438" s="103"/>
      <c r="C438" s="103"/>
      <c r="D438" s="103"/>
      <c r="E438" s="103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</row>
    <row r="439" spans="2:18">
      <c r="B439" s="103"/>
      <c r="C439" s="103"/>
      <c r="D439" s="103"/>
      <c r="E439" s="103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</row>
    <row r="440" spans="2:18">
      <c r="B440" s="103"/>
      <c r="C440" s="103"/>
      <c r="D440" s="103"/>
      <c r="E440" s="103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</row>
    <row r="441" spans="2:18">
      <c r="B441" s="103"/>
      <c r="C441" s="103"/>
      <c r="D441" s="103"/>
      <c r="E441" s="103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</row>
    <row r="442" spans="2:18">
      <c r="B442" s="103"/>
      <c r="C442" s="103"/>
      <c r="D442" s="103"/>
      <c r="E442" s="103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</row>
    <row r="443" spans="2:18">
      <c r="B443" s="103"/>
      <c r="C443" s="103"/>
      <c r="D443" s="103"/>
      <c r="E443" s="103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</row>
    <row r="444" spans="2:18">
      <c r="B444" s="103"/>
      <c r="C444" s="103"/>
      <c r="D444" s="103"/>
      <c r="E444" s="103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</row>
    <row r="445" spans="2:18">
      <c r="B445" s="103"/>
      <c r="C445" s="103"/>
      <c r="D445" s="103"/>
      <c r="E445" s="103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</row>
    <row r="446" spans="2:18">
      <c r="B446" s="103"/>
      <c r="C446" s="103"/>
      <c r="D446" s="103"/>
      <c r="E446" s="103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</row>
    <row r="447" spans="2:18">
      <c r="B447" s="103"/>
      <c r="C447" s="103"/>
      <c r="D447" s="103"/>
      <c r="E447" s="103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</row>
    <row r="448" spans="2:18">
      <c r="B448" s="103"/>
      <c r="C448" s="103"/>
      <c r="D448" s="103"/>
      <c r="E448" s="103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</row>
    <row r="449" spans="2:18">
      <c r="B449" s="103"/>
      <c r="C449" s="103"/>
      <c r="D449" s="103"/>
      <c r="E449" s="103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</row>
    <row r="450" spans="2:18">
      <c r="B450" s="103"/>
      <c r="C450" s="103"/>
      <c r="D450" s="103"/>
      <c r="E450" s="103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</row>
    <row r="451" spans="2:18">
      <c r="B451" s="103"/>
      <c r="C451" s="103"/>
      <c r="D451" s="103"/>
      <c r="E451" s="103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</row>
    <row r="452" spans="2:18">
      <c r="B452" s="103"/>
      <c r="C452" s="103"/>
      <c r="D452" s="103"/>
      <c r="E452" s="103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</row>
    <row r="453" spans="2:18">
      <c r="B453" s="103"/>
      <c r="C453" s="103"/>
      <c r="D453" s="103"/>
      <c r="E453" s="103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</row>
    <row r="454" spans="2:18">
      <c r="B454" s="103"/>
      <c r="C454" s="103"/>
      <c r="D454" s="103"/>
      <c r="E454" s="103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</row>
    <row r="455" spans="2:18">
      <c r="B455" s="103"/>
      <c r="C455" s="103"/>
      <c r="D455" s="103"/>
      <c r="E455" s="103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</row>
    <row r="456" spans="2:18">
      <c r="B456" s="103"/>
      <c r="C456" s="103"/>
      <c r="D456" s="103"/>
      <c r="E456" s="103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</row>
    <row r="457" spans="2:18">
      <c r="B457" s="103"/>
      <c r="C457" s="103"/>
      <c r="D457" s="103"/>
      <c r="E457" s="103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</row>
    <row r="458" spans="2:18">
      <c r="B458" s="103"/>
      <c r="C458" s="103"/>
      <c r="D458" s="103"/>
      <c r="E458" s="103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</row>
    <row r="459" spans="2:18">
      <c r="B459" s="103"/>
      <c r="C459" s="103"/>
      <c r="D459" s="103"/>
      <c r="E459" s="103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</row>
    <row r="460" spans="2:18">
      <c r="B460" s="103"/>
      <c r="C460" s="103"/>
      <c r="D460" s="103"/>
      <c r="E460" s="103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</row>
    <row r="461" spans="2:18">
      <c r="B461" s="103"/>
      <c r="C461" s="103"/>
      <c r="D461" s="103"/>
      <c r="E461" s="103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</row>
    <row r="462" spans="2:18">
      <c r="B462" s="103"/>
      <c r="C462" s="103"/>
      <c r="D462" s="103"/>
      <c r="E462" s="103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</row>
    <row r="463" spans="2:18">
      <c r="B463" s="103"/>
      <c r="C463" s="103"/>
      <c r="D463" s="103"/>
      <c r="E463" s="103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</row>
    <row r="464" spans="2:18">
      <c r="B464" s="103"/>
      <c r="C464" s="103"/>
      <c r="D464" s="103"/>
      <c r="E464" s="103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</row>
    <row r="465" spans="2:18">
      <c r="B465" s="103"/>
      <c r="C465" s="103"/>
      <c r="D465" s="103"/>
      <c r="E465" s="103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</row>
    <row r="466" spans="2:18">
      <c r="B466" s="103"/>
      <c r="C466" s="103"/>
      <c r="D466" s="103"/>
      <c r="E466" s="103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</row>
    <row r="467" spans="2:18">
      <c r="B467" s="103"/>
      <c r="C467" s="103"/>
      <c r="D467" s="103"/>
      <c r="E467" s="103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</row>
    <row r="468" spans="2:18">
      <c r="B468" s="103"/>
      <c r="C468" s="103"/>
      <c r="D468" s="103"/>
      <c r="E468" s="103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</row>
    <row r="469" spans="2:18">
      <c r="B469" s="103"/>
      <c r="C469" s="103"/>
      <c r="D469" s="103"/>
      <c r="E469" s="103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</row>
    <row r="470" spans="2:18">
      <c r="B470" s="103"/>
      <c r="C470" s="103"/>
      <c r="D470" s="103"/>
      <c r="E470" s="103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</row>
    <row r="471" spans="2:18">
      <c r="B471" s="103"/>
      <c r="C471" s="103"/>
      <c r="D471" s="103"/>
      <c r="E471" s="103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</row>
    <row r="472" spans="2:18">
      <c r="B472" s="103"/>
      <c r="C472" s="103"/>
      <c r="D472" s="103"/>
      <c r="E472" s="103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</row>
    <row r="473" spans="2:18">
      <c r="B473" s="103"/>
      <c r="C473" s="103"/>
      <c r="D473" s="103"/>
      <c r="E473" s="103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</row>
    <row r="474" spans="2:18">
      <c r="B474" s="103"/>
      <c r="C474" s="103"/>
      <c r="D474" s="103"/>
      <c r="E474" s="103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</row>
    <row r="475" spans="2:18">
      <c r="B475" s="103"/>
      <c r="C475" s="103"/>
      <c r="D475" s="103"/>
      <c r="E475" s="103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</row>
    <row r="476" spans="2:18">
      <c r="B476" s="103"/>
      <c r="C476" s="103"/>
      <c r="D476" s="103"/>
      <c r="E476" s="103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</row>
    <row r="477" spans="2:18">
      <c r="B477" s="103"/>
      <c r="C477" s="103"/>
      <c r="D477" s="103"/>
      <c r="E477" s="103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</row>
    <row r="478" spans="2:18">
      <c r="B478" s="103"/>
      <c r="C478" s="103"/>
      <c r="D478" s="103"/>
      <c r="E478" s="103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</row>
    <row r="479" spans="2:18">
      <c r="B479" s="103"/>
      <c r="C479" s="103"/>
      <c r="D479" s="103"/>
      <c r="E479" s="103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</row>
    <row r="480" spans="2:18">
      <c r="B480" s="103"/>
      <c r="C480" s="103"/>
      <c r="D480" s="103"/>
      <c r="E480" s="103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</row>
    <row r="481" spans="2:18">
      <c r="B481" s="103"/>
      <c r="C481" s="103"/>
      <c r="D481" s="103"/>
      <c r="E481" s="103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</row>
    <row r="482" spans="2:18">
      <c r="B482" s="103"/>
      <c r="C482" s="103"/>
      <c r="D482" s="103"/>
      <c r="E482" s="103"/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</row>
    <row r="483" spans="2:18">
      <c r="B483" s="103"/>
      <c r="C483" s="103"/>
      <c r="D483" s="103"/>
      <c r="E483" s="103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</row>
    <row r="484" spans="2:18">
      <c r="B484" s="103"/>
      <c r="C484" s="103"/>
      <c r="D484" s="103"/>
      <c r="E484" s="103"/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</row>
    <row r="485" spans="2:18">
      <c r="B485" s="103"/>
      <c r="C485" s="103"/>
      <c r="D485" s="103"/>
      <c r="E485" s="103"/>
      <c r="F485" s="104"/>
      <c r="G485" s="104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</row>
    <row r="486" spans="2:18">
      <c r="B486" s="103"/>
      <c r="C486" s="103"/>
      <c r="D486" s="103"/>
      <c r="E486" s="103"/>
      <c r="F486" s="104"/>
      <c r="G486" s="104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</row>
    <row r="487" spans="2:18">
      <c r="B487" s="103"/>
      <c r="C487" s="103"/>
      <c r="D487" s="103"/>
      <c r="E487" s="103"/>
      <c r="F487" s="104"/>
      <c r="G487" s="104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</row>
    <row r="488" spans="2:18">
      <c r="B488" s="103"/>
      <c r="C488" s="103"/>
      <c r="D488" s="103"/>
      <c r="E488" s="103"/>
      <c r="F488" s="104"/>
      <c r="G488" s="104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</row>
    <row r="489" spans="2:18">
      <c r="B489" s="103"/>
      <c r="C489" s="103"/>
      <c r="D489" s="103"/>
      <c r="E489" s="103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</row>
    <row r="490" spans="2:18">
      <c r="B490" s="103"/>
      <c r="C490" s="103"/>
      <c r="D490" s="103"/>
      <c r="E490" s="103"/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  <c r="P490" s="104"/>
      <c r="Q490" s="104"/>
      <c r="R490" s="104"/>
    </row>
    <row r="491" spans="2:18">
      <c r="B491" s="103"/>
      <c r="C491" s="103"/>
      <c r="D491" s="103"/>
      <c r="E491" s="103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  <c r="P491" s="104"/>
      <c r="Q491" s="104"/>
      <c r="R491" s="104"/>
    </row>
    <row r="492" spans="2:18">
      <c r="B492" s="103"/>
      <c r="C492" s="103"/>
      <c r="D492" s="103"/>
      <c r="E492" s="103"/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  <c r="P492" s="104"/>
      <c r="Q492" s="104"/>
      <c r="R492" s="104"/>
    </row>
    <row r="493" spans="2:18">
      <c r="B493" s="103"/>
      <c r="C493" s="103"/>
      <c r="D493" s="103"/>
      <c r="E493" s="103"/>
      <c r="F493" s="104"/>
      <c r="G493" s="104"/>
      <c r="H493" s="104"/>
      <c r="I493" s="104"/>
      <c r="J493" s="104"/>
      <c r="K493" s="104"/>
      <c r="L493" s="104"/>
      <c r="M493" s="104"/>
      <c r="N493" s="104"/>
      <c r="O493" s="104"/>
      <c r="P493" s="104"/>
      <c r="Q493" s="104"/>
      <c r="R493" s="104"/>
    </row>
    <row r="494" spans="2:18">
      <c r="B494" s="103"/>
      <c r="C494" s="103"/>
      <c r="D494" s="103"/>
      <c r="E494" s="103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  <c r="P494" s="104"/>
      <c r="Q494" s="104"/>
      <c r="R494" s="104"/>
    </row>
    <row r="495" spans="2:18">
      <c r="B495" s="103"/>
      <c r="C495" s="103"/>
      <c r="D495" s="103"/>
      <c r="E495" s="103"/>
      <c r="F495" s="104"/>
      <c r="G495" s="104"/>
      <c r="H495" s="104"/>
      <c r="I495" s="104"/>
      <c r="J495" s="104"/>
      <c r="K495" s="104"/>
      <c r="L495" s="104"/>
      <c r="M495" s="104"/>
      <c r="N495" s="104"/>
      <c r="O495" s="104"/>
      <c r="P495" s="104"/>
      <c r="Q495" s="104"/>
      <c r="R495" s="104"/>
    </row>
    <row r="496" spans="2:18">
      <c r="B496" s="103"/>
      <c r="C496" s="103"/>
      <c r="D496" s="103"/>
      <c r="E496" s="103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  <c r="P496" s="104"/>
      <c r="Q496" s="104"/>
      <c r="R496" s="104"/>
    </row>
    <row r="497" spans="2:18">
      <c r="B497" s="103"/>
      <c r="C497" s="103"/>
      <c r="D497" s="103"/>
      <c r="E497" s="103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  <c r="P497" s="104"/>
      <c r="Q497" s="104"/>
      <c r="R497" s="104"/>
    </row>
    <row r="498" spans="2:18">
      <c r="B498" s="103"/>
      <c r="C498" s="103"/>
      <c r="D498" s="103"/>
      <c r="E498" s="103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  <c r="R498" s="104"/>
    </row>
    <row r="499" spans="2:18">
      <c r="B499" s="103"/>
      <c r="C499" s="103"/>
      <c r="D499" s="103"/>
      <c r="E499" s="103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  <c r="P499" s="104"/>
      <c r="Q499" s="104"/>
      <c r="R499" s="104"/>
    </row>
    <row r="500" spans="2:18">
      <c r="B500" s="103"/>
      <c r="C500" s="103"/>
      <c r="D500" s="103"/>
      <c r="E500" s="103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  <c r="P500" s="104"/>
      <c r="Q500" s="104"/>
      <c r="R500" s="104"/>
    </row>
    <row r="501" spans="2:18">
      <c r="B501" s="103"/>
      <c r="C501" s="103"/>
      <c r="D501" s="103"/>
      <c r="E501" s="103"/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  <c r="P501" s="104"/>
      <c r="Q501" s="104"/>
      <c r="R501" s="104"/>
    </row>
    <row r="502" spans="2:18">
      <c r="B502" s="103"/>
      <c r="C502" s="103"/>
      <c r="D502" s="103"/>
      <c r="E502" s="103"/>
      <c r="F502" s="104"/>
      <c r="G502" s="104"/>
      <c r="H502" s="104"/>
      <c r="I502" s="104"/>
      <c r="J502" s="104"/>
      <c r="K502" s="104"/>
      <c r="L502" s="104"/>
      <c r="M502" s="104"/>
      <c r="N502" s="104"/>
      <c r="O502" s="104"/>
      <c r="P502" s="104"/>
      <c r="Q502" s="104"/>
      <c r="R502" s="104"/>
    </row>
    <row r="503" spans="2:18">
      <c r="B503" s="103"/>
      <c r="C503" s="103"/>
      <c r="D503" s="103"/>
      <c r="E503" s="103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  <c r="P503" s="104"/>
      <c r="Q503" s="104"/>
      <c r="R503" s="104"/>
    </row>
    <row r="504" spans="2:18">
      <c r="B504" s="103"/>
      <c r="C504" s="103"/>
      <c r="D504" s="103"/>
      <c r="E504" s="103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  <c r="P504" s="104"/>
      <c r="Q504" s="104"/>
      <c r="R504" s="104"/>
    </row>
    <row r="505" spans="2:18">
      <c r="B505" s="103"/>
      <c r="C505" s="103"/>
      <c r="D505" s="103"/>
      <c r="E505" s="103"/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  <c r="P505" s="104"/>
      <c r="Q505" s="104"/>
      <c r="R505" s="104"/>
    </row>
    <row r="506" spans="2:18">
      <c r="B506" s="103"/>
      <c r="C506" s="103"/>
      <c r="D506" s="103"/>
      <c r="E506" s="103"/>
      <c r="F506" s="104"/>
      <c r="G506" s="104"/>
      <c r="H506" s="104"/>
      <c r="I506" s="104"/>
      <c r="J506" s="104"/>
      <c r="K506" s="104"/>
      <c r="L506" s="104"/>
      <c r="M506" s="104"/>
      <c r="N506" s="104"/>
      <c r="O506" s="104"/>
      <c r="P506" s="104"/>
      <c r="Q506" s="104"/>
      <c r="R506" s="104"/>
    </row>
    <row r="507" spans="2:18">
      <c r="B507" s="103"/>
      <c r="C507" s="103"/>
      <c r="D507" s="103"/>
      <c r="E507" s="103"/>
      <c r="F507" s="104"/>
      <c r="G507" s="104"/>
      <c r="H507" s="104"/>
      <c r="I507" s="104"/>
      <c r="J507" s="104"/>
      <c r="K507" s="104"/>
      <c r="L507" s="104"/>
      <c r="M507" s="104"/>
      <c r="N507" s="104"/>
      <c r="O507" s="104"/>
      <c r="P507" s="104"/>
      <c r="Q507" s="104"/>
      <c r="R507" s="104"/>
    </row>
    <row r="508" spans="2:18">
      <c r="B508" s="103"/>
      <c r="C508" s="103"/>
      <c r="D508" s="103"/>
      <c r="E508" s="103"/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  <c r="P508" s="104"/>
      <c r="Q508" s="104"/>
      <c r="R508" s="104"/>
    </row>
    <row r="509" spans="2:18">
      <c r="B509" s="103"/>
      <c r="C509" s="103"/>
      <c r="D509" s="103"/>
      <c r="E509" s="103"/>
      <c r="F509" s="104"/>
      <c r="G509" s="104"/>
      <c r="H509" s="104"/>
      <c r="I509" s="104"/>
      <c r="J509" s="104"/>
      <c r="K509" s="104"/>
      <c r="L509" s="104"/>
      <c r="M509" s="104"/>
      <c r="N509" s="104"/>
      <c r="O509" s="104"/>
      <c r="P509" s="104"/>
      <c r="Q509" s="104"/>
      <c r="R509" s="104"/>
    </row>
    <row r="510" spans="2:18">
      <c r="B510" s="103"/>
      <c r="C510" s="103"/>
      <c r="D510" s="103"/>
      <c r="E510" s="103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  <c r="P510" s="104"/>
      <c r="Q510" s="104"/>
      <c r="R510" s="104"/>
    </row>
    <row r="511" spans="2:18">
      <c r="B511" s="103"/>
      <c r="C511" s="103"/>
      <c r="D511" s="103"/>
      <c r="E511" s="103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  <c r="Q511" s="104"/>
      <c r="R511" s="104"/>
    </row>
    <row r="512" spans="2:18">
      <c r="B512" s="103"/>
      <c r="C512" s="103"/>
      <c r="D512" s="103"/>
      <c r="E512" s="103"/>
      <c r="F512" s="104"/>
      <c r="G512" s="104"/>
      <c r="H512" s="104"/>
      <c r="I512" s="104"/>
      <c r="J512" s="104"/>
      <c r="K512" s="104"/>
      <c r="L512" s="104"/>
      <c r="M512" s="104"/>
      <c r="N512" s="104"/>
      <c r="O512" s="104"/>
      <c r="P512" s="104"/>
      <c r="Q512" s="104"/>
      <c r="R512" s="104"/>
    </row>
    <row r="513" spans="2:18">
      <c r="B513" s="103"/>
      <c r="C513" s="103"/>
      <c r="D513" s="103"/>
      <c r="E513" s="103"/>
      <c r="F513" s="104"/>
      <c r="G513" s="104"/>
      <c r="H513" s="104"/>
      <c r="I513" s="104"/>
      <c r="J513" s="104"/>
      <c r="K513" s="104"/>
      <c r="L513" s="104"/>
      <c r="M513" s="104"/>
      <c r="N513" s="104"/>
      <c r="O513" s="104"/>
      <c r="P513" s="104"/>
      <c r="Q513" s="104"/>
      <c r="R513" s="104"/>
    </row>
    <row r="514" spans="2:18">
      <c r="B514" s="103"/>
      <c r="C514" s="103"/>
      <c r="D514" s="103"/>
      <c r="E514" s="103"/>
      <c r="F514" s="104"/>
      <c r="G514" s="104"/>
      <c r="H514" s="104"/>
      <c r="I514" s="104"/>
      <c r="J514" s="104"/>
      <c r="K514" s="104"/>
      <c r="L514" s="104"/>
      <c r="M514" s="104"/>
      <c r="N514" s="104"/>
      <c r="O514" s="104"/>
      <c r="P514" s="104"/>
      <c r="Q514" s="104"/>
      <c r="R514" s="104"/>
    </row>
    <row r="515" spans="2:18">
      <c r="B515" s="103"/>
      <c r="C515" s="103"/>
      <c r="D515" s="103"/>
      <c r="E515" s="103"/>
      <c r="F515" s="104"/>
      <c r="G515" s="104"/>
      <c r="H515" s="104"/>
      <c r="I515" s="104"/>
      <c r="J515" s="104"/>
      <c r="K515" s="104"/>
      <c r="L515" s="104"/>
      <c r="M515" s="104"/>
      <c r="N515" s="104"/>
      <c r="O515" s="104"/>
      <c r="P515" s="104"/>
      <c r="Q515" s="104"/>
      <c r="R515" s="104"/>
    </row>
    <row r="516" spans="2:18">
      <c r="B516" s="103"/>
      <c r="C516" s="103"/>
      <c r="D516" s="103"/>
      <c r="E516" s="103"/>
      <c r="F516" s="104"/>
      <c r="G516" s="104"/>
      <c r="H516" s="104"/>
      <c r="I516" s="104"/>
      <c r="J516" s="104"/>
      <c r="K516" s="104"/>
      <c r="L516" s="104"/>
      <c r="M516" s="104"/>
      <c r="N516" s="104"/>
      <c r="O516" s="104"/>
      <c r="P516" s="104"/>
      <c r="Q516" s="104"/>
      <c r="R516" s="104"/>
    </row>
    <row r="517" spans="2:18">
      <c r="B517" s="103"/>
      <c r="C517" s="103"/>
      <c r="D517" s="103"/>
      <c r="E517" s="103"/>
      <c r="F517" s="104"/>
      <c r="G517" s="104"/>
      <c r="H517" s="104"/>
      <c r="I517" s="104"/>
      <c r="J517" s="104"/>
      <c r="K517" s="104"/>
      <c r="L517" s="104"/>
      <c r="M517" s="104"/>
      <c r="N517" s="104"/>
      <c r="O517" s="104"/>
      <c r="P517" s="104"/>
      <c r="Q517" s="104"/>
      <c r="R517" s="104"/>
    </row>
    <row r="518" spans="2:18">
      <c r="B518" s="103"/>
      <c r="C518" s="103"/>
      <c r="D518" s="103"/>
      <c r="E518" s="103"/>
      <c r="F518" s="104"/>
      <c r="G518" s="104"/>
      <c r="H518" s="104"/>
      <c r="I518" s="104"/>
      <c r="J518" s="104"/>
      <c r="K518" s="104"/>
      <c r="L518" s="104"/>
      <c r="M518" s="104"/>
      <c r="N518" s="104"/>
      <c r="O518" s="104"/>
      <c r="P518" s="104"/>
      <c r="Q518" s="104"/>
      <c r="R518" s="104"/>
    </row>
    <row r="519" spans="2:18">
      <c r="B519" s="103"/>
      <c r="C519" s="103"/>
      <c r="D519" s="103"/>
      <c r="E519" s="103"/>
      <c r="F519" s="104"/>
      <c r="G519" s="104"/>
      <c r="H519" s="104"/>
      <c r="I519" s="104"/>
      <c r="J519" s="104"/>
      <c r="K519" s="104"/>
      <c r="L519" s="104"/>
      <c r="M519" s="104"/>
      <c r="N519" s="104"/>
      <c r="O519" s="104"/>
      <c r="P519" s="104"/>
      <c r="Q519" s="104"/>
      <c r="R519" s="104"/>
    </row>
    <row r="520" spans="2:18">
      <c r="B520" s="103"/>
      <c r="C520" s="103"/>
      <c r="D520" s="103"/>
      <c r="E520" s="103"/>
      <c r="F520" s="104"/>
      <c r="G520" s="104"/>
      <c r="H520" s="104"/>
      <c r="I520" s="104"/>
      <c r="J520" s="104"/>
      <c r="K520" s="104"/>
      <c r="L520" s="104"/>
      <c r="M520" s="104"/>
      <c r="N520" s="104"/>
      <c r="O520" s="104"/>
      <c r="P520" s="104"/>
      <c r="Q520" s="104"/>
      <c r="R520" s="104"/>
    </row>
    <row r="521" spans="2:18">
      <c r="B521" s="103"/>
      <c r="C521" s="103"/>
      <c r="D521" s="103"/>
      <c r="E521" s="103"/>
      <c r="F521" s="104"/>
      <c r="G521" s="104"/>
      <c r="H521" s="104"/>
      <c r="I521" s="104"/>
      <c r="J521" s="104"/>
      <c r="K521" s="104"/>
      <c r="L521" s="104"/>
      <c r="M521" s="104"/>
      <c r="N521" s="104"/>
      <c r="O521" s="104"/>
      <c r="P521" s="104"/>
      <c r="Q521" s="104"/>
      <c r="R521" s="104"/>
    </row>
    <row r="522" spans="2:18">
      <c r="B522" s="103"/>
      <c r="C522" s="103"/>
      <c r="D522" s="103"/>
      <c r="E522" s="103"/>
      <c r="F522" s="104"/>
      <c r="G522" s="104"/>
      <c r="H522" s="104"/>
      <c r="I522" s="104"/>
      <c r="J522" s="104"/>
      <c r="K522" s="104"/>
      <c r="L522" s="104"/>
      <c r="M522" s="104"/>
      <c r="N522" s="104"/>
      <c r="O522" s="104"/>
      <c r="P522" s="104"/>
      <c r="Q522" s="104"/>
      <c r="R522" s="104"/>
    </row>
    <row r="523" spans="2:18">
      <c r="B523" s="103"/>
      <c r="C523" s="103"/>
      <c r="D523" s="103"/>
      <c r="E523" s="103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</row>
    <row r="524" spans="2:18">
      <c r="B524" s="103"/>
      <c r="C524" s="103"/>
      <c r="D524" s="103"/>
      <c r="E524" s="103"/>
      <c r="F524" s="104"/>
      <c r="G524" s="104"/>
      <c r="H524" s="104"/>
      <c r="I524" s="104"/>
      <c r="J524" s="104"/>
      <c r="K524" s="104"/>
      <c r="L524" s="104"/>
      <c r="M524" s="104"/>
      <c r="N524" s="104"/>
      <c r="O524" s="104"/>
      <c r="P524" s="104"/>
      <c r="Q524" s="104"/>
      <c r="R524" s="104"/>
    </row>
    <row r="525" spans="2:18">
      <c r="B525" s="103"/>
      <c r="C525" s="103"/>
      <c r="D525" s="103"/>
      <c r="E525" s="103"/>
      <c r="F525" s="104"/>
      <c r="G525" s="104"/>
      <c r="H525" s="104"/>
      <c r="I525" s="104"/>
      <c r="J525" s="104"/>
      <c r="K525" s="104"/>
      <c r="L525" s="104"/>
      <c r="M525" s="104"/>
      <c r="N525" s="104"/>
      <c r="O525" s="104"/>
      <c r="P525" s="104"/>
      <c r="Q525" s="104"/>
      <c r="R525" s="104"/>
    </row>
    <row r="526" spans="2:18">
      <c r="B526" s="103"/>
      <c r="C526" s="103"/>
      <c r="D526" s="103"/>
      <c r="E526" s="103"/>
      <c r="F526" s="104"/>
      <c r="G526" s="104"/>
      <c r="H526" s="104"/>
      <c r="I526" s="104"/>
      <c r="J526" s="104"/>
      <c r="K526" s="104"/>
      <c r="L526" s="104"/>
      <c r="M526" s="104"/>
      <c r="N526" s="104"/>
      <c r="O526" s="104"/>
      <c r="P526" s="104"/>
      <c r="Q526" s="104"/>
      <c r="R526" s="104"/>
    </row>
    <row r="527" spans="2:18">
      <c r="B527" s="103"/>
      <c r="C527" s="103"/>
      <c r="D527" s="103"/>
      <c r="E527" s="103"/>
      <c r="F527" s="104"/>
      <c r="G527" s="104"/>
      <c r="H527" s="104"/>
      <c r="I527" s="104"/>
      <c r="J527" s="104"/>
      <c r="K527" s="104"/>
      <c r="L527" s="104"/>
      <c r="M527" s="104"/>
      <c r="N527" s="104"/>
      <c r="O527" s="104"/>
      <c r="P527" s="104"/>
      <c r="Q527" s="104"/>
      <c r="R527" s="104"/>
    </row>
    <row r="528" spans="2:18">
      <c r="B528" s="103"/>
      <c r="C528" s="103"/>
      <c r="D528" s="103"/>
      <c r="E528" s="103"/>
      <c r="F528" s="104"/>
      <c r="G528" s="104"/>
      <c r="H528" s="104"/>
      <c r="I528" s="104"/>
      <c r="J528" s="104"/>
      <c r="K528" s="104"/>
      <c r="L528" s="104"/>
      <c r="M528" s="104"/>
      <c r="N528" s="104"/>
      <c r="O528" s="104"/>
      <c r="P528" s="104"/>
      <c r="Q528" s="104"/>
      <c r="R528" s="104"/>
    </row>
    <row r="529" spans="2:18">
      <c r="B529" s="103"/>
      <c r="C529" s="103"/>
      <c r="D529" s="103"/>
      <c r="E529" s="103"/>
      <c r="F529" s="104"/>
      <c r="G529" s="104"/>
      <c r="H529" s="104"/>
      <c r="I529" s="104"/>
      <c r="J529" s="104"/>
      <c r="K529" s="104"/>
      <c r="L529" s="104"/>
      <c r="M529" s="104"/>
      <c r="N529" s="104"/>
      <c r="O529" s="104"/>
      <c r="P529" s="104"/>
      <c r="Q529" s="104"/>
      <c r="R529" s="104"/>
    </row>
    <row r="530" spans="2:18">
      <c r="B530" s="103"/>
      <c r="C530" s="103"/>
      <c r="D530" s="103"/>
      <c r="E530" s="103"/>
      <c r="F530" s="104"/>
      <c r="G530" s="104"/>
      <c r="H530" s="104"/>
      <c r="I530" s="104"/>
      <c r="J530" s="104"/>
      <c r="K530" s="104"/>
      <c r="L530" s="104"/>
      <c r="M530" s="104"/>
      <c r="N530" s="104"/>
      <c r="O530" s="104"/>
      <c r="P530" s="104"/>
      <c r="Q530" s="104"/>
      <c r="R530" s="104"/>
    </row>
    <row r="531" spans="2:18">
      <c r="B531" s="103"/>
      <c r="C531" s="103"/>
      <c r="D531" s="103"/>
      <c r="E531" s="103"/>
      <c r="F531" s="104"/>
      <c r="G531" s="104"/>
      <c r="H531" s="104"/>
      <c r="I531" s="104"/>
      <c r="J531" s="104"/>
      <c r="K531" s="104"/>
      <c r="L531" s="104"/>
      <c r="M531" s="104"/>
      <c r="N531" s="104"/>
      <c r="O531" s="104"/>
      <c r="P531" s="104"/>
      <c r="Q531" s="104"/>
      <c r="R531" s="104"/>
    </row>
    <row r="532" spans="2:18">
      <c r="B532" s="103"/>
      <c r="C532" s="103"/>
      <c r="D532" s="103"/>
      <c r="E532" s="103"/>
      <c r="F532" s="104"/>
      <c r="G532" s="104"/>
      <c r="H532" s="104"/>
      <c r="I532" s="104"/>
      <c r="J532" s="104"/>
      <c r="K532" s="104"/>
      <c r="L532" s="104"/>
      <c r="M532" s="104"/>
      <c r="N532" s="104"/>
      <c r="O532" s="104"/>
      <c r="P532" s="104"/>
      <c r="Q532" s="104"/>
      <c r="R532" s="104"/>
    </row>
    <row r="533" spans="2:18">
      <c r="B533" s="103"/>
      <c r="C533" s="103"/>
      <c r="D533" s="103"/>
      <c r="E533" s="103"/>
      <c r="F533" s="104"/>
      <c r="G533" s="104"/>
      <c r="H533" s="104"/>
      <c r="I533" s="104"/>
      <c r="J533" s="104"/>
      <c r="K533" s="104"/>
      <c r="L533" s="104"/>
      <c r="M533" s="104"/>
      <c r="N533" s="104"/>
      <c r="O533" s="104"/>
      <c r="P533" s="104"/>
      <c r="Q533" s="104"/>
      <c r="R533" s="104"/>
    </row>
    <row r="534" spans="2:18">
      <c r="B534" s="103"/>
      <c r="C534" s="103"/>
      <c r="D534" s="103"/>
      <c r="E534" s="103"/>
      <c r="F534" s="104"/>
      <c r="G534" s="104"/>
      <c r="H534" s="104"/>
      <c r="I534" s="104"/>
      <c r="J534" s="104"/>
      <c r="K534" s="104"/>
      <c r="L534" s="104"/>
      <c r="M534" s="104"/>
      <c r="N534" s="104"/>
      <c r="O534" s="104"/>
      <c r="P534" s="104"/>
      <c r="Q534" s="104"/>
      <c r="R534" s="104"/>
    </row>
    <row r="535" spans="2:18">
      <c r="B535" s="103"/>
      <c r="C535" s="103"/>
      <c r="D535" s="103"/>
      <c r="E535" s="103"/>
      <c r="F535" s="104"/>
      <c r="G535" s="104"/>
      <c r="H535" s="104"/>
      <c r="I535" s="104"/>
      <c r="J535" s="104"/>
      <c r="K535" s="104"/>
      <c r="L535" s="104"/>
      <c r="M535" s="104"/>
      <c r="N535" s="104"/>
      <c r="O535" s="104"/>
      <c r="P535" s="104"/>
      <c r="Q535" s="104"/>
      <c r="R535" s="104"/>
    </row>
    <row r="536" spans="2:18">
      <c r="B536" s="103"/>
      <c r="C536" s="103"/>
      <c r="D536" s="103"/>
      <c r="E536" s="103"/>
      <c r="F536" s="104"/>
      <c r="G536" s="104"/>
      <c r="H536" s="104"/>
      <c r="I536" s="104"/>
      <c r="J536" s="104"/>
      <c r="K536" s="104"/>
      <c r="L536" s="104"/>
      <c r="M536" s="104"/>
      <c r="N536" s="104"/>
      <c r="O536" s="104"/>
      <c r="P536" s="104"/>
      <c r="Q536" s="104"/>
      <c r="R536" s="104"/>
    </row>
    <row r="537" spans="2:18">
      <c r="B537" s="103"/>
      <c r="C537" s="103"/>
      <c r="D537" s="103"/>
      <c r="E537" s="103"/>
      <c r="F537" s="104"/>
      <c r="G537" s="104"/>
      <c r="H537" s="104"/>
      <c r="I537" s="104"/>
      <c r="J537" s="104"/>
      <c r="K537" s="104"/>
      <c r="L537" s="104"/>
      <c r="M537" s="104"/>
      <c r="N537" s="104"/>
      <c r="O537" s="104"/>
      <c r="P537" s="104"/>
      <c r="Q537" s="104"/>
      <c r="R537" s="104"/>
    </row>
    <row r="538" spans="2:18">
      <c r="B538" s="103"/>
      <c r="C538" s="103"/>
      <c r="D538" s="103"/>
      <c r="E538" s="103"/>
      <c r="F538" s="104"/>
      <c r="G538" s="104"/>
      <c r="H538" s="104"/>
      <c r="I538" s="104"/>
      <c r="J538" s="104"/>
      <c r="K538" s="104"/>
      <c r="L538" s="104"/>
      <c r="M538" s="104"/>
      <c r="N538" s="104"/>
      <c r="O538" s="104"/>
      <c r="P538" s="104"/>
      <c r="Q538" s="104"/>
      <c r="R538" s="104"/>
    </row>
    <row r="539" spans="2:18">
      <c r="B539" s="103"/>
      <c r="C539" s="103"/>
      <c r="D539" s="103"/>
      <c r="E539" s="103"/>
      <c r="F539" s="104"/>
      <c r="G539" s="104"/>
      <c r="H539" s="104"/>
      <c r="I539" s="104"/>
      <c r="J539" s="104"/>
      <c r="K539" s="104"/>
      <c r="L539" s="104"/>
      <c r="M539" s="104"/>
      <c r="N539" s="104"/>
      <c r="O539" s="104"/>
      <c r="P539" s="104"/>
      <c r="Q539" s="104"/>
      <c r="R539" s="104"/>
    </row>
    <row r="540" spans="2:18">
      <c r="B540" s="103"/>
      <c r="C540" s="103"/>
      <c r="D540" s="103"/>
      <c r="E540" s="103"/>
      <c r="F540" s="104"/>
      <c r="G540" s="104"/>
      <c r="H540" s="104"/>
      <c r="I540" s="104"/>
      <c r="J540" s="104"/>
      <c r="K540" s="104"/>
      <c r="L540" s="104"/>
      <c r="M540" s="104"/>
      <c r="N540" s="104"/>
      <c r="O540" s="104"/>
      <c r="P540" s="104"/>
      <c r="Q540" s="104"/>
      <c r="R540" s="104"/>
    </row>
    <row r="541" spans="2:18">
      <c r="B541" s="103"/>
      <c r="C541" s="103"/>
      <c r="D541" s="103"/>
      <c r="E541" s="103"/>
      <c r="F541" s="104"/>
      <c r="G541" s="104"/>
      <c r="H541" s="104"/>
      <c r="I541" s="104"/>
      <c r="J541" s="104"/>
      <c r="K541" s="104"/>
      <c r="L541" s="104"/>
      <c r="M541" s="104"/>
      <c r="N541" s="104"/>
      <c r="O541" s="104"/>
      <c r="P541" s="104"/>
      <c r="Q541" s="104"/>
      <c r="R541" s="104"/>
    </row>
    <row r="542" spans="2:18">
      <c r="B542" s="103"/>
      <c r="C542" s="103"/>
      <c r="D542" s="103"/>
      <c r="E542" s="103"/>
      <c r="F542" s="104"/>
      <c r="G542" s="104"/>
      <c r="H542" s="104"/>
      <c r="I542" s="104"/>
      <c r="J542" s="104"/>
      <c r="K542" s="104"/>
      <c r="L542" s="104"/>
      <c r="M542" s="104"/>
      <c r="N542" s="104"/>
      <c r="O542" s="104"/>
      <c r="P542" s="104"/>
      <c r="Q542" s="104"/>
      <c r="R542" s="104"/>
    </row>
    <row r="543" spans="2:18">
      <c r="B543" s="103"/>
      <c r="C543" s="103"/>
      <c r="D543" s="103"/>
      <c r="E543" s="103"/>
      <c r="F543" s="104"/>
      <c r="G543" s="104"/>
      <c r="H543" s="104"/>
      <c r="I543" s="104"/>
      <c r="J543" s="104"/>
      <c r="K543" s="104"/>
      <c r="L543" s="104"/>
      <c r="M543" s="104"/>
      <c r="N543" s="104"/>
      <c r="O543" s="104"/>
      <c r="P543" s="104"/>
      <c r="Q543" s="104"/>
      <c r="R543" s="104"/>
    </row>
    <row r="544" spans="2:18">
      <c r="B544" s="103"/>
      <c r="C544" s="103"/>
      <c r="D544" s="103"/>
      <c r="E544" s="103"/>
      <c r="F544" s="104"/>
      <c r="G544" s="104"/>
      <c r="H544" s="104"/>
      <c r="I544" s="104"/>
      <c r="J544" s="104"/>
      <c r="K544" s="104"/>
      <c r="L544" s="104"/>
      <c r="M544" s="104"/>
      <c r="N544" s="104"/>
      <c r="O544" s="104"/>
      <c r="P544" s="104"/>
      <c r="Q544" s="104"/>
      <c r="R544" s="104"/>
    </row>
    <row r="545" spans="2:18">
      <c r="B545" s="103"/>
      <c r="C545" s="103"/>
      <c r="D545" s="103"/>
      <c r="E545" s="103"/>
      <c r="F545" s="104"/>
      <c r="G545" s="104"/>
      <c r="H545" s="104"/>
      <c r="I545" s="104"/>
      <c r="J545" s="104"/>
      <c r="K545" s="104"/>
      <c r="L545" s="104"/>
      <c r="M545" s="104"/>
      <c r="N545" s="104"/>
      <c r="O545" s="104"/>
      <c r="P545" s="104"/>
      <c r="Q545" s="104"/>
      <c r="R545" s="104"/>
    </row>
    <row r="546" spans="2:18">
      <c r="B546" s="103"/>
      <c r="C546" s="103"/>
      <c r="D546" s="103"/>
      <c r="E546" s="103"/>
      <c r="F546" s="104"/>
      <c r="G546" s="104"/>
      <c r="H546" s="104"/>
      <c r="I546" s="104"/>
      <c r="J546" s="104"/>
      <c r="K546" s="104"/>
      <c r="L546" s="104"/>
      <c r="M546" s="104"/>
      <c r="N546" s="104"/>
      <c r="O546" s="104"/>
      <c r="P546" s="104"/>
      <c r="Q546" s="104"/>
      <c r="R546" s="104"/>
    </row>
    <row r="547" spans="2:18">
      <c r="B547" s="103"/>
      <c r="C547" s="103"/>
      <c r="D547" s="103"/>
      <c r="E547" s="103"/>
      <c r="F547" s="104"/>
      <c r="G547" s="104"/>
      <c r="H547" s="104"/>
      <c r="I547" s="104"/>
      <c r="J547" s="104"/>
      <c r="K547" s="104"/>
      <c r="L547" s="104"/>
      <c r="M547" s="104"/>
      <c r="N547" s="104"/>
      <c r="O547" s="104"/>
      <c r="P547" s="104"/>
      <c r="Q547" s="104"/>
      <c r="R547" s="104"/>
    </row>
    <row r="548" spans="2:18">
      <c r="B548" s="103"/>
      <c r="C548" s="103"/>
      <c r="D548" s="103"/>
      <c r="E548" s="103"/>
      <c r="F548" s="104"/>
      <c r="G548" s="104"/>
      <c r="H548" s="104"/>
      <c r="I548" s="104"/>
      <c r="J548" s="104"/>
      <c r="K548" s="104"/>
      <c r="L548" s="104"/>
      <c r="M548" s="104"/>
      <c r="N548" s="104"/>
      <c r="O548" s="104"/>
      <c r="P548" s="104"/>
      <c r="Q548" s="104"/>
      <c r="R548" s="104"/>
    </row>
    <row r="549" spans="2:18">
      <c r="B549" s="103"/>
      <c r="C549" s="103"/>
      <c r="D549" s="103"/>
      <c r="E549" s="103"/>
      <c r="F549" s="104"/>
      <c r="G549" s="104"/>
      <c r="H549" s="104"/>
      <c r="I549" s="104"/>
      <c r="J549" s="104"/>
      <c r="K549" s="104"/>
      <c r="L549" s="104"/>
      <c r="M549" s="104"/>
      <c r="N549" s="104"/>
      <c r="O549" s="104"/>
      <c r="P549" s="104"/>
      <c r="Q549" s="104"/>
      <c r="R549" s="104"/>
    </row>
    <row r="550" spans="2:18">
      <c r="B550" s="103"/>
      <c r="C550" s="103"/>
      <c r="D550" s="103"/>
      <c r="E550" s="103"/>
      <c r="F550" s="104"/>
      <c r="G550" s="104"/>
      <c r="H550" s="104"/>
      <c r="I550" s="104"/>
      <c r="J550" s="104"/>
      <c r="K550" s="104"/>
      <c r="L550" s="104"/>
      <c r="M550" s="104"/>
      <c r="N550" s="104"/>
      <c r="O550" s="104"/>
      <c r="P550" s="104"/>
      <c r="Q550" s="104"/>
      <c r="R550" s="104"/>
    </row>
    <row r="551" spans="2:18">
      <c r="B551" s="103"/>
      <c r="C551" s="103"/>
      <c r="D551" s="103"/>
      <c r="E551" s="103"/>
      <c r="F551" s="104"/>
      <c r="G551" s="104"/>
      <c r="H551" s="104"/>
      <c r="I551" s="104"/>
      <c r="J551" s="104"/>
      <c r="K551" s="104"/>
      <c r="L551" s="104"/>
      <c r="M551" s="104"/>
      <c r="N551" s="104"/>
      <c r="O551" s="104"/>
      <c r="P551" s="104"/>
      <c r="Q551" s="104"/>
      <c r="R551" s="104"/>
    </row>
    <row r="552" spans="2:18">
      <c r="B552" s="103"/>
      <c r="C552" s="103"/>
      <c r="D552" s="103"/>
      <c r="E552" s="103"/>
      <c r="F552" s="104"/>
      <c r="G552" s="104"/>
      <c r="H552" s="104"/>
      <c r="I552" s="104"/>
      <c r="J552" s="104"/>
      <c r="K552" s="104"/>
      <c r="L552" s="104"/>
      <c r="M552" s="104"/>
      <c r="N552" s="104"/>
      <c r="O552" s="104"/>
      <c r="P552" s="104"/>
      <c r="Q552" s="104"/>
      <c r="R552" s="104"/>
    </row>
    <row r="553" spans="2:18">
      <c r="B553" s="103"/>
      <c r="C553" s="103"/>
      <c r="D553" s="103"/>
      <c r="E553" s="103"/>
      <c r="F553" s="104"/>
      <c r="G553" s="104"/>
      <c r="H553" s="104"/>
      <c r="I553" s="104"/>
      <c r="J553" s="104"/>
      <c r="K553" s="104"/>
      <c r="L553" s="104"/>
      <c r="M553" s="104"/>
      <c r="N553" s="104"/>
      <c r="O553" s="104"/>
      <c r="P553" s="104"/>
      <c r="Q553" s="104"/>
      <c r="R553" s="104"/>
    </row>
    <row r="554" spans="2:18">
      <c r="B554" s="103"/>
      <c r="C554" s="103"/>
      <c r="D554" s="103"/>
      <c r="E554" s="103"/>
      <c r="F554" s="104"/>
      <c r="G554" s="104"/>
      <c r="H554" s="104"/>
      <c r="I554" s="104"/>
      <c r="J554" s="104"/>
      <c r="K554" s="104"/>
      <c r="L554" s="104"/>
      <c r="M554" s="104"/>
      <c r="N554" s="104"/>
      <c r="O554" s="104"/>
      <c r="P554" s="104"/>
      <c r="Q554" s="104"/>
      <c r="R554" s="104"/>
    </row>
    <row r="555" spans="2:18">
      <c r="B555" s="103"/>
      <c r="C555" s="103"/>
      <c r="D555" s="103"/>
      <c r="E555" s="103"/>
      <c r="F555" s="104"/>
      <c r="G555" s="104"/>
      <c r="H555" s="104"/>
      <c r="I555" s="104"/>
      <c r="J555" s="104"/>
      <c r="K555" s="104"/>
      <c r="L555" s="104"/>
      <c r="M555" s="104"/>
      <c r="N555" s="104"/>
      <c r="O555" s="104"/>
      <c r="P555" s="104"/>
      <c r="Q555" s="104"/>
      <c r="R555" s="104"/>
    </row>
    <row r="556" spans="2:18">
      <c r="B556" s="103"/>
      <c r="C556" s="103"/>
      <c r="D556" s="103"/>
      <c r="E556" s="103"/>
      <c r="F556" s="104"/>
      <c r="G556" s="104"/>
      <c r="H556" s="104"/>
      <c r="I556" s="104"/>
      <c r="J556" s="104"/>
      <c r="K556" s="104"/>
      <c r="L556" s="104"/>
      <c r="M556" s="104"/>
      <c r="N556" s="104"/>
      <c r="O556" s="104"/>
      <c r="P556" s="104"/>
      <c r="Q556" s="104"/>
      <c r="R556" s="104"/>
    </row>
    <row r="557" spans="2:18">
      <c r="B557" s="103"/>
      <c r="C557" s="103"/>
      <c r="D557" s="103"/>
      <c r="E557" s="103"/>
      <c r="F557" s="104"/>
      <c r="G557" s="104"/>
      <c r="H557" s="104"/>
      <c r="I557" s="104"/>
      <c r="J557" s="104"/>
      <c r="K557" s="104"/>
      <c r="L557" s="104"/>
      <c r="M557" s="104"/>
      <c r="N557" s="104"/>
      <c r="O557" s="104"/>
      <c r="P557" s="104"/>
      <c r="Q557" s="104"/>
      <c r="R557" s="104"/>
    </row>
    <row r="558" spans="2:18">
      <c r="B558" s="103"/>
      <c r="C558" s="103"/>
      <c r="D558" s="103"/>
      <c r="E558" s="103"/>
      <c r="F558" s="104"/>
      <c r="G558" s="104"/>
      <c r="H558" s="104"/>
      <c r="I558" s="104"/>
      <c r="J558" s="104"/>
      <c r="K558" s="104"/>
      <c r="L558" s="104"/>
      <c r="M558" s="104"/>
      <c r="N558" s="104"/>
      <c r="O558" s="104"/>
      <c r="P558" s="104"/>
      <c r="Q558" s="104"/>
      <c r="R558" s="104"/>
    </row>
    <row r="559" spans="2:18">
      <c r="B559" s="103"/>
      <c r="C559" s="103"/>
      <c r="D559" s="103"/>
      <c r="E559" s="103"/>
      <c r="F559" s="104"/>
      <c r="G559" s="104"/>
      <c r="H559" s="104"/>
      <c r="I559" s="104"/>
      <c r="J559" s="104"/>
      <c r="K559" s="104"/>
      <c r="L559" s="104"/>
      <c r="M559" s="104"/>
      <c r="N559" s="104"/>
      <c r="O559" s="104"/>
      <c r="P559" s="104"/>
      <c r="Q559" s="104"/>
      <c r="R559" s="104"/>
    </row>
    <row r="560" spans="2:18">
      <c r="B560" s="103"/>
      <c r="C560" s="103"/>
      <c r="D560" s="103"/>
      <c r="E560" s="103"/>
      <c r="F560" s="104"/>
      <c r="G560" s="104"/>
      <c r="H560" s="104"/>
      <c r="I560" s="104"/>
      <c r="J560" s="104"/>
      <c r="K560" s="104"/>
      <c r="L560" s="104"/>
      <c r="M560" s="104"/>
      <c r="N560" s="104"/>
      <c r="O560" s="104"/>
      <c r="P560" s="104"/>
      <c r="Q560" s="104"/>
      <c r="R560" s="104"/>
    </row>
    <row r="561" spans="2:18">
      <c r="B561" s="103"/>
      <c r="C561" s="103"/>
      <c r="D561" s="103"/>
      <c r="E561" s="103"/>
      <c r="F561" s="104"/>
      <c r="G561" s="104"/>
      <c r="H561" s="104"/>
      <c r="I561" s="104"/>
      <c r="J561" s="104"/>
      <c r="K561" s="104"/>
      <c r="L561" s="104"/>
      <c r="M561" s="104"/>
      <c r="N561" s="104"/>
      <c r="O561" s="104"/>
      <c r="P561" s="104"/>
      <c r="Q561" s="104"/>
      <c r="R561" s="104"/>
    </row>
    <row r="562" spans="2:18">
      <c r="B562" s="103"/>
      <c r="C562" s="103"/>
      <c r="D562" s="103"/>
      <c r="E562" s="103"/>
      <c r="F562" s="104"/>
      <c r="G562" s="104"/>
      <c r="H562" s="104"/>
      <c r="I562" s="104"/>
      <c r="J562" s="104"/>
      <c r="K562" s="104"/>
      <c r="L562" s="104"/>
      <c r="M562" s="104"/>
      <c r="N562" s="104"/>
      <c r="O562" s="104"/>
      <c r="P562" s="104"/>
      <c r="Q562" s="104"/>
      <c r="R562" s="104"/>
    </row>
    <row r="563" spans="2:18">
      <c r="B563" s="103"/>
      <c r="C563" s="103"/>
      <c r="D563" s="103"/>
      <c r="E563" s="103"/>
      <c r="F563" s="104"/>
      <c r="G563" s="104"/>
      <c r="H563" s="104"/>
      <c r="I563" s="104"/>
      <c r="J563" s="104"/>
      <c r="K563" s="104"/>
      <c r="L563" s="104"/>
      <c r="M563" s="104"/>
      <c r="N563" s="104"/>
      <c r="O563" s="104"/>
      <c r="P563" s="104"/>
      <c r="Q563" s="104"/>
      <c r="R563" s="104"/>
    </row>
    <row r="564" spans="2:18">
      <c r="B564" s="103"/>
      <c r="C564" s="103"/>
      <c r="D564" s="103"/>
      <c r="E564" s="103"/>
      <c r="F564" s="104"/>
      <c r="G564" s="104"/>
      <c r="H564" s="104"/>
      <c r="I564" s="104"/>
      <c r="J564" s="104"/>
      <c r="K564" s="104"/>
      <c r="L564" s="104"/>
      <c r="M564" s="104"/>
      <c r="N564" s="104"/>
      <c r="O564" s="104"/>
      <c r="P564" s="104"/>
      <c r="Q564" s="104"/>
      <c r="R564" s="104"/>
    </row>
    <row r="565" spans="2:18">
      <c r="B565" s="103"/>
      <c r="C565" s="103"/>
      <c r="D565" s="103"/>
      <c r="E565" s="103"/>
      <c r="F565" s="104"/>
      <c r="G565" s="104"/>
      <c r="H565" s="104"/>
      <c r="I565" s="104"/>
      <c r="J565" s="104"/>
      <c r="K565" s="104"/>
      <c r="L565" s="104"/>
      <c r="M565" s="104"/>
      <c r="N565" s="104"/>
      <c r="O565" s="104"/>
      <c r="P565" s="104"/>
      <c r="Q565" s="104"/>
      <c r="R565" s="104"/>
    </row>
    <row r="566" spans="2:18">
      <c r="B566" s="103"/>
      <c r="C566" s="103"/>
      <c r="D566" s="103"/>
      <c r="E566" s="103"/>
      <c r="F566" s="104"/>
      <c r="G566" s="104"/>
      <c r="H566" s="104"/>
      <c r="I566" s="104"/>
      <c r="J566" s="104"/>
      <c r="K566" s="104"/>
      <c r="L566" s="104"/>
      <c r="M566" s="104"/>
      <c r="N566" s="104"/>
      <c r="O566" s="104"/>
      <c r="P566" s="104"/>
      <c r="Q566" s="104"/>
      <c r="R566" s="104"/>
    </row>
    <row r="567" spans="2:18">
      <c r="B567" s="103"/>
      <c r="C567" s="103"/>
      <c r="D567" s="103"/>
      <c r="E567" s="103"/>
      <c r="F567" s="104"/>
      <c r="G567" s="104"/>
      <c r="H567" s="104"/>
      <c r="I567" s="104"/>
      <c r="J567" s="104"/>
      <c r="K567" s="104"/>
      <c r="L567" s="104"/>
      <c r="M567" s="104"/>
      <c r="N567" s="104"/>
      <c r="O567" s="104"/>
      <c r="P567" s="104"/>
      <c r="Q567" s="104"/>
      <c r="R567" s="104"/>
    </row>
    <row r="568" spans="2:18">
      <c r="B568" s="103"/>
      <c r="C568" s="103"/>
      <c r="D568" s="103"/>
      <c r="E568" s="103"/>
      <c r="F568" s="104"/>
      <c r="G568" s="104"/>
      <c r="H568" s="104"/>
      <c r="I568" s="104"/>
      <c r="J568" s="104"/>
      <c r="K568" s="104"/>
      <c r="L568" s="104"/>
      <c r="M568" s="104"/>
      <c r="N568" s="104"/>
      <c r="O568" s="104"/>
      <c r="P568" s="104"/>
      <c r="Q568" s="104"/>
      <c r="R568" s="104"/>
    </row>
    <row r="569" spans="2:18">
      <c r="B569" s="103"/>
      <c r="C569" s="103"/>
      <c r="D569" s="103"/>
      <c r="E569" s="103"/>
      <c r="F569" s="104"/>
      <c r="G569" s="104"/>
      <c r="H569" s="104"/>
      <c r="I569" s="104"/>
      <c r="J569" s="104"/>
      <c r="K569" s="104"/>
      <c r="L569" s="104"/>
      <c r="M569" s="104"/>
      <c r="N569" s="104"/>
      <c r="O569" s="104"/>
      <c r="P569" s="104"/>
      <c r="Q569" s="104"/>
      <c r="R569" s="104"/>
    </row>
    <row r="570" spans="2:18">
      <c r="B570" s="103"/>
      <c r="C570" s="103"/>
      <c r="D570" s="103"/>
      <c r="E570" s="103"/>
      <c r="F570" s="104"/>
      <c r="G570" s="104"/>
      <c r="H570" s="104"/>
      <c r="I570" s="104"/>
      <c r="J570" s="104"/>
      <c r="K570" s="104"/>
      <c r="L570" s="104"/>
      <c r="M570" s="104"/>
      <c r="N570" s="104"/>
      <c r="O570" s="104"/>
      <c r="P570" s="104"/>
      <c r="Q570" s="104"/>
      <c r="R570" s="104"/>
    </row>
    <row r="571" spans="2:18">
      <c r="B571" s="103"/>
      <c r="C571" s="103"/>
      <c r="D571" s="103"/>
      <c r="E571" s="103"/>
      <c r="F571" s="104"/>
      <c r="G571" s="104"/>
      <c r="H571" s="104"/>
      <c r="I571" s="104"/>
      <c r="J571" s="104"/>
      <c r="K571" s="104"/>
      <c r="L571" s="104"/>
      <c r="M571" s="104"/>
      <c r="N571" s="104"/>
      <c r="O571" s="104"/>
      <c r="P571" s="104"/>
      <c r="Q571" s="104"/>
      <c r="R571" s="104"/>
    </row>
    <row r="572" spans="2:18">
      <c r="B572" s="103"/>
      <c r="C572" s="103"/>
      <c r="D572" s="103"/>
      <c r="E572" s="103"/>
      <c r="F572" s="104"/>
      <c r="G572" s="104"/>
      <c r="H572" s="104"/>
      <c r="I572" s="104"/>
      <c r="J572" s="104"/>
      <c r="K572" s="104"/>
      <c r="L572" s="104"/>
      <c r="M572" s="104"/>
      <c r="N572" s="104"/>
      <c r="O572" s="104"/>
      <c r="P572" s="104"/>
      <c r="Q572" s="104"/>
      <c r="R572" s="104"/>
    </row>
    <row r="573" spans="2:18">
      <c r="B573" s="103"/>
      <c r="C573" s="103"/>
      <c r="D573" s="103"/>
      <c r="E573" s="103"/>
      <c r="F573" s="104"/>
      <c r="G573" s="104"/>
      <c r="H573" s="104"/>
      <c r="I573" s="104"/>
      <c r="J573" s="104"/>
      <c r="K573" s="104"/>
      <c r="L573" s="104"/>
      <c r="M573" s="104"/>
      <c r="N573" s="104"/>
      <c r="O573" s="104"/>
      <c r="P573" s="104"/>
      <c r="Q573" s="104"/>
      <c r="R573" s="104"/>
    </row>
    <row r="574" spans="2:18">
      <c r="B574" s="103"/>
      <c r="C574" s="103"/>
      <c r="D574" s="103"/>
      <c r="E574" s="103"/>
      <c r="F574" s="104"/>
      <c r="G574" s="104"/>
      <c r="H574" s="104"/>
      <c r="I574" s="104"/>
      <c r="J574" s="104"/>
      <c r="K574" s="104"/>
      <c r="L574" s="104"/>
      <c r="M574" s="104"/>
      <c r="N574" s="104"/>
      <c r="O574" s="104"/>
      <c r="P574" s="104"/>
      <c r="Q574" s="104"/>
      <c r="R574" s="104"/>
    </row>
    <row r="575" spans="2:18">
      <c r="B575" s="103"/>
      <c r="C575" s="103"/>
      <c r="D575" s="103"/>
      <c r="E575" s="103"/>
      <c r="F575" s="104"/>
      <c r="G575" s="104"/>
      <c r="H575" s="104"/>
      <c r="I575" s="104"/>
      <c r="J575" s="104"/>
      <c r="K575" s="104"/>
      <c r="L575" s="104"/>
      <c r="M575" s="104"/>
      <c r="N575" s="104"/>
      <c r="O575" s="104"/>
      <c r="P575" s="104"/>
      <c r="Q575" s="104"/>
      <c r="R575" s="104"/>
    </row>
    <row r="576" spans="2:18">
      <c r="B576" s="103"/>
      <c r="C576" s="103"/>
      <c r="D576" s="103"/>
      <c r="E576" s="103"/>
      <c r="F576" s="104"/>
      <c r="G576" s="104"/>
      <c r="H576" s="104"/>
      <c r="I576" s="104"/>
      <c r="J576" s="104"/>
      <c r="K576" s="104"/>
      <c r="L576" s="104"/>
      <c r="M576" s="104"/>
      <c r="N576" s="104"/>
      <c r="O576" s="104"/>
      <c r="P576" s="104"/>
      <c r="Q576" s="104"/>
      <c r="R576" s="104"/>
    </row>
    <row r="577" spans="2:18">
      <c r="B577" s="103"/>
      <c r="C577" s="103"/>
      <c r="D577" s="103"/>
      <c r="E577" s="103"/>
      <c r="F577" s="104"/>
      <c r="G577" s="104"/>
      <c r="H577" s="104"/>
      <c r="I577" s="104"/>
      <c r="J577" s="104"/>
      <c r="K577" s="104"/>
      <c r="L577" s="104"/>
      <c r="M577" s="104"/>
      <c r="N577" s="104"/>
      <c r="O577" s="104"/>
      <c r="P577" s="104"/>
      <c r="Q577" s="104"/>
      <c r="R577" s="104"/>
    </row>
    <row r="578" spans="2:18">
      <c r="B578" s="103"/>
      <c r="C578" s="103"/>
      <c r="D578" s="103"/>
      <c r="E578" s="103"/>
      <c r="F578" s="104"/>
      <c r="G578" s="104"/>
      <c r="H578" s="104"/>
      <c r="I578" s="104"/>
      <c r="J578" s="104"/>
      <c r="K578" s="104"/>
      <c r="L578" s="104"/>
      <c r="M578" s="104"/>
      <c r="N578" s="104"/>
      <c r="O578" s="104"/>
      <c r="P578" s="104"/>
      <c r="Q578" s="104"/>
      <c r="R578" s="104"/>
    </row>
    <row r="579" spans="2:18">
      <c r="B579" s="103"/>
      <c r="C579" s="103"/>
      <c r="D579" s="103"/>
      <c r="E579" s="103"/>
      <c r="F579" s="104"/>
      <c r="G579" s="104"/>
      <c r="H579" s="104"/>
      <c r="I579" s="104"/>
      <c r="J579" s="104"/>
      <c r="K579" s="104"/>
      <c r="L579" s="104"/>
      <c r="M579" s="104"/>
      <c r="N579" s="104"/>
      <c r="O579" s="104"/>
      <c r="P579" s="104"/>
      <c r="Q579" s="104"/>
      <c r="R579" s="104"/>
    </row>
    <row r="580" spans="2:18">
      <c r="B580" s="103"/>
      <c r="C580" s="103"/>
      <c r="D580" s="103"/>
      <c r="E580" s="103"/>
      <c r="F580" s="104"/>
      <c r="G580" s="104"/>
      <c r="H580" s="104"/>
      <c r="I580" s="104"/>
      <c r="J580" s="104"/>
      <c r="K580" s="104"/>
      <c r="L580" s="104"/>
      <c r="M580" s="104"/>
      <c r="N580" s="104"/>
      <c r="O580" s="104"/>
      <c r="P580" s="104"/>
      <c r="Q580" s="104"/>
      <c r="R580" s="104"/>
    </row>
    <row r="581" spans="2:18">
      <c r="B581" s="103"/>
      <c r="C581" s="103"/>
      <c r="D581" s="103"/>
      <c r="E581" s="103"/>
      <c r="F581" s="104"/>
      <c r="G581" s="104"/>
      <c r="H581" s="104"/>
      <c r="I581" s="104"/>
      <c r="J581" s="104"/>
      <c r="K581" s="104"/>
      <c r="L581" s="104"/>
      <c r="M581" s="104"/>
      <c r="N581" s="104"/>
      <c r="O581" s="104"/>
      <c r="P581" s="104"/>
      <c r="Q581" s="104"/>
      <c r="R581" s="104"/>
    </row>
    <row r="582" spans="2:18">
      <c r="B582" s="103"/>
      <c r="C582" s="103"/>
      <c r="D582" s="103"/>
      <c r="E582" s="103"/>
      <c r="F582" s="104"/>
      <c r="G582" s="104"/>
      <c r="H582" s="104"/>
      <c r="I582" s="104"/>
      <c r="J582" s="104"/>
      <c r="K582" s="104"/>
      <c r="L582" s="104"/>
      <c r="M582" s="104"/>
      <c r="N582" s="104"/>
      <c r="O582" s="104"/>
      <c r="P582" s="104"/>
      <c r="Q582" s="104"/>
      <c r="R582" s="104"/>
    </row>
    <row r="583" spans="2:18">
      <c r="B583" s="103"/>
      <c r="C583" s="103"/>
      <c r="D583" s="103"/>
      <c r="E583" s="103"/>
      <c r="F583" s="104"/>
      <c r="G583" s="104"/>
      <c r="H583" s="104"/>
      <c r="I583" s="104"/>
      <c r="J583" s="104"/>
      <c r="K583" s="104"/>
      <c r="L583" s="104"/>
      <c r="M583" s="104"/>
      <c r="N583" s="104"/>
      <c r="O583" s="104"/>
      <c r="P583" s="104"/>
      <c r="Q583" s="104"/>
      <c r="R583" s="104"/>
    </row>
    <row r="584" spans="2:18">
      <c r="B584" s="103"/>
      <c r="C584" s="103"/>
      <c r="D584" s="103"/>
      <c r="E584" s="103"/>
      <c r="F584" s="104"/>
      <c r="G584" s="104"/>
      <c r="H584" s="104"/>
      <c r="I584" s="104"/>
      <c r="J584" s="104"/>
      <c r="K584" s="104"/>
      <c r="L584" s="104"/>
      <c r="M584" s="104"/>
      <c r="N584" s="104"/>
      <c r="O584" s="104"/>
      <c r="P584" s="104"/>
      <c r="Q584" s="104"/>
      <c r="R584" s="104"/>
    </row>
    <row r="585" spans="2:18">
      <c r="B585" s="103"/>
      <c r="C585" s="103"/>
      <c r="D585" s="103"/>
      <c r="E585" s="103"/>
      <c r="F585" s="104"/>
      <c r="G585" s="104"/>
      <c r="H585" s="104"/>
      <c r="I585" s="104"/>
      <c r="J585" s="104"/>
      <c r="K585" s="104"/>
      <c r="L585" s="104"/>
      <c r="M585" s="104"/>
      <c r="N585" s="104"/>
      <c r="O585" s="104"/>
      <c r="P585" s="104"/>
      <c r="Q585" s="104"/>
      <c r="R585" s="104"/>
    </row>
    <row r="586" spans="2:18">
      <c r="B586" s="103"/>
      <c r="C586" s="103"/>
      <c r="D586" s="103"/>
      <c r="E586" s="103"/>
      <c r="F586" s="104"/>
      <c r="G586" s="104"/>
      <c r="H586" s="104"/>
      <c r="I586" s="104"/>
      <c r="J586" s="104"/>
      <c r="K586" s="104"/>
      <c r="L586" s="104"/>
      <c r="M586" s="104"/>
      <c r="N586" s="104"/>
      <c r="O586" s="104"/>
      <c r="P586" s="104"/>
      <c r="Q586" s="104"/>
      <c r="R586" s="104"/>
    </row>
    <row r="587" spans="2:18">
      <c r="B587" s="103"/>
      <c r="C587" s="103"/>
      <c r="D587" s="103"/>
      <c r="E587" s="103"/>
      <c r="F587" s="104"/>
      <c r="G587" s="104"/>
      <c r="H587" s="104"/>
      <c r="I587" s="104"/>
      <c r="J587" s="104"/>
      <c r="K587" s="104"/>
      <c r="L587" s="104"/>
      <c r="M587" s="104"/>
      <c r="N587" s="104"/>
      <c r="O587" s="104"/>
      <c r="P587" s="104"/>
      <c r="Q587" s="104"/>
      <c r="R587" s="104"/>
    </row>
    <row r="588" spans="2:18">
      <c r="B588" s="103"/>
      <c r="C588" s="103"/>
      <c r="D588" s="103"/>
      <c r="E588" s="103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</row>
    <row r="589" spans="2:18">
      <c r="B589" s="103"/>
      <c r="C589" s="103"/>
      <c r="D589" s="103"/>
      <c r="E589" s="103"/>
      <c r="F589" s="104"/>
      <c r="G589" s="104"/>
      <c r="H589" s="104"/>
      <c r="I589" s="104"/>
      <c r="J589" s="104"/>
      <c r="K589" s="104"/>
      <c r="L589" s="104"/>
      <c r="M589" s="104"/>
      <c r="N589" s="104"/>
      <c r="O589" s="104"/>
      <c r="P589" s="104"/>
      <c r="Q589" s="104"/>
      <c r="R589" s="104"/>
    </row>
    <row r="590" spans="2:18">
      <c r="B590" s="103"/>
      <c r="C590" s="103"/>
      <c r="D590" s="103"/>
      <c r="E590" s="103"/>
      <c r="F590" s="104"/>
      <c r="G590" s="104"/>
      <c r="H590" s="104"/>
      <c r="I590" s="104"/>
      <c r="J590" s="104"/>
      <c r="K590" s="104"/>
      <c r="L590" s="104"/>
      <c r="M590" s="104"/>
      <c r="N590" s="104"/>
      <c r="O590" s="104"/>
      <c r="P590" s="104"/>
      <c r="Q590" s="104"/>
      <c r="R590" s="104"/>
    </row>
    <row r="591" spans="2:18">
      <c r="B591" s="103"/>
      <c r="C591" s="103"/>
      <c r="D591" s="103"/>
      <c r="E591" s="103"/>
      <c r="F591" s="104"/>
      <c r="G591" s="104"/>
      <c r="H591" s="104"/>
      <c r="I591" s="104"/>
      <c r="J591" s="104"/>
      <c r="K591" s="104"/>
      <c r="L591" s="104"/>
      <c r="M591" s="104"/>
      <c r="N591" s="104"/>
      <c r="O591" s="104"/>
      <c r="P591" s="104"/>
      <c r="Q591" s="104"/>
      <c r="R591" s="104"/>
    </row>
    <row r="592" spans="2:18">
      <c r="B592" s="103"/>
      <c r="C592" s="103"/>
      <c r="D592" s="103"/>
      <c r="E592" s="103"/>
      <c r="F592" s="104"/>
      <c r="G592" s="104"/>
      <c r="H592" s="104"/>
      <c r="I592" s="104"/>
      <c r="J592" s="104"/>
      <c r="K592" s="104"/>
      <c r="L592" s="104"/>
      <c r="M592" s="104"/>
      <c r="N592" s="104"/>
      <c r="O592" s="104"/>
      <c r="P592" s="104"/>
      <c r="Q592" s="104"/>
      <c r="R592" s="104"/>
    </row>
    <row r="593" spans="2:18">
      <c r="B593" s="103"/>
      <c r="C593" s="103"/>
      <c r="D593" s="103"/>
      <c r="E593" s="103"/>
      <c r="F593" s="104"/>
      <c r="G593" s="104"/>
      <c r="H593" s="104"/>
      <c r="I593" s="104"/>
      <c r="J593" s="104"/>
      <c r="K593" s="104"/>
      <c r="L593" s="104"/>
      <c r="M593" s="104"/>
      <c r="N593" s="104"/>
      <c r="O593" s="104"/>
      <c r="P593" s="104"/>
      <c r="Q593" s="104"/>
      <c r="R593" s="104"/>
    </row>
    <row r="594" spans="2:18">
      <c r="B594" s="103"/>
      <c r="C594" s="103"/>
      <c r="D594" s="103"/>
      <c r="E594" s="103"/>
      <c r="F594" s="104"/>
      <c r="G594" s="104"/>
      <c r="H594" s="104"/>
      <c r="I594" s="104"/>
      <c r="J594" s="104"/>
      <c r="K594" s="104"/>
      <c r="L594" s="104"/>
      <c r="M594" s="104"/>
      <c r="N594" s="104"/>
      <c r="O594" s="104"/>
      <c r="P594" s="104"/>
      <c r="Q594" s="104"/>
      <c r="R594" s="104"/>
    </row>
    <row r="595" spans="2:18">
      <c r="B595" s="103"/>
      <c r="C595" s="103"/>
      <c r="D595" s="103"/>
      <c r="E595" s="103"/>
      <c r="F595" s="104"/>
      <c r="G595" s="104"/>
      <c r="H595" s="104"/>
      <c r="I595" s="104"/>
      <c r="J595" s="104"/>
      <c r="K595" s="104"/>
      <c r="L595" s="104"/>
      <c r="M595" s="104"/>
      <c r="N595" s="104"/>
      <c r="O595" s="104"/>
      <c r="P595" s="104"/>
      <c r="Q595" s="104"/>
      <c r="R595" s="104"/>
    </row>
    <row r="596" spans="2:18">
      <c r="B596" s="103"/>
      <c r="C596" s="103"/>
      <c r="D596" s="103"/>
      <c r="E596" s="103"/>
      <c r="F596" s="104"/>
      <c r="G596" s="104"/>
      <c r="H596" s="104"/>
      <c r="I596" s="104"/>
      <c r="J596" s="104"/>
      <c r="K596" s="104"/>
      <c r="L596" s="104"/>
      <c r="M596" s="104"/>
      <c r="N596" s="104"/>
      <c r="O596" s="104"/>
      <c r="P596" s="104"/>
      <c r="Q596" s="104"/>
      <c r="R596" s="104"/>
    </row>
    <row r="597" spans="2:18">
      <c r="B597" s="103"/>
      <c r="C597" s="103"/>
      <c r="D597" s="103"/>
      <c r="E597" s="103"/>
      <c r="F597" s="104"/>
      <c r="G597" s="104"/>
      <c r="H597" s="104"/>
      <c r="I597" s="104"/>
      <c r="J597" s="104"/>
      <c r="K597" s="104"/>
      <c r="L597" s="104"/>
      <c r="M597" s="104"/>
      <c r="N597" s="104"/>
      <c r="O597" s="104"/>
      <c r="P597" s="104"/>
      <c r="Q597" s="104"/>
      <c r="R597" s="104"/>
    </row>
    <row r="598" spans="2:18">
      <c r="B598" s="103"/>
      <c r="C598" s="103"/>
      <c r="D598" s="103"/>
      <c r="E598" s="103"/>
      <c r="F598" s="104"/>
      <c r="G598" s="104"/>
      <c r="H598" s="104"/>
      <c r="I598" s="104"/>
      <c r="J598" s="104"/>
      <c r="K598" s="104"/>
      <c r="L598" s="104"/>
      <c r="M598" s="104"/>
      <c r="N598" s="104"/>
      <c r="O598" s="104"/>
      <c r="P598" s="104"/>
      <c r="Q598" s="104"/>
      <c r="R598" s="104"/>
    </row>
    <row r="599" spans="2:18">
      <c r="B599" s="103"/>
      <c r="C599" s="103"/>
      <c r="D599" s="103"/>
      <c r="E599" s="103"/>
      <c r="F599" s="104"/>
      <c r="G599" s="104"/>
      <c r="H599" s="104"/>
      <c r="I599" s="104"/>
      <c r="J599" s="104"/>
      <c r="K599" s="104"/>
      <c r="L599" s="104"/>
      <c r="M599" s="104"/>
      <c r="N599" s="104"/>
      <c r="O599" s="104"/>
      <c r="P599" s="104"/>
      <c r="Q599" s="104"/>
      <c r="R599" s="104"/>
    </row>
    <row r="600" spans="2:18">
      <c r="B600" s="103"/>
      <c r="C600" s="103"/>
      <c r="D600" s="103"/>
      <c r="E600" s="103"/>
      <c r="F600" s="104"/>
      <c r="G600" s="104"/>
      <c r="H600" s="104"/>
      <c r="I600" s="104"/>
      <c r="J600" s="104"/>
      <c r="K600" s="104"/>
      <c r="L600" s="104"/>
      <c r="M600" s="104"/>
      <c r="N600" s="104"/>
      <c r="O600" s="104"/>
      <c r="P600" s="104"/>
      <c r="Q600" s="104"/>
      <c r="R600" s="104"/>
    </row>
    <row r="601" spans="2:18">
      <c r="B601" s="103"/>
      <c r="C601" s="103"/>
      <c r="D601" s="103"/>
      <c r="E601" s="103"/>
      <c r="F601" s="104"/>
      <c r="G601" s="104"/>
      <c r="H601" s="104"/>
      <c r="I601" s="104"/>
      <c r="J601" s="104"/>
      <c r="K601" s="104"/>
      <c r="L601" s="104"/>
      <c r="M601" s="104"/>
      <c r="N601" s="104"/>
      <c r="O601" s="104"/>
      <c r="P601" s="104"/>
      <c r="Q601" s="104"/>
      <c r="R601" s="104"/>
    </row>
    <row r="602" spans="2:18">
      <c r="B602" s="103"/>
      <c r="C602" s="103"/>
      <c r="D602" s="103"/>
      <c r="E602" s="103"/>
      <c r="F602" s="104"/>
      <c r="G602" s="104"/>
      <c r="H602" s="104"/>
      <c r="I602" s="104"/>
      <c r="J602" s="104"/>
      <c r="K602" s="104"/>
      <c r="L602" s="104"/>
      <c r="M602" s="104"/>
      <c r="N602" s="104"/>
      <c r="O602" s="104"/>
      <c r="P602" s="104"/>
      <c r="Q602" s="104"/>
      <c r="R602" s="104"/>
    </row>
    <row r="603" spans="2:18">
      <c r="B603" s="103"/>
      <c r="C603" s="103"/>
      <c r="D603" s="103"/>
      <c r="E603" s="103"/>
      <c r="F603" s="104"/>
      <c r="G603" s="104"/>
      <c r="H603" s="104"/>
      <c r="I603" s="104"/>
      <c r="J603" s="104"/>
      <c r="K603" s="104"/>
      <c r="L603" s="104"/>
      <c r="M603" s="104"/>
      <c r="N603" s="104"/>
      <c r="O603" s="104"/>
      <c r="P603" s="104"/>
      <c r="Q603" s="104"/>
      <c r="R603" s="104"/>
    </row>
    <row r="604" spans="2:18">
      <c r="B604" s="103"/>
      <c r="C604" s="103"/>
      <c r="D604" s="103"/>
      <c r="E604" s="103"/>
      <c r="F604" s="104"/>
      <c r="G604" s="104"/>
      <c r="H604" s="104"/>
      <c r="I604" s="104"/>
      <c r="J604" s="104"/>
      <c r="K604" s="104"/>
      <c r="L604" s="104"/>
      <c r="M604" s="104"/>
      <c r="N604" s="104"/>
      <c r="O604" s="104"/>
      <c r="P604" s="104"/>
      <c r="Q604" s="104"/>
      <c r="R604" s="104"/>
    </row>
    <row r="605" spans="2:18">
      <c r="B605" s="103"/>
      <c r="C605" s="103"/>
      <c r="D605" s="103"/>
      <c r="E605" s="103"/>
      <c r="F605" s="104"/>
      <c r="G605" s="104"/>
      <c r="H605" s="104"/>
      <c r="I605" s="104"/>
      <c r="J605" s="104"/>
      <c r="K605" s="104"/>
      <c r="L605" s="104"/>
      <c r="M605" s="104"/>
      <c r="N605" s="104"/>
      <c r="O605" s="104"/>
      <c r="P605" s="104"/>
      <c r="Q605" s="104"/>
      <c r="R605" s="104"/>
    </row>
    <row r="606" spans="2:18">
      <c r="B606" s="103"/>
      <c r="C606" s="103"/>
      <c r="D606" s="103"/>
      <c r="E606" s="103"/>
      <c r="F606" s="104"/>
      <c r="G606" s="104"/>
      <c r="H606" s="104"/>
      <c r="I606" s="104"/>
      <c r="J606" s="104"/>
      <c r="K606" s="104"/>
      <c r="L606" s="104"/>
      <c r="M606" s="104"/>
      <c r="N606" s="104"/>
      <c r="O606" s="104"/>
      <c r="P606" s="104"/>
      <c r="Q606" s="104"/>
      <c r="R606" s="104"/>
    </row>
    <row r="607" spans="2:18">
      <c r="B607" s="103"/>
      <c r="C607" s="103"/>
      <c r="D607" s="103"/>
      <c r="E607" s="103"/>
      <c r="F607" s="104"/>
      <c r="G607" s="104"/>
      <c r="H607" s="104"/>
      <c r="I607" s="104"/>
      <c r="J607" s="104"/>
      <c r="K607" s="104"/>
      <c r="L607" s="104"/>
      <c r="M607" s="104"/>
      <c r="N607" s="104"/>
      <c r="O607" s="104"/>
      <c r="P607" s="104"/>
      <c r="Q607" s="104"/>
      <c r="R607" s="104"/>
    </row>
    <row r="608" spans="2:18">
      <c r="B608" s="103"/>
      <c r="C608" s="103"/>
      <c r="D608" s="103"/>
      <c r="E608" s="103"/>
      <c r="F608" s="104"/>
      <c r="G608" s="104"/>
      <c r="H608" s="104"/>
      <c r="I608" s="104"/>
      <c r="J608" s="104"/>
      <c r="K608" s="104"/>
      <c r="L608" s="104"/>
      <c r="M608" s="104"/>
      <c r="N608" s="104"/>
      <c r="O608" s="104"/>
      <c r="P608" s="104"/>
      <c r="Q608" s="104"/>
      <c r="R608" s="104"/>
    </row>
    <row r="609" spans="2:18">
      <c r="B609" s="103"/>
      <c r="C609" s="103"/>
      <c r="D609" s="103"/>
      <c r="E609" s="103"/>
      <c r="F609" s="104"/>
      <c r="G609" s="104"/>
      <c r="H609" s="104"/>
      <c r="I609" s="104"/>
      <c r="J609" s="104"/>
      <c r="K609" s="104"/>
      <c r="L609" s="104"/>
      <c r="M609" s="104"/>
      <c r="N609" s="104"/>
      <c r="O609" s="104"/>
      <c r="P609" s="104"/>
      <c r="Q609" s="104"/>
      <c r="R609" s="104"/>
    </row>
    <row r="610" spans="2:18">
      <c r="B610" s="103"/>
      <c r="C610" s="103"/>
      <c r="D610" s="103"/>
      <c r="E610" s="103"/>
      <c r="F610" s="104"/>
      <c r="G610" s="104"/>
      <c r="H610" s="104"/>
      <c r="I610" s="104"/>
      <c r="J610" s="104"/>
      <c r="K610" s="104"/>
      <c r="L610" s="104"/>
      <c r="M610" s="104"/>
      <c r="N610" s="104"/>
      <c r="O610" s="104"/>
      <c r="P610" s="104"/>
      <c r="Q610" s="104"/>
      <c r="R610" s="104"/>
    </row>
    <row r="611" spans="2:18">
      <c r="B611" s="103"/>
      <c r="C611" s="103"/>
      <c r="D611" s="103"/>
      <c r="E611" s="103"/>
      <c r="F611" s="104"/>
      <c r="G611" s="104"/>
      <c r="H611" s="104"/>
      <c r="I611" s="104"/>
      <c r="J611" s="104"/>
      <c r="K611" s="104"/>
      <c r="L611" s="104"/>
      <c r="M611" s="104"/>
      <c r="N611" s="104"/>
      <c r="O611" s="104"/>
      <c r="P611" s="104"/>
      <c r="Q611" s="104"/>
      <c r="R611" s="104"/>
    </row>
    <row r="612" spans="2:18">
      <c r="B612" s="103"/>
      <c r="C612" s="103"/>
      <c r="D612" s="103"/>
      <c r="E612" s="103"/>
      <c r="F612" s="104"/>
      <c r="G612" s="104"/>
      <c r="H612" s="104"/>
      <c r="I612" s="104"/>
      <c r="J612" s="104"/>
      <c r="K612" s="104"/>
      <c r="L612" s="104"/>
      <c r="M612" s="104"/>
      <c r="N612" s="104"/>
      <c r="O612" s="104"/>
      <c r="P612" s="104"/>
      <c r="Q612" s="104"/>
      <c r="R612" s="104"/>
    </row>
    <row r="613" spans="2:18">
      <c r="B613" s="103"/>
      <c r="C613" s="103"/>
      <c r="D613" s="103"/>
      <c r="E613" s="103"/>
      <c r="F613" s="104"/>
      <c r="G613" s="104"/>
      <c r="H613" s="104"/>
      <c r="I613" s="104"/>
      <c r="J613" s="104"/>
      <c r="K613" s="104"/>
      <c r="L613" s="104"/>
      <c r="M613" s="104"/>
      <c r="N613" s="104"/>
      <c r="O613" s="104"/>
      <c r="P613" s="104"/>
      <c r="Q613" s="104"/>
      <c r="R613" s="104"/>
    </row>
    <row r="614" spans="2:18">
      <c r="B614" s="103"/>
      <c r="C614" s="103"/>
      <c r="D614" s="103"/>
      <c r="E614" s="103"/>
      <c r="F614" s="104"/>
      <c r="G614" s="104"/>
      <c r="H614" s="104"/>
      <c r="I614" s="104"/>
      <c r="J614" s="104"/>
      <c r="K614" s="104"/>
      <c r="L614" s="104"/>
      <c r="M614" s="104"/>
      <c r="N614" s="104"/>
      <c r="O614" s="104"/>
      <c r="P614" s="104"/>
      <c r="Q614" s="104"/>
      <c r="R614" s="104"/>
    </row>
    <row r="615" spans="2:18">
      <c r="B615" s="103"/>
      <c r="C615" s="103"/>
      <c r="D615" s="103"/>
      <c r="E615" s="103"/>
      <c r="F615" s="104"/>
      <c r="G615" s="104"/>
      <c r="H615" s="104"/>
      <c r="I615" s="104"/>
      <c r="J615" s="104"/>
      <c r="K615" s="104"/>
      <c r="L615" s="104"/>
      <c r="M615" s="104"/>
      <c r="N615" s="104"/>
      <c r="O615" s="104"/>
      <c r="P615" s="104"/>
      <c r="Q615" s="104"/>
      <c r="R615" s="104"/>
    </row>
    <row r="616" spans="2:18">
      <c r="B616" s="103"/>
      <c r="C616" s="103"/>
      <c r="D616" s="103"/>
      <c r="E616" s="103"/>
      <c r="F616" s="104"/>
      <c r="G616" s="104"/>
      <c r="H616" s="104"/>
      <c r="I616" s="104"/>
      <c r="J616" s="104"/>
      <c r="K616" s="104"/>
      <c r="L616" s="104"/>
      <c r="M616" s="104"/>
      <c r="N616" s="104"/>
      <c r="O616" s="104"/>
      <c r="P616" s="104"/>
      <c r="Q616" s="104"/>
      <c r="R616" s="104"/>
    </row>
    <row r="617" spans="2:18">
      <c r="B617" s="103"/>
      <c r="C617" s="103"/>
      <c r="D617" s="103"/>
      <c r="E617" s="103"/>
      <c r="F617" s="104"/>
      <c r="G617" s="104"/>
      <c r="H617" s="104"/>
      <c r="I617" s="104"/>
      <c r="J617" s="104"/>
      <c r="K617" s="104"/>
      <c r="L617" s="104"/>
      <c r="M617" s="104"/>
      <c r="N617" s="104"/>
      <c r="O617" s="104"/>
      <c r="P617" s="104"/>
      <c r="Q617" s="104"/>
      <c r="R617" s="104"/>
    </row>
    <row r="618" spans="2:18">
      <c r="B618" s="103"/>
      <c r="C618" s="103"/>
      <c r="D618" s="103"/>
      <c r="E618" s="103"/>
      <c r="F618" s="104"/>
      <c r="G618" s="104"/>
      <c r="H618" s="104"/>
      <c r="I618" s="104"/>
      <c r="J618" s="104"/>
      <c r="K618" s="104"/>
      <c r="L618" s="104"/>
      <c r="M618" s="104"/>
      <c r="N618" s="104"/>
      <c r="O618" s="104"/>
      <c r="P618" s="104"/>
      <c r="Q618" s="104"/>
      <c r="R618" s="104"/>
    </row>
    <row r="619" spans="2:18">
      <c r="B619" s="103"/>
      <c r="C619" s="103"/>
      <c r="D619" s="103"/>
      <c r="E619" s="103"/>
      <c r="F619" s="104"/>
      <c r="G619" s="104"/>
      <c r="H619" s="104"/>
      <c r="I619" s="104"/>
      <c r="J619" s="104"/>
      <c r="K619" s="104"/>
      <c r="L619" s="104"/>
      <c r="M619" s="104"/>
      <c r="N619" s="104"/>
      <c r="O619" s="104"/>
      <c r="P619" s="104"/>
      <c r="Q619" s="104"/>
      <c r="R619" s="104"/>
    </row>
    <row r="620" spans="2:18">
      <c r="B620" s="103"/>
      <c r="C620" s="103"/>
      <c r="D620" s="103"/>
      <c r="E620" s="103"/>
      <c r="F620" s="104"/>
      <c r="G620" s="104"/>
      <c r="H620" s="104"/>
      <c r="I620" s="104"/>
      <c r="J620" s="104"/>
      <c r="K620" s="104"/>
      <c r="L620" s="104"/>
      <c r="M620" s="104"/>
      <c r="N620" s="104"/>
      <c r="O620" s="104"/>
      <c r="P620" s="104"/>
      <c r="Q620" s="104"/>
      <c r="R620" s="104"/>
    </row>
    <row r="621" spans="2:18">
      <c r="B621" s="103"/>
      <c r="C621" s="103"/>
      <c r="D621" s="103"/>
      <c r="E621" s="103"/>
      <c r="F621" s="104"/>
      <c r="G621" s="104"/>
      <c r="H621" s="104"/>
      <c r="I621" s="104"/>
      <c r="J621" s="104"/>
      <c r="K621" s="104"/>
      <c r="L621" s="104"/>
      <c r="M621" s="104"/>
      <c r="N621" s="104"/>
      <c r="O621" s="104"/>
      <c r="P621" s="104"/>
      <c r="Q621" s="104"/>
      <c r="R621" s="104"/>
    </row>
    <row r="622" spans="2:18">
      <c r="B622" s="103"/>
      <c r="C622" s="103"/>
      <c r="D622" s="103"/>
      <c r="E622" s="103"/>
      <c r="F622" s="104"/>
      <c r="G622" s="104"/>
      <c r="H622" s="104"/>
      <c r="I622" s="104"/>
      <c r="J622" s="104"/>
      <c r="K622" s="104"/>
      <c r="L622" s="104"/>
      <c r="M622" s="104"/>
      <c r="N622" s="104"/>
      <c r="O622" s="104"/>
      <c r="P622" s="104"/>
      <c r="Q622" s="104"/>
      <c r="R622" s="104"/>
    </row>
    <row r="623" spans="2:18">
      <c r="B623" s="103"/>
      <c r="C623" s="103"/>
      <c r="D623" s="103"/>
      <c r="E623" s="103"/>
      <c r="F623" s="104"/>
      <c r="G623" s="104"/>
      <c r="H623" s="104"/>
      <c r="I623" s="104"/>
      <c r="J623" s="104"/>
      <c r="K623" s="104"/>
      <c r="L623" s="104"/>
      <c r="M623" s="104"/>
      <c r="N623" s="104"/>
      <c r="O623" s="104"/>
      <c r="P623" s="104"/>
      <c r="Q623" s="104"/>
      <c r="R623" s="104"/>
    </row>
    <row r="624" spans="2:18">
      <c r="B624" s="103"/>
      <c r="C624" s="103"/>
      <c r="D624" s="103"/>
      <c r="E624" s="103"/>
      <c r="F624" s="104"/>
      <c r="G624" s="104"/>
      <c r="H624" s="104"/>
      <c r="I624" s="104"/>
      <c r="J624" s="104"/>
      <c r="K624" s="104"/>
      <c r="L624" s="104"/>
      <c r="M624" s="104"/>
      <c r="N624" s="104"/>
      <c r="O624" s="104"/>
      <c r="P624" s="104"/>
      <c r="Q624" s="104"/>
      <c r="R624" s="104"/>
    </row>
    <row r="625" spans="2:18">
      <c r="B625" s="103"/>
      <c r="C625" s="103"/>
      <c r="D625" s="103"/>
      <c r="E625" s="103"/>
      <c r="F625" s="104"/>
      <c r="G625" s="104"/>
      <c r="H625" s="104"/>
      <c r="I625" s="104"/>
      <c r="J625" s="104"/>
      <c r="K625" s="104"/>
      <c r="L625" s="104"/>
      <c r="M625" s="104"/>
      <c r="N625" s="104"/>
      <c r="O625" s="104"/>
      <c r="P625" s="104"/>
      <c r="Q625" s="104"/>
      <c r="R625" s="104"/>
    </row>
    <row r="626" spans="2:18">
      <c r="B626" s="103"/>
      <c r="C626" s="103"/>
      <c r="D626" s="103"/>
      <c r="E626" s="103"/>
      <c r="F626" s="104"/>
      <c r="G626" s="104"/>
      <c r="H626" s="104"/>
      <c r="I626" s="104"/>
      <c r="J626" s="104"/>
      <c r="K626" s="104"/>
      <c r="L626" s="104"/>
      <c r="M626" s="104"/>
      <c r="N626" s="104"/>
      <c r="O626" s="104"/>
      <c r="P626" s="104"/>
      <c r="Q626" s="104"/>
      <c r="R626" s="104"/>
    </row>
    <row r="627" spans="2:18">
      <c r="B627" s="103"/>
      <c r="C627" s="103"/>
      <c r="D627" s="103"/>
      <c r="E627" s="103"/>
      <c r="F627" s="104"/>
      <c r="G627" s="104"/>
      <c r="H627" s="104"/>
      <c r="I627" s="104"/>
      <c r="J627" s="104"/>
      <c r="K627" s="104"/>
      <c r="L627" s="104"/>
      <c r="M627" s="104"/>
      <c r="N627" s="104"/>
      <c r="O627" s="104"/>
      <c r="P627" s="104"/>
      <c r="Q627" s="104"/>
      <c r="R627" s="104"/>
    </row>
    <row r="628" spans="2:18">
      <c r="B628" s="103"/>
      <c r="C628" s="103"/>
      <c r="D628" s="103"/>
      <c r="E628" s="103"/>
      <c r="F628" s="104"/>
      <c r="G628" s="104"/>
      <c r="H628" s="104"/>
      <c r="I628" s="104"/>
      <c r="J628" s="104"/>
      <c r="K628" s="104"/>
      <c r="L628" s="104"/>
      <c r="M628" s="104"/>
      <c r="N628" s="104"/>
      <c r="O628" s="104"/>
      <c r="P628" s="104"/>
      <c r="Q628" s="104"/>
      <c r="R628" s="104"/>
    </row>
    <row r="629" spans="2:18">
      <c r="B629" s="103"/>
      <c r="C629" s="103"/>
      <c r="D629" s="103"/>
      <c r="E629" s="103"/>
      <c r="F629" s="104"/>
      <c r="G629" s="104"/>
      <c r="H629" s="104"/>
      <c r="I629" s="104"/>
      <c r="J629" s="104"/>
      <c r="K629" s="104"/>
      <c r="L629" s="104"/>
      <c r="M629" s="104"/>
      <c r="N629" s="104"/>
      <c r="O629" s="104"/>
      <c r="P629" s="104"/>
      <c r="Q629" s="104"/>
      <c r="R629" s="104"/>
    </row>
    <row r="630" spans="2:18">
      <c r="B630" s="103"/>
      <c r="C630" s="103"/>
      <c r="D630" s="103"/>
      <c r="E630" s="103"/>
      <c r="F630" s="104"/>
      <c r="G630" s="104"/>
      <c r="H630" s="104"/>
      <c r="I630" s="104"/>
      <c r="J630" s="104"/>
      <c r="K630" s="104"/>
      <c r="L630" s="104"/>
      <c r="M630" s="104"/>
      <c r="N630" s="104"/>
      <c r="O630" s="104"/>
      <c r="P630" s="104"/>
      <c r="Q630" s="104"/>
      <c r="R630" s="104"/>
    </row>
    <row r="631" spans="2:18">
      <c r="B631" s="103"/>
      <c r="C631" s="103"/>
      <c r="D631" s="103"/>
      <c r="E631" s="103"/>
      <c r="F631" s="104"/>
      <c r="G631" s="104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  <c r="R631" s="104"/>
    </row>
    <row r="632" spans="2:18">
      <c r="B632" s="103"/>
      <c r="C632" s="103"/>
      <c r="D632" s="103"/>
      <c r="E632" s="103"/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</row>
    <row r="633" spans="2:18">
      <c r="B633" s="103"/>
      <c r="C633" s="103"/>
      <c r="D633" s="103"/>
      <c r="E633" s="103"/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</row>
    <row r="634" spans="2:18">
      <c r="B634" s="103"/>
      <c r="C634" s="103"/>
      <c r="D634" s="103"/>
      <c r="E634" s="103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</row>
    <row r="635" spans="2:18">
      <c r="B635" s="103"/>
      <c r="C635" s="103"/>
      <c r="D635" s="103"/>
      <c r="E635" s="103"/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</row>
    <row r="636" spans="2:18">
      <c r="B636" s="103"/>
      <c r="C636" s="103"/>
      <c r="D636" s="103"/>
      <c r="E636" s="103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</row>
    <row r="637" spans="2:18">
      <c r="B637" s="103"/>
      <c r="C637" s="103"/>
      <c r="D637" s="103"/>
      <c r="E637" s="103"/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</row>
    <row r="638" spans="2:18">
      <c r="B638" s="103"/>
      <c r="C638" s="103"/>
      <c r="D638" s="103"/>
      <c r="E638" s="103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</row>
    <row r="639" spans="2:18">
      <c r="B639" s="103"/>
      <c r="C639" s="103"/>
      <c r="D639" s="103"/>
      <c r="E639" s="103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</row>
    <row r="640" spans="2:18">
      <c r="B640" s="103"/>
      <c r="C640" s="103"/>
      <c r="D640" s="103"/>
      <c r="E640" s="103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</row>
    <row r="641" spans="2:18">
      <c r="B641" s="103"/>
      <c r="C641" s="103"/>
      <c r="D641" s="103"/>
      <c r="E641" s="103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</row>
    <row r="642" spans="2:18">
      <c r="B642" s="103"/>
      <c r="C642" s="103"/>
      <c r="D642" s="103"/>
      <c r="E642" s="103"/>
      <c r="F642" s="104"/>
      <c r="G642" s="104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</row>
    <row r="643" spans="2:18">
      <c r="B643" s="103"/>
      <c r="C643" s="103"/>
      <c r="D643" s="103"/>
      <c r="E643" s="103"/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</row>
    <row r="644" spans="2:18">
      <c r="B644" s="103"/>
      <c r="C644" s="103"/>
      <c r="D644" s="103"/>
      <c r="E644" s="103"/>
      <c r="F644" s="104"/>
      <c r="G644" s="104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  <c r="R644" s="104"/>
    </row>
    <row r="645" spans="2:18">
      <c r="B645" s="103"/>
      <c r="C645" s="103"/>
      <c r="D645" s="103"/>
      <c r="E645" s="103"/>
      <c r="F645" s="104"/>
      <c r="G645" s="104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  <c r="R645" s="104"/>
    </row>
    <row r="646" spans="2:18">
      <c r="B646" s="103"/>
      <c r="C646" s="103"/>
      <c r="D646" s="103"/>
      <c r="E646" s="103"/>
      <c r="F646" s="104"/>
      <c r="G646" s="104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  <c r="R646" s="104"/>
    </row>
    <row r="647" spans="2:18">
      <c r="B647" s="103"/>
      <c r="C647" s="103"/>
      <c r="D647" s="103"/>
      <c r="E647" s="103"/>
      <c r="F647" s="104"/>
      <c r="G647" s="104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  <c r="R647" s="104"/>
    </row>
    <row r="648" spans="2:18">
      <c r="B648" s="103"/>
      <c r="C648" s="103"/>
      <c r="D648" s="103"/>
      <c r="E648" s="103"/>
      <c r="F648" s="104"/>
      <c r="G648" s="104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  <c r="R648" s="104"/>
    </row>
    <row r="649" spans="2:18">
      <c r="B649" s="103"/>
      <c r="C649" s="103"/>
      <c r="D649" s="103"/>
      <c r="E649" s="103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  <c r="R649" s="104"/>
    </row>
    <row r="650" spans="2:18">
      <c r="B650" s="103"/>
      <c r="C650" s="103"/>
      <c r="D650" s="103"/>
      <c r="E650" s="103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</row>
    <row r="651" spans="2:18">
      <c r="B651" s="103"/>
      <c r="C651" s="103"/>
      <c r="D651" s="103"/>
      <c r="E651" s="103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</row>
    <row r="652" spans="2:18">
      <c r="B652" s="103"/>
      <c r="C652" s="103"/>
      <c r="D652" s="103"/>
      <c r="E652" s="103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</row>
    <row r="653" spans="2:18">
      <c r="B653" s="103"/>
      <c r="C653" s="103"/>
      <c r="D653" s="103"/>
      <c r="E653" s="103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</row>
    <row r="654" spans="2:18">
      <c r="B654" s="103"/>
      <c r="C654" s="103"/>
      <c r="D654" s="103"/>
      <c r="E654" s="103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</row>
    <row r="655" spans="2:18">
      <c r="B655" s="103"/>
      <c r="C655" s="103"/>
      <c r="D655" s="103"/>
      <c r="E655" s="103"/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</row>
    <row r="656" spans="2:18">
      <c r="B656" s="103"/>
      <c r="C656" s="103"/>
      <c r="D656" s="103"/>
      <c r="E656" s="103"/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</row>
    <row r="657" spans="2:18">
      <c r="B657" s="103"/>
      <c r="C657" s="103"/>
      <c r="D657" s="103"/>
      <c r="E657" s="103"/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</row>
    <row r="658" spans="2:18">
      <c r="B658" s="103"/>
      <c r="C658" s="103"/>
      <c r="D658" s="103"/>
      <c r="E658" s="103"/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  <c r="R658" s="104"/>
    </row>
    <row r="659" spans="2:18">
      <c r="B659" s="103"/>
      <c r="C659" s="103"/>
      <c r="D659" s="103"/>
      <c r="E659" s="103"/>
      <c r="F659" s="104"/>
      <c r="G659" s="104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  <c r="R659" s="104"/>
    </row>
    <row r="660" spans="2:18">
      <c r="B660" s="103"/>
      <c r="C660" s="103"/>
      <c r="D660" s="103"/>
      <c r="E660" s="103"/>
      <c r="F660" s="104"/>
      <c r="G660" s="104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  <c r="R660" s="104"/>
    </row>
    <row r="661" spans="2:18">
      <c r="B661" s="103"/>
      <c r="C661" s="103"/>
      <c r="D661" s="103"/>
      <c r="E661" s="103"/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</row>
    <row r="662" spans="2:18">
      <c r="B662" s="103"/>
      <c r="C662" s="103"/>
      <c r="D662" s="103"/>
      <c r="E662" s="103"/>
      <c r="F662" s="104"/>
      <c r="G662" s="104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</row>
    <row r="663" spans="2:18">
      <c r="B663" s="103"/>
      <c r="C663" s="103"/>
      <c r="D663" s="103"/>
      <c r="E663" s="103"/>
      <c r="F663" s="104"/>
      <c r="G663" s="104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  <c r="R663" s="104"/>
    </row>
    <row r="664" spans="2:18">
      <c r="B664" s="103"/>
      <c r="C664" s="103"/>
      <c r="D664" s="103"/>
      <c r="E664" s="103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</row>
    <row r="665" spans="2:18">
      <c r="B665" s="103"/>
      <c r="C665" s="103"/>
      <c r="D665" s="103"/>
      <c r="E665" s="103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</row>
    <row r="666" spans="2:18">
      <c r="B666" s="103"/>
      <c r="C666" s="103"/>
      <c r="D666" s="103"/>
      <c r="E666" s="103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</row>
    <row r="667" spans="2:18">
      <c r="B667" s="103"/>
      <c r="C667" s="103"/>
      <c r="D667" s="103"/>
      <c r="E667" s="103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</row>
    <row r="668" spans="2:18">
      <c r="B668" s="103"/>
      <c r="C668" s="103"/>
      <c r="D668" s="103"/>
      <c r="E668" s="103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</row>
    <row r="669" spans="2:18">
      <c r="B669" s="103"/>
      <c r="C669" s="103"/>
      <c r="D669" s="103"/>
      <c r="E669" s="103"/>
      <c r="F669" s="104"/>
      <c r="G669" s="104"/>
      <c r="H669" s="104"/>
      <c r="I669" s="104"/>
      <c r="J669" s="104"/>
      <c r="K669" s="104"/>
      <c r="L669" s="104"/>
      <c r="M669" s="104"/>
      <c r="N669" s="104"/>
      <c r="O669" s="104"/>
      <c r="P669" s="104"/>
      <c r="Q669" s="104"/>
      <c r="R669" s="104"/>
    </row>
    <row r="670" spans="2:18">
      <c r="B670" s="103"/>
      <c r="C670" s="103"/>
      <c r="D670" s="103"/>
      <c r="E670" s="103"/>
      <c r="F670" s="104"/>
      <c r="G670" s="104"/>
      <c r="H670" s="104"/>
      <c r="I670" s="104"/>
      <c r="J670" s="104"/>
      <c r="K670" s="104"/>
      <c r="L670" s="104"/>
      <c r="M670" s="104"/>
      <c r="N670" s="104"/>
      <c r="O670" s="104"/>
      <c r="P670" s="104"/>
      <c r="Q670" s="104"/>
      <c r="R670" s="104"/>
    </row>
    <row r="671" spans="2:18">
      <c r="B671" s="103"/>
      <c r="C671" s="103"/>
      <c r="D671" s="103"/>
      <c r="E671" s="103"/>
      <c r="F671" s="104"/>
      <c r="G671" s="104"/>
      <c r="H671" s="104"/>
      <c r="I671" s="104"/>
      <c r="J671" s="104"/>
      <c r="K671" s="104"/>
      <c r="L671" s="104"/>
      <c r="M671" s="104"/>
      <c r="N671" s="104"/>
      <c r="O671" s="104"/>
      <c r="P671" s="104"/>
      <c r="Q671" s="104"/>
      <c r="R671" s="104"/>
    </row>
    <row r="672" spans="2:18">
      <c r="B672" s="103"/>
      <c r="C672" s="103"/>
      <c r="D672" s="103"/>
      <c r="E672" s="103"/>
      <c r="F672" s="104"/>
      <c r="G672" s="104"/>
      <c r="H672" s="104"/>
      <c r="I672" s="104"/>
      <c r="J672" s="104"/>
      <c r="K672" s="104"/>
      <c r="L672" s="104"/>
      <c r="M672" s="104"/>
      <c r="N672" s="104"/>
      <c r="O672" s="104"/>
      <c r="P672" s="104"/>
      <c r="Q672" s="104"/>
      <c r="R672" s="104"/>
    </row>
    <row r="673" spans="2:18">
      <c r="B673" s="103"/>
      <c r="C673" s="103"/>
      <c r="D673" s="103"/>
      <c r="E673" s="103"/>
      <c r="F673" s="104"/>
      <c r="G673" s="104"/>
      <c r="H673" s="104"/>
      <c r="I673" s="104"/>
      <c r="J673" s="104"/>
      <c r="K673" s="104"/>
      <c r="L673" s="104"/>
      <c r="M673" s="104"/>
      <c r="N673" s="104"/>
      <c r="O673" s="104"/>
      <c r="P673" s="104"/>
      <c r="Q673" s="104"/>
      <c r="R673" s="104"/>
    </row>
    <row r="674" spans="2:18">
      <c r="B674" s="103"/>
      <c r="C674" s="103"/>
      <c r="D674" s="103"/>
      <c r="E674" s="103"/>
      <c r="F674" s="104"/>
      <c r="G674" s="104"/>
      <c r="H674" s="104"/>
      <c r="I674" s="104"/>
      <c r="J674" s="104"/>
      <c r="K674" s="104"/>
      <c r="L674" s="104"/>
      <c r="M674" s="104"/>
      <c r="N674" s="104"/>
      <c r="O674" s="104"/>
      <c r="P674" s="104"/>
      <c r="Q674" s="104"/>
      <c r="R674" s="104"/>
    </row>
    <row r="675" spans="2:18">
      <c r="B675" s="103"/>
      <c r="C675" s="103"/>
      <c r="D675" s="103"/>
      <c r="E675" s="103"/>
      <c r="F675" s="104"/>
      <c r="G675" s="104"/>
      <c r="H675" s="104"/>
      <c r="I675" s="104"/>
      <c r="J675" s="104"/>
      <c r="K675" s="104"/>
      <c r="L675" s="104"/>
      <c r="M675" s="104"/>
      <c r="N675" s="104"/>
      <c r="O675" s="104"/>
      <c r="P675" s="104"/>
      <c r="Q675" s="104"/>
      <c r="R675" s="104"/>
    </row>
    <row r="676" spans="2:18">
      <c r="B676" s="103"/>
      <c r="C676" s="103"/>
      <c r="D676" s="103"/>
      <c r="E676" s="103"/>
      <c r="F676" s="104"/>
      <c r="G676" s="104"/>
      <c r="H676" s="104"/>
      <c r="I676" s="104"/>
      <c r="J676" s="104"/>
      <c r="K676" s="104"/>
      <c r="L676" s="104"/>
      <c r="M676" s="104"/>
      <c r="N676" s="104"/>
      <c r="O676" s="104"/>
      <c r="P676" s="104"/>
      <c r="Q676" s="104"/>
      <c r="R676" s="104"/>
    </row>
    <row r="677" spans="2:18">
      <c r="B677" s="103"/>
      <c r="C677" s="103"/>
      <c r="D677" s="103"/>
      <c r="E677" s="103"/>
      <c r="F677" s="104"/>
      <c r="G677" s="104"/>
      <c r="H677" s="104"/>
      <c r="I677" s="104"/>
      <c r="J677" s="104"/>
      <c r="K677" s="104"/>
      <c r="L677" s="104"/>
      <c r="M677" s="104"/>
      <c r="N677" s="104"/>
      <c r="O677" s="104"/>
      <c r="P677" s="104"/>
      <c r="Q677" s="104"/>
      <c r="R677" s="104"/>
    </row>
    <row r="678" spans="2:18">
      <c r="B678" s="103"/>
      <c r="C678" s="103"/>
      <c r="D678" s="103"/>
      <c r="E678" s="103"/>
      <c r="F678" s="104"/>
      <c r="G678" s="104"/>
      <c r="H678" s="104"/>
      <c r="I678" s="104"/>
      <c r="J678" s="104"/>
      <c r="K678" s="104"/>
      <c r="L678" s="104"/>
      <c r="M678" s="104"/>
      <c r="N678" s="104"/>
      <c r="O678" s="104"/>
      <c r="P678" s="104"/>
      <c r="Q678" s="104"/>
      <c r="R678" s="104"/>
    </row>
    <row r="679" spans="2:18">
      <c r="B679" s="103"/>
      <c r="C679" s="103"/>
      <c r="D679" s="103"/>
      <c r="E679" s="103"/>
      <c r="F679" s="104"/>
      <c r="G679" s="104"/>
      <c r="H679" s="104"/>
      <c r="I679" s="104"/>
      <c r="J679" s="104"/>
      <c r="K679" s="104"/>
      <c r="L679" s="104"/>
      <c r="M679" s="104"/>
      <c r="N679" s="104"/>
      <c r="O679" s="104"/>
      <c r="P679" s="104"/>
      <c r="Q679" s="104"/>
      <c r="R679" s="104"/>
    </row>
    <row r="680" spans="2:18">
      <c r="B680" s="103"/>
      <c r="C680" s="103"/>
      <c r="D680" s="103"/>
      <c r="E680" s="103"/>
      <c r="F680" s="104"/>
      <c r="G680" s="104"/>
      <c r="H680" s="104"/>
      <c r="I680" s="104"/>
      <c r="J680" s="104"/>
      <c r="K680" s="104"/>
      <c r="L680" s="104"/>
      <c r="M680" s="104"/>
      <c r="N680" s="104"/>
      <c r="O680" s="104"/>
      <c r="P680" s="104"/>
      <c r="Q680" s="104"/>
      <c r="R680" s="104"/>
    </row>
    <row r="681" spans="2:18">
      <c r="B681" s="103"/>
      <c r="C681" s="103"/>
      <c r="D681" s="103"/>
      <c r="E681" s="103"/>
      <c r="F681" s="104"/>
      <c r="G681" s="104"/>
      <c r="H681" s="104"/>
      <c r="I681" s="104"/>
      <c r="J681" s="104"/>
      <c r="K681" s="104"/>
      <c r="L681" s="104"/>
      <c r="M681" s="104"/>
      <c r="N681" s="104"/>
      <c r="O681" s="104"/>
      <c r="P681" s="104"/>
      <c r="Q681" s="104"/>
      <c r="R681" s="104"/>
    </row>
    <row r="682" spans="2:18">
      <c r="B682" s="103"/>
      <c r="C682" s="103"/>
      <c r="D682" s="103"/>
      <c r="E682" s="103"/>
      <c r="F682" s="104"/>
      <c r="G682" s="104"/>
      <c r="H682" s="104"/>
      <c r="I682" s="104"/>
      <c r="J682" s="104"/>
      <c r="K682" s="104"/>
      <c r="L682" s="104"/>
      <c r="M682" s="104"/>
      <c r="N682" s="104"/>
      <c r="O682" s="104"/>
      <c r="P682" s="104"/>
      <c r="Q682" s="104"/>
      <c r="R682" s="104"/>
    </row>
    <row r="683" spans="2:18">
      <c r="B683" s="103"/>
      <c r="C683" s="103"/>
      <c r="D683" s="103"/>
      <c r="E683" s="103"/>
      <c r="F683" s="104"/>
      <c r="G683" s="104"/>
      <c r="H683" s="104"/>
      <c r="I683" s="104"/>
      <c r="J683" s="104"/>
      <c r="K683" s="104"/>
      <c r="L683" s="104"/>
      <c r="M683" s="104"/>
      <c r="N683" s="104"/>
      <c r="O683" s="104"/>
      <c r="P683" s="104"/>
      <c r="Q683" s="104"/>
      <c r="R683" s="104"/>
    </row>
    <row r="684" spans="2:18">
      <c r="B684" s="103"/>
      <c r="C684" s="103"/>
      <c r="D684" s="103"/>
      <c r="E684" s="103"/>
      <c r="F684" s="104"/>
      <c r="G684" s="104"/>
      <c r="H684" s="104"/>
      <c r="I684" s="104"/>
      <c r="J684" s="104"/>
      <c r="K684" s="104"/>
      <c r="L684" s="104"/>
      <c r="M684" s="104"/>
      <c r="N684" s="104"/>
      <c r="O684" s="104"/>
      <c r="P684" s="104"/>
      <c r="Q684" s="104"/>
      <c r="R684" s="104"/>
    </row>
    <row r="685" spans="2:18">
      <c r="B685" s="103"/>
      <c r="C685" s="103"/>
      <c r="D685" s="103"/>
      <c r="E685" s="103"/>
      <c r="F685" s="104"/>
      <c r="G685" s="104"/>
      <c r="H685" s="104"/>
      <c r="I685" s="104"/>
      <c r="J685" s="104"/>
      <c r="K685" s="104"/>
      <c r="L685" s="104"/>
      <c r="M685" s="104"/>
      <c r="N685" s="104"/>
      <c r="O685" s="104"/>
      <c r="P685" s="104"/>
      <c r="Q685" s="104"/>
      <c r="R685" s="104"/>
    </row>
    <row r="686" spans="2:18">
      <c r="B686" s="103"/>
      <c r="C686" s="103"/>
      <c r="D686" s="103"/>
      <c r="E686" s="103"/>
      <c r="F686" s="104"/>
      <c r="G686" s="104"/>
      <c r="H686" s="104"/>
      <c r="I686" s="104"/>
      <c r="J686" s="104"/>
      <c r="K686" s="104"/>
      <c r="L686" s="104"/>
      <c r="M686" s="104"/>
      <c r="N686" s="104"/>
      <c r="O686" s="104"/>
      <c r="P686" s="104"/>
      <c r="Q686" s="104"/>
      <c r="R686" s="104"/>
    </row>
    <row r="687" spans="2:18">
      <c r="B687" s="103"/>
      <c r="C687" s="103"/>
      <c r="D687" s="103"/>
      <c r="E687" s="103"/>
      <c r="F687" s="104"/>
      <c r="G687" s="104"/>
      <c r="H687" s="104"/>
      <c r="I687" s="104"/>
      <c r="J687" s="104"/>
      <c r="K687" s="104"/>
      <c r="L687" s="104"/>
      <c r="M687" s="104"/>
      <c r="N687" s="104"/>
      <c r="O687" s="104"/>
      <c r="P687" s="104"/>
      <c r="Q687" s="104"/>
      <c r="R687" s="104"/>
    </row>
    <row r="688" spans="2:18">
      <c r="B688" s="103"/>
      <c r="C688" s="103"/>
      <c r="D688" s="103"/>
      <c r="E688" s="103"/>
      <c r="F688" s="104"/>
      <c r="G688" s="104"/>
      <c r="H688" s="104"/>
      <c r="I688" s="104"/>
      <c r="J688" s="104"/>
      <c r="K688" s="104"/>
      <c r="L688" s="104"/>
      <c r="M688" s="104"/>
      <c r="N688" s="104"/>
      <c r="O688" s="104"/>
      <c r="P688" s="104"/>
      <c r="Q688" s="104"/>
      <c r="R688" s="104"/>
    </row>
    <row r="689" spans="2:18">
      <c r="B689" s="103"/>
      <c r="C689" s="103"/>
      <c r="D689" s="103"/>
      <c r="E689" s="103"/>
      <c r="F689" s="104"/>
      <c r="G689" s="104"/>
      <c r="H689" s="104"/>
      <c r="I689" s="104"/>
      <c r="J689" s="104"/>
      <c r="K689" s="104"/>
      <c r="L689" s="104"/>
      <c r="M689" s="104"/>
      <c r="N689" s="104"/>
      <c r="O689" s="104"/>
      <c r="P689" s="104"/>
      <c r="Q689" s="104"/>
      <c r="R689" s="104"/>
    </row>
    <row r="690" spans="2:18">
      <c r="B690" s="103"/>
      <c r="C690" s="103"/>
      <c r="D690" s="103"/>
      <c r="E690" s="103"/>
      <c r="F690" s="104"/>
      <c r="G690" s="104"/>
      <c r="H690" s="104"/>
      <c r="I690" s="104"/>
      <c r="J690" s="104"/>
      <c r="K690" s="104"/>
      <c r="L690" s="104"/>
      <c r="M690" s="104"/>
      <c r="N690" s="104"/>
      <c r="O690" s="104"/>
      <c r="P690" s="104"/>
      <c r="Q690" s="104"/>
      <c r="R690" s="104"/>
    </row>
    <row r="691" spans="2:18">
      <c r="B691" s="103"/>
      <c r="C691" s="103"/>
      <c r="D691" s="103"/>
      <c r="E691" s="103"/>
      <c r="F691" s="104"/>
      <c r="G691" s="104"/>
      <c r="H691" s="104"/>
      <c r="I691" s="104"/>
      <c r="J691" s="104"/>
      <c r="K691" s="104"/>
      <c r="L691" s="104"/>
      <c r="M691" s="104"/>
      <c r="N691" s="104"/>
      <c r="O691" s="104"/>
      <c r="P691" s="104"/>
      <c r="Q691" s="104"/>
      <c r="R691" s="104"/>
    </row>
    <row r="692" spans="2:18">
      <c r="B692" s="103"/>
      <c r="C692" s="103"/>
      <c r="D692" s="103"/>
      <c r="E692" s="103"/>
      <c r="F692" s="104"/>
      <c r="G692" s="104"/>
      <c r="H692" s="104"/>
      <c r="I692" s="104"/>
      <c r="J692" s="104"/>
      <c r="K692" s="104"/>
      <c r="L692" s="104"/>
      <c r="M692" s="104"/>
      <c r="N692" s="104"/>
      <c r="O692" s="104"/>
      <c r="P692" s="104"/>
      <c r="Q692" s="104"/>
      <c r="R692" s="104"/>
    </row>
    <row r="693" spans="2:18">
      <c r="B693" s="103"/>
      <c r="C693" s="103"/>
      <c r="D693" s="103"/>
      <c r="E693" s="103"/>
      <c r="F693" s="104"/>
      <c r="G693" s="104"/>
      <c r="H693" s="104"/>
      <c r="I693" s="104"/>
      <c r="J693" s="104"/>
      <c r="K693" s="104"/>
      <c r="L693" s="104"/>
      <c r="M693" s="104"/>
      <c r="N693" s="104"/>
      <c r="O693" s="104"/>
      <c r="P693" s="104"/>
      <c r="Q693" s="104"/>
      <c r="R693" s="104"/>
    </row>
    <row r="694" spans="2:18">
      <c r="B694" s="103"/>
      <c r="C694" s="103"/>
      <c r="D694" s="103"/>
      <c r="E694" s="103"/>
      <c r="F694" s="104"/>
      <c r="G694" s="104"/>
      <c r="H694" s="104"/>
      <c r="I694" s="104"/>
      <c r="J694" s="104"/>
      <c r="K694" s="104"/>
      <c r="L694" s="104"/>
      <c r="M694" s="104"/>
      <c r="N694" s="104"/>
      <c r="O694" s="104"/>
      <c r="P694" s="104"/>
      <c r="Q694" s="104"/>
      <c r="R694" s="104"/>
    </row>
    <row r="695" spans="2:18">
      <c r="B695" s="103"/>
      <c r="C695" s="103"/>
      <c r="D695" s="103"/>
      <c r="E695" s="103"/>
      <c r="F695" s="104"/>
      <c r="G695" s="104"/>
      <c r="H695" s="104"/>
      <c r="I695" s="104"/>
      <c r="J695" s="104"/>
      <c r="K695" s="104"/>
      <c r="L695" s="104"/>
      <c r="M695" s="104"/>
      <c r="N695" s="104"/>
      <c r="O695" s="104"/>
      <c r="P695" s="104"/>
      <c r="Q695" s="104"/>
      <c r="R695" s="104"/>
    </row>
    <row r="696" spans="2:18">
      <c r="B696" s="103"/>
      <c r="C696" s="103"/>
      <c r="D696" s="103"/>
      <c r="E696" s="103"/>
      <c r="F696" s="104"/>
      <c r="G696" s="104"/>
      <c r="H696" s="104"/>
      <c r="I696" s="104"/>
      <c r="J696" s="104"/>
      <c r="K696" s="104"/>
      <c r="L696" s="104"/>
      <c r="M696" s="104"/>
      <c r="N696" s="104"/>
      <c r="O696" s="104"/>
      <c r="P696" s="104"/>
      <c r="Q696" s="104"/>
      <c r="R696" s="104"/>
    </row>
    <row r="697" spans="2:18">
      <c r="B697" s="103"/>
      <c r="C697" s="103"/>
      <c r="D697" s="103"/>
      <c r="E697" s="103"/>
      <c r="F697" s="104"/>
      <c r="G697" s="104"/>
      <c r="H697" s="104"/>
      <c r="I697" s="104"/>
      <c r="J697" s="104"/>
      <c r="K697" s="104"/>
      <c r="L697" s="104"/>
      <c r="M697" s="104"/>
      <c r="N697" s="104"/>
      <c r="O697" s="104"/>
      <c r="P697" s="104"/>
      <c r="Q697" s="104"/>
      <c r="R697" s="104"/>
    </row>
    <row r="698" spans="2:18">
      <c r="B698" s="103"/>
      <c r="C698" s="103"/>
      <c r="D698" s="103"/>
      <c r="E698" s="103"/>
      <c r="F698" s="104"/>
      <c r="G698" s="104"/>
      <c r="H698" s="104"/>
      <c r="I698" s="104"/>
      <c r="J698" s="104"/>
      <c r="K698" s="104"/>
      <c r="L698" s="104"/>
      <c r="M698" s="104"/>
      <c r="N698" s="104"/>
      <c r="O698" s="104"/>
      <c r="P698" s="104"/>
      <c r="Q698" s="104"/>
      <c r="R698" s="104"/>
    </row>
    <row r="699" spans="2:18">
      <c r="B699" s="103"/>
      <c r="C699" s="103"/>
      <c r="D699" s="103"/>
      <c r="E699" s="103"/>
      <c r="F699" s="104"/>
      <c r="G699" s="104"/>
      <c r="H699" s="104"/>
      <c r="I699" s="104"/>
      <c r="J699" s="104"/>
      <c r="K699" s="104"/>
      <c r="L699" s="104"/>
      <c r="M699" s="104"/>
      <c r="N699" s="104"/>
      <c r="O699" s="104"/>
      <c r="P699" s="104"/>
      <c r="Q699" s="104"/>
      <c r="R699" s="104"/>
    </row>
    <row r="700" spans="2:18">
      <c r="B700" s="103"/>
      <c r="C700" s="103"/>
      <c r="D700" s="103"/>
      <c r="E700" s="103"/>
      <c r="F700" s="104"/>
      <c r="G700" s="104"/>
      <c r="H700" s="104"/>
      <c r="I700" s="104"/>
      <c r="J700" s="104"/>
      <c r="K700" s="104"/>
      <c r="L700" s="104"/>
      <c r="M700" s="104"/>
      <c r="N700" s="104"/>
      <c r="O700" s="104"/>
      <c r="P700" s="104"/>
      <c r="Q700" s="104"/>
      <c r="R700" s="104"/>
    </row>
    <row r="701" spans="2:18">
      <c r="B701" s="103"/>
      <c r="C701" s="103"/>
      <c r="D701" s="103"/>
      <c r="E701" s="103"/>
      <c r="F701" s="104"/>
      <c r="G701" s="104"/>
      <c r="H701" s="104"/>
      <c r="I701" s="104"/>
      <c r="J701" s="104"/>
      <c r="K701" s="104"/>
      <c r="L701" s="104"/>
      <c r="M701" s="104"/>
      <c r="N701" s="104"/>
      <c r="O701" s="104"/>
      <c r="P701" s="104"/>
      <c r="Q701" s="104"/>
      <c r="R701" s="104"/>
    </row>
    <row r="702" spans="2:18">
      <c r="B702" s="103"/>
      <c r="C702" s="103"/>
      <c r="D702" s="103"/>
      <c r="E702" s="103"/>
      <c r="F702" s="104"/>
      <c r="G702" s="104"/>
      <c r="H702" s="104"/>
      <c r="I702" s="104"/>
      <c r="J702" s="104"/>
      <c r="K702" s="104"/>
      <c r="L702" s="104"/>
      <c r="M702" s="104"/>
      <c r="N702" s="104"/>
      <c r="O702" s="104"/>
      <c r="P702" s="104"/>
      <c r="Q702" s="104"/>
      <c r="R702" s="104"/>
    </row>
    <row r="703" spans="2:18">
      <c r="B703" s="103"/>
      <c r="C703" s="103"/>
      <c r="D703" s="103"/>
      <c r="E703" s="103"/>
      <c r="F703" s="104"/>
      <c r="G703" s="104"/>
      <c r="H703" s="104"/>
      <c r="I703" s="104"/>
      <c r="J703" s="104"/>
      <c r="K703" s="104"/>
      <c r="L703" s="104"/>
      <c r="M703" s="104"/>
      <c r="N703" s="104"/>
      <c r="O703" s="104"/>
      <c r="P703" s="104"/>
      <c r="Q703" s="104"/>
      <c r="R703" s="104"/>
    </row>
    <row r="704" spans="2:18">
      <c r="B704" s="103"/>
      <c r="C704" s="103"/>
      <c r="D704" s="103"/>
      <c r="E704" s="103"/>
      <c r="F704" s="104"/>
      <c r="G704" s="104"/>
      <c r="H704" s="104"/>
      <c r="I704" s="104"/>
      <c r="J704" s="104"/>
      <c r="K704" s="104"/>
      <c r="L704" s="104"/>
      <c r="M704" s="104"/>
      <c r="N704" s="104"/>
      <c r="O704" s="104"/>
      <c r="P704" s="104"/>
      <c r="Q704" s="104"/>
      <c r="R704" s="104"/>
    </row>
    <row r="705" spans="2:18">
      <c r="B705" s="103"/>
      <c r="C705" s="103"/>
      <c r="D705" s="103"/>
      <c r="E705" s="103"/>
      <c r="F705" s="104"/>
      <c r="G705" s="104"/>
      <c r="H705" s="104"/>
      <c r="I705" s="104"/>
      <c r="J705" s="104"/>
      <c r="K705" s="104"/>
      <c r="L705" s="104"/>
      <c r="M705" s="104"/>
      <c r="N705" s="104"/>
      <c r="O705" s="104"/>
      <c r="P705" s="104"/>
      <c r="Q705" s="104"/>
      <c r="R705" s="104"/>
    </row>
    <row r="706" spans="2:18">
      <c r="B706" s="103"/>
      <c r="C706" s="103"/>
      <c r="D706" s="103"/>
      <c r="E706" s="103"/>
      <c r="F706" s="104"/>
      <c r="G706" s="104"/>
      <c r="H706" s="104"/>
      <c r="I706" s="104"/>
      <c r="J706" s="104"/>
      <c r="K706" s="104"/>
      <c r="L706" s="104"/>
      <c r="M706" s="104"/>
      <c r="N706" s="104"/>
      <c r="O706" s="104"/>
      <c r="P706" s="104"/>
      <c r="Q706" s="104"/>
      <c r="R706" s="104"/>
    </row>
    <row r="707" spans="2:18">
      <c r="B707" s="103"/>
      <c r="C707" s="103"/>
      <c r="D707" s="103"/>
      <c r="E707" s="103"/>
      <c r="F707" s="104"/>
      <c r="G707" s="104"/>
      <c r="H707" s="104"/>
      <c r="I707" s="104"/>
      <c r="J707" s="104"/>
      <c r="K707" s="104"/>
      <c r="L707" s="104"/>
      <c r="M707" s="104"/>
      <c r="N707" s="104"/>
      <c r="O707" s="104"/>
      <c r="P707" s="104"/>
      <c r="Q707" s="104"/>
      <c r="R707" s="104"/>
    </row>
    <row r="708" spans="2:18">
      <c r="B708" s="103"/>
      <c r="C708" s="103"/>
      <c r="D708" s="103"/>
      <c r="E708" s="103"/>
      <c r="F708" s="104"/>
      <c r="G708" s="104"/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  <c r="R708" s="104"/>
    </row>
    <row r="709" spans="2:18">
      <c r="B709" s="103"/>
      <c r="C709" s="103"/>
      <c r="D709" s="103"/>
      <c r="E709" s="103"/>
      <c r="F709" s="104"/>
      <c r="G709" s="104"/>
      <c r="H709" s="104"/>
      <c r="I709" s="104"/>
      <c r="J709" s="104"/>
      <c r="K709" s="104"/>
      <c r="L709" s="104"/>
      <c r="M709" s="104"/>
      <c r="N709" s="104"/>
      <c r="O709" s="104"/>
      <c r="P709" s="104"/>
      <c r="Q709" s="104"/>
      <c r="R709" s="104"/>
    </row>
    <row r="710" spans="2:18">
      <c r="B710" s="103"/>
      <c r="C710" s="103"/>
      <c r="D710" s="103"/>
      <c r="E710" s="103"/>
      <c r="F710" s="104"/>
      <c r="G710" s="104"/>
      <c r="H710" s="104"/>
      <c r="I710" s="104"/>
      <c r="J710" s="104"/>
      <c r="K710" s="104"/>
      <c r="L710" s="104"/>
      <c r="M710" s="104"/>
      <c r="N710" s="104"/>
      <c r="O710" s="104"/>
      <c r="P710" s="104"/>
      <c r="Q710" s="104"/>
      <c r="R710" s="104"/>
    </row>
    <row r="711" spans="2:18">
      <c r="B711" s="103"/>
      <c r="C711" s="103"/>
      <c r="D711" s="103"/>
      <c r="E711" s="103"/>
      <c r="F711" s="104"/>
      <c r="G711" s="104"/>
      <c r="H711" s="104"/>
      <c r="I711" s="104"/>
      <c r="J711" s="104"/>
      <c r="K711" s="104"/>
      <c r="L711" s="104"/>
      <c r="M711" s="104"/>
      <c r="N711" s="104"/>
      <c r="O711" s="104"/>
      <c r="P711" s="104"/>
      <c r="Q711" s="104"/>
      <c r="R711" s="104"/>
    </row>
    <row r="712" spans="2:18">
      <c r="B712" s="103"/>
      <c r="C712" s="103"/>
      <c r="D712" s="103"/>
      <c r="E712" s="103"/>
      <c r="F712" s="104"/>
      <c r="G712" s="104"/>
      <c r="H712" s="104"/>
      <c r="I712" s="104"/>
      <c r="J712" s="104"/>
      <c r="K712" s="104"/>
      <c r="L712" s="104"/>
      <c r="M712" s="104"/>
      <c r="N712" s="104"/>
      <c r="O712" s="104"/>
      <c r="P712" s="104"/>
      <c r="Q712" s="104"/>
      <c r="R712" s="104"/>
    </row>
    <row r="713" spans="2:18">
      <c r="B713" s="103"/>
      <c r="C713" s="103"/>
      <c r="D713" s="103"/>
      <c r="E713" s="103"/>
      <c r="F713" s="104"/>
      <c r="G713" s="104"/>
      <c r="H713" s="104"/>
      <c r="I713" s="104"/>
      <c r="J713" s="104"/>
      <c r="K713" s="104"/>
      <c r="L713" s="104"/>
      <c r="M713" s="104"/>
      <c r="N713" s="104"/>
      <c r="O713" s="104"/>
      <c r="P713" s="104"/>
      <c r="Q713" s="104"/>
      <c r="R713" s="104"/>
    </row>
    <row r="714" spans="2:18">
      <c r="B714" s="103"/>
      <c r="C714" s="103"/>
      <c r="D714" s="103"/>
      <c r="E714" s="103"/>
      <c r="F714" s="104"/>
      <c r="G714" s="104"/>
      <c r="H714" s="104"/>
      <c r="I714" s="104"/>
      <c r="J714" s="104"/>
      <c r="K714" s="104"/>
      <c r="L714" s="104"/>
      <c r="M714" s="104"/>
      <c r="N714" s="104"/>
      <c r="O714" s="104"/>
      <c r="P714" s="104"/>
      <c r="Q714" s="104"/>
      <c r="R714" s="104"/>
    </row>
    <row r="715" spans="2:18">
      <c r="B715" s="103"/>
      <c r="C715" s="103"/>
      <c r="D715" s="103"/>
      <c r="E715" s="103"/>
      <c r="F715" s="104"/>
      <c r="G715" s="104"/>
      <c r="H715" s="104"/>
      <c r="I715" s="104"/>
      <c r="J715" s="104"/>
      <c r="K715" s="104"/>
      <c r="L715" s="104"/>
      <c r="M715" s="104"/>
      <c r="N715" s="104"/>
      <c r="O715" s="104"/>
      <c r="P715" s="104"/>
      <c r="Q715" s="104"/>
      <c r="R715" s="104"/>
    </row>
    <row r="716" spans="2:18">
      <c r="B716" s="103"/>
      <c r="C716" s="103"/>
      <c r="D716" s="103"/>
      <c r="E716" s="103"/>
      <c r="F716" s="104"/>
      <c r="G716" s="104"/>
      <c r="H716" s="104"/>
      <c r="I716" s="104"/>
      <c r="J716" s="104"/>
      <c r="K716" s="104"/>
      <c r="L716" s="104"/>
      <c r="M716" s="104"/>
      <c r="N716" s="104"/>
      <c r="O716" s="104"/>
      <c r="P716" s="104"/>
      <c r="Q716" s="104"/>
      <c r="R716" s="104"/>
    </row>
    <row r="717" spans="2:18">
      <c r="B717" s="103"/>
      <c r="C717" s="103"/>
      <c r="D717" s="103"/>
      <c r="E717" s="103"/>
      <c r="F717" s="104"/>
      <c r="G717" s="104"/>
      <c r="H717" s="104"/>
      <c r="I717" s="104"/>
      <c r="J717" s="104"/>
      <c r="K717" s="104"/>
      <c r="L717" s="104"/>
      <c r="M717" s="104"/>
      <c r="N717" s="104"/>
      <c r="O717" s="104"/>
      <c r="P717" s="104"/>
      <c r="Q717" s="104"/>
      <c r="R717" s="104"/>
    </row>
    <row r="718" spans="2:18">
      <c r="B718" s="103"/>
      <c r="C718" s="103"/>
      <c r="D718" s="103"/>
      <c r="E718" s="103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</row>
    <row r="719" spans="2:18">
      <c r="B719" s="103"/>
      <c r="C719" s="103"/>
      <c r="D719" s="103"/>
      <c r="E719" s="103"/>
      <c r="F719" s="104"/>
      <c r="G719" s="104"/>
      <c r="H719" s="104"/>
      <c r="I719" s="104"/>
      <c r="J719" s="104"/>
      <c r="K719" s="104"/>
      <c r="L719" s="104"/>
      <c r="M719" s="104"/>
      <c r="N719" s="104"/>
      <c r="O719" s="104"/>
      <c r="P719" s="104"/>
      <c r="Q719" s="104"/>
      <c r="R719" s="104"/>
    </row>
    <row r="720" spans="2:18">
      <c r="B720" s="103"/>
      <c r="C720" s="103"/>
      <c r="D720" s="103"/>
      <c r="E720" s="103"/>
      <c r="F720" s="104"/>
      <c r="G720" s="104"/>
      <c r="H720" s="104"/>
      <c r="I720" s="104"/>
      <c r="J720" s="104"/>
      <c r="K720" s="104"/>
      <c r="L720" s="104"/>
      <c r="M720" s="104"/>
      <c r="N720" s="104"/>
      <c r="O720" s="104"/>
      <c r="P720" s="104"/>
      <c r="Q720" s="104"/>
      <c r="R720" s="104"/>
    </row>
    <row r="721" spans="2:18">
      <c r="B721" s="103"/>
      <c r="C721" s="103"/>
      <c r="D721" s="103"/>
      <c r="E721" s="103"/>
      <c r="F721" s="104"/>
      <c r="G721" s="104"/>
      <c r="H721" s="104"/>
      <c r="I721" s="104"/>
      <c r="J721" s="104"/>
      <c r="K721" s="104"/>
      <c r="L721" s="104"/>
      <c r="M721" s="104"/>
      <c r="N721" s="104"/>
      <c r="O721" s="104"/>
      <c r="P721" s="104"/>
      <c r="Q721" s="104"/>
      <c r="R721" s="104"/>
    </row>
    <row r="722" spans="2:18">
      <c r="B722" s="103"/>
      <c r="C722" s="103"/>
      <c r="D722" s="103"/>
      <c r="E722" s="103"/>
      <c r="F722" s="104"/>
      <c r="G722" s="104"/>
      <c r="H722" s="104"/>
      <c r="I722" s="104"/>
      <c r="J722" s="104"/>
      <c r="K722" s="104"/>
      <c r="L722" s="104"/>
      <c r="M722" s="104"/>
      <c r="N722" s="104"/>
      <c r="O722" s="104"/>
      <c r="P722" s="104"/>
      <c r="Q722" s="104"/>
      <c r="R722" s="104"/>
    </row>
    <row r="723" spans="2:18">
      <c r="B723" s="103"/>
      <c r="C723" s="103"/>
      <c r="D723" s="103"/>
      <c r="E723" s="103"/>
      <c r="F723" s="104"/>
      <c r="G723" s="104"/>
      <c r="H723" s="104"/>
      <c r="I723" s="104"/>
      <c r="J723" s="104"/>
      <c r="K723" s="104"/>
      <c r="L723" s="104"/>
      <c r="M723" s="104"/>
      <c r="N723" s="104"/>
      <c r="O723" s="104"/>
      <c r="P723" s="104"/>
      <c r="Q723" s="104"/>
      <c r="R723" s="104"/>
    </row>
    <row r="724" spans="2:18">
      <c r="B724" s="103"/>
      <c r="C724" s="103"/>
      <c r="D724" s="103"/>
      <c r="E724" s="103"/>
      <c r="F724" s="104"/>
      <c r="G724" s="104"/>
      <c r="H724" s="104"/>
      <c r="I724" s="104"/>
      <c r="J724" s="104"/>
      <c r="K724" s="104"/>
      <c r="L724" s="104"/>
      <c r="M724" s="104"/>
      <c r="N724" s="104"/>
      <c r="O724" s="104"/>
      <c r="P724" s="104"/>
      <c r="Q724" s="104"/>
      <c r="R724" s="104"/>
    </row>
    <row r="725" spans="2:18">
      <c r="B725" s="103"/>
      <c r="C725" s="103"/>
      <c r="D725" s="103"/>
      <c r="E725" s="103"/>
      <c r="F725" s="104"/>
      <c r="G725" s="104"/>
      <c r="H725" s="104"/>
      <c r="I725" s="104"/>
      <c r="J725" s="104"/>
      <c r="K725" s="104"/>
      <c r="L725" s="104"/>
      <c r="M725" s="104"/>
      <c r="N725" s="104"/>
      <c r="O725" s="104"/>
      <c r="P725" s="104"/>
      <c r="Q725" s="104"/>
      <c r="R725" s="104"/>
    </row>
    <row r="726" spans="2:18">
      <c r="B726" s="103"/>
      <c r="C726" s="103"/>
      <c r="D726" s="103"/>
      <c r="E726" s="103"/>
      <c r="F726" s="104"/>
      <c r="G726" s="104"/>
      <c r="H726" s="104"/>
      <c r="I726" s="104"/>
      <c r="J726" s="104"/>
      <c r="K726" s="104"/>
      <c r="L726" s="104"/>
      <c r="M726" s="104"/>
      <c r="N726" s="104"/>
      <c r="O726" s="104"/>
      <c r="P726" s="104"/>
      <c r="Q726" s="104"/>
      <c r="R726" s="104"/>
    </row>
    <row r="727" spans="2:18">
      <c r="B727" s="103"/>
      <c r="C727" s="103"/>
      <c r="D727" s="103"/>
      <c r="E727" s="103"/>
      <c r="F727" s="104"/>
      <c r="G727" s="104"/>
      <c r="H727" s="104"/>
      <c r="I727" s="104"/>
      <c r="J727" s="104"/>
      <c r="K727" s="104"/>
      <c r="L727" s="104"/>
      <c r="M727" s="104"/>
      <c r="N727" s="104"/>
      <c r="O727" s="104"/>
      <c r="P727" s="104"/>
      <c r="Q727" s="104"/>
      <c r="R727" s="104"/>
    </row>
    <row r="728" spans="2:18">
      <c r="B728" s="103"/>
      <c r="C728" s="103"/>
      <c r="D728" s="103"/>
      <c r="E728" s="103"/>
      <c r="F728" s="104"/>
      <c r="G728" s="104"/>
      <c r="H728" s="104"/>
      <c r="I728" s="104"/>
      <c r="J728" s="104"/>
      <c r="K728" s="104"/>
      <c r="L728" s="104"/>
      <c r="M728" s="104"/>
      <c r="N728" s="104"/>
      <c r="O728" s="104"/>
      <c r="P728" s="104"/>
      <c r="Q728" s="104"/>
      <c r="R728" s="104"/>
    </row>
    <row r="729" spans="2:18">
      <c r="B729" s="103"/>
      <c r="C729" s="103"/>
      <c r="D729" s="103"/>
      <c r="E729" s="103"/>
      <c r="F729" s="104"/>
      <c r="G729" s="104"/>
      <c r="H729" s="104"/>
      <c r="I729" s="104"/>
      <c r="J729" s="104"/>
      <c r="K729" s="104"/>
      <c r="L729" s="104"/>
      <c r="M729" s="104"/>
      <c r="N729" s="104"/>
      <c r="O729" s="104"/>
      <c r="P729" s="104"/>
      <c r="Q729" s="104"/>
      <c r="R729" s="104"/>
    </row>
    <row r="730" spans="2:18">
      <c r="B730" s="103"/>
      <c r="C730" s="103"/>
      <c r="D730" s="103"/>
      <c r="E730" s="103"/>
      <c r="F730" s="104"/>
      <c r="G730" s="104"/>
      <c r="H730" s="104"/>
      <c r="I730" s="104"/>
      <c r="J730" s="104"/>
      <c r="K730" s="104"/>
      <c r="L730" s="104"/>
      <c r="M730" s="104"/>
      <c r="N730" s="104"/>
      <c r="O730" s="104"/>
      <c r="P730" s="104"/>
      <c r="Q730" s="104"/>
      <c r="R730" s="104"/>
    </row>
    <row r="731" spans="2:18">
      <c r="B731" s="103"/>
      <c r="C731" s="103"/>
      <c r="D731" s="103"/>
      <c r="E731" s="103"/>
      <c r="F731" s="104"/>
      <c r="G731" s="104"/>
      <c r="H731" s="104"/>
      <c r="I731" s="104"/>
      <c r="J731" s="104"/>
      <c r="K731" s="104"/>
      <c r="L731" s="104"/>
      <c r="M731" s="104"/>
      <c r="N731" s="104"/>
      <c r="O731" s="104"/>
      <c r="P731" s="104"/>
      <c r="Q731" s="104"/>
      <c r="R731" s="104"/>
    </row>
    <row r="732" spans="2:18">
      <c r="B732" s="103"/>
      <c r="C732" s="103"/>
      <c r="D732" s="103"/>
      <c r="E732" s="103"/>
      <c r="F732" s="104"/>
      <c r="G732" s="104"/>
      <c r="H732" s="104"/>
      <c r="I732" s="104"/>
      <c r="J732" s="104"/>
      <c r="K732" s="104"/>
      <c r="L732" s="104"/>
      <c r="M732" s="104"/>
      <c r="N732" s="104"/>
      <c r="O732" s="104"/>
      <c r="P732" s="104"/>
      <c r="Q732" s="104"/>
      <c r="R732" s="104"/>
    </row>
    <row r="733" spans="2:18">
      <c r="B733" s="103"/>
      <c r="C733" s="103"/>
      <c r="D733" s="103"/>
      <c r="E733" s="103"/>
      <c r="F733" s="104"/>
      <c r="G733" s="104"/>
      <c r="H733" s="104"/>
      <c r="I733" s="104"/>
      <c r="J733" s="104"/>
      <c r="K733" s="104"/>
      <c r="L733" s="104"/>
      <c r="M733" s="104"/>
      <c r="N733" s="104"/>
      <c r="O733" s="104"/>
      <c r="P733" s="104"/>
      <c r="Q733" s="104"/>
      <c r="R733" s="104"/>
    </row>
    <row r="734" spans="2:18">
      <c r="B734" s="103"/>
      <c r="C734" s="103"/>
      <c r="D734" s="103"/>
      <c r="E734" s="103"/>
      <c r="F734" s="104"/>
      <c r="G734" s="104"/>
      <c r="H734" s="104"/>
      <c r="I734" s="104"/>
      <c r="J734" s="104"/>
      <c r="K734" s="104"/>
      <c r="L734" s="104"/>
      <c r="M734" s="104"/>
      <c r="N734" s="104"/>
      <c r="O734" s="104"/>
      <c r="P734" s="104"/>
      <c r="Q734" s="104"/>
      <c r="R734" s="104"/>
    </row>
    <row r="735" spans="2:18">
      <c r="B735" s="103"/>
      <c r="C735" s="103"/>
      <c r="D735" s="103"/>
      <c r="E735" s="103"/>
      <c r="F735" s="104"/>
      <c r="G735" s="104"/>
      <c r="H735" s="104"/>
      <c r="I735" s="104"/>
      <c r="J735" s="104"/>
      <c r="K735" s="104"/>
      <c r="L735" s="104"/>
      <c r="M735" s="104"/>
      <c r="N735" s="104"/>
      <c r="O735" s="104"/>
      <c r="P735" s="104"/>
      <c r="Q735" s="104"/>
      <c r="R735" s="104"/>
    </row>
    <row r="736" spans="2:18">
      <c r="B736" s="103"/>
      <c r="C736" s="103"/>
      <c r="D736" s="103"/>
      <c r="E736" s="103"/>
      <c r="F736" s="104"/>
      <c r="G736" s="104"/>
      <c r="H736" s="104"/>
      <c r="I736" s="104"/>
      <c r="J736" s="104"/>
      <c r="K736" s="104"/>
      <c r="L736" s="104"/>
      <c r="M736" s="104"/>
      <c r="N736" s="104"/>
      <c r="O736" s="104"/>
      <c r="P736" s="104"/>
      <c r="Q736" s="104"/>
      <c r="R736" s="104"/>
    </row>
    <row r="737" spans="2:18">
      <c r="B737" s="103"/>
      <c r="C737" s="103"/>
      <c r="D737" s="103"/>
      <c r="E737" s="103"/>
      <c r="F737" s="104"/>
      <c r="G737" s="104"/>
      <c r="H737" s="104"/>
      <c r="I737" s="104"/>
      <c r="J737" s="104"/>
      <c r="K737" s="104"/>
      <c r="L737" s="104"/>
      <c r="M737" s="104"/>
      <c r="N737" s="104"/>
      <c r="O737" s="104"/>
      <c r="P737" s="104"/>
      <c r="Q737" s="104"/>
      <c r="R737" s="104"/>
    </row>
    <row r="738" spans="2:18">
      <c r="B738" s="103"/>
      <c r="C738" s="103"/>
      <c r="D738" s="103"/>
      <c r="E738" s="103"/>
      <c r="F738" s="104"/>
      <c r="G738" s="104"/>
      <c r="H738" s="104"/>
      <c r="I738" s="104"/>
      <c r="J738" s="104"/>
      <c r="K738" s="104"/>
      <c r="L738" s="104"/>
      <c r="M738" s="104"/>
      <c r="N738" s="104"/>
      <c r="O738" s="104"/>
      <c r="P738" s="104"/>
      <c r="Q738" s="104"/>
      <c r="R738" s="104"/>
    </row>
    <row r="739" spans="2:18">
      <c r="B739" s="103"/>
      <c r="C739" s="103"/>
      <c r="D739" s="103"/>
      <c r="E739" s="103"/>
      <c r="F739" s="104"/>
      <c r="G739" s="104"/>
      <c r="H739" s="104"/>
      <c r="I739" s="104"/>
      <c r="J739" s="104"/>
      <c r="K739" s="104"/>
      <c r="L739" s="104"/>
      <c r="M739" s="104"/>
      <c r="N739" s="104"/>
      <c r="O739" s="104"/>
      <c r="P739" s="104"/>
      <c r="Q739" s="104"/>
      <c r="R739" s="104"/>
    </row>
    <row r="740" spans="2:18">
      <c r="B740" s="103"/>
      <c r="C740" s="103"/>
      <c r="D740" s="103"/>
      <c r="E740" s="103"/>
      <c r="F740" s="104"/>
      <c r="G740" s="104"/>
      <c r="H740" s="104"/>
      <c r="I740" s="104"/>
      <c r="J740" s="104"/>
      <c r="K740" s="104"/>
      <c r="L740" s="104"/>
      <c r="M740" s="104"/>
      <c r="N740" s="104"/>
      <c r="O740" s="104"/>
      <c r="P740" s="104"/>
      <c r="Q740" s="104"/>
      <c r="R740" s="104"/>
    </row>
    <row r="741" spans="2:18">
      <c r="B741" s="103"/>
      <c r="C741" s="103"/>
      <c r="D741" s="103"/>
      <c r="E741" s="103"/>
      <c r="F741" s="104"/>
      <c r="G741" s="104"/>
      <c r="H741" s="104"/>
      <c r="I741" s="104"/>
      <c r="J741" s="104"/>
      <c r="K741" s="104"/>
      <c r="L741" s="104"/>
      <c r="M741" s="104"/>
      <c r="N741" s="104"/>
      <c r="O741" s="104"/>
      <c r="P741" s="104"/>
      <c r="Q741" s="104"/>
      <c r="R741" s="104"/>
    </row>
    <row r="742" spans="2:18">
      <c r="B742" s="103"/>
      <c r="C742" s="103"/>
      <c r="D742" s="103"/>
      <c r="E742" s="103"/>
      <c r="F742" s="104"/>
      <c r="G742" s="104"/>
      <c r="H742" s="104"/>
      <c r="I742" s="104"/>
      <c r="J742" s="104"/>
      <c r="K742" s="104"/>
      <c r="L742" s="104"/>
      <c r="M742" s="104"/>
      <c r="N742" s="104"/>
      <c r="O742" s="104"/>
      <c r="P742" s="104"/>
      <c r="Q742" s="104"/>
      <c r="R742" s="104"/>
    </row>
    <row r="743" spans="2:18">
      <c r="B743" s="103"/>
      <c r="C743" s="103"/>
      <c r="D743" s="103"/>
      <c r="E743" s="103"/>
      <c r="F743" s="104"/>
      <c r="G743" s="104"/>
      <c r="H743" s="104"/>
      <c r="I743" s="104"/>
      <c r="J743" s="104"/>
      <c r="K743" s="104"/>
      <c r="L743" s="104"/>
      <c r="M743" s="104"/>
      <c r="N743" s="104"/>
      <c r="O743" s="104"/>
      <c r="P743" s="104"/>
      <c r="Q743" s="104"/>
      <c r="R743" s="104"/>
    </row>
    <row r="744" spans="2:18">
      <c r="B744" s="103"/>
      <c r="C744" s="103"/>
      <c r="D744" s="103"/>
      <c r="E744" s="103"/>
      <c r="F744" s="104"/>
      <c r="G744" s="104"/>
      <c r="H744" s="104"/>
      <c r="I744" s="104"/>
      <c r="J744" s="104"/>
      <c r="K744" s="104"/>
      <c r="L744" s="104"/>
      <c r="M744" s="104"/>
      <c r="N744" s="104"/>
      <c r="O744" s="104"/>
      <c r="P744" s="104"/>
      <c r="Q744" s="104"/>
      <c r="R744" s="104"/>
    </row>
    <row r="745" spans="2:18">
      <c r="B745" s="103"/>
      <c r="C745" s="103"/>
      <c r="D745" s="103"/>
      <c r="E745" s="103"/>
      <c r="F745" s="104"/>
      <c r="G745" s="104"/>
      <c r="H745" s="104"/>
      <c r="I745" s="104"/>
      <c r="J745" s="104"/>
      <c r="K745" s="104"/>
      <c r="L745" s="104"/>
      <c r="M745" s="104"/>
      <c r="N745" s="104"/>
      <c r="O745" s="104"/>
      <c r="P745" s="104"/>
      <c r="Q745" s="104"/>
      <c r="R745" s="104"/>
    </row>
    <row r="746" spans="2:18">
      <c r="B746" s="103"/>
      <c r="C746" s="103"/>
      <c r="D746" s="103"/>
      <c r="E746" s="103"/>
      <c r="F746" s="104"/>
      <c r="G746" s="104"/>
      <c r="H746" s="104"/>
      <c r="I746" s="104"/>
      <c r="J746" s="104"/>
      <c r="K746" s="104"/>
      <c r="L746" s="104"/>
      <c r="M746" s="104"/>
      <c r="N746" s="104"/>
      <c r="O746" s="104"/>
      <c r="P746" s="104"/>
      <c r="Q746" s="104"/>
      <c r="R746" s="104"/>
    </row>
    <row r="747" spans="2:18">
      <c r="B747" s="103"/>
      <c r="C747" s="103"/>
      <c r="D747" s="103"/>
      <c r="E747" s="103"/>
      <c r="F747" s="104"/>
      <c r="G747" s="104"/>
      <c r="H747" s="104"/>
      <c r="I747" s="104"/>
      <c r="J747" s="104"/>
      <c r="K747" s="104"/>
      <c r="L747" s="104"/>
      <c r="M747" s="104"/>
      <c r="N747" s="104"/>
      <c r="O747" s="104"/>
      <c r="P747" s="104"/>
      <c r="Q747" s="104"/>
      <c r="R747" s="104"/>
    </row>
    <row r="748" spans="2:18">
      <c r="B748" s="103"/>
      <c r="C748" s="103"/>
      <c r="D748" s="103"/>
      <c r="E748" s="103"/>
      <c r="F748" s="104"/>
      <c r="G748" s="104"/>
      <c r="H748" s="104"/>
      <c r="I748" s="104"/>
      <c r="J748" s="104"/>
      <c r="K748" s="104"/>
      <c r="L748" s="104"/>
      <c r="M748" s="104"/>
      <c r="N748" s="104"/>
      <c r="O748" s="104"/>
      <c r="P748" s="104"/>
      <c r="Q748" s="104"/>
      <c r="R748" s="104"/>
    </row>
    <row r="749" spans="2:18">
      <c r="B749" s="103"/>
      <c r="C749" s="103"/>
      <c r="D749" s="103"/>
      <c r="E749" s="103"/>
      <c r="F749" s="104"/>
      <c r="G749" s="104"/>
      <c r="H749" s="104"/>
      <c r="I749" s="104"/>
      <c r="J749" s="104"/>
      <c r="K749" s="104"/>
      <c r="L749" s="104"/>
      <c r="M749" s="104"/>
      <c r="N749" s="104"/>
      <c r="O749" s="104"/>
      <c r="P749" s="104"/>
      <c r="Q749" s="104"/>
      <c r="R749" s="104"/>
    </row>
    <row r="750" spans="2:18">
      <c r="B750" s="103"/>
      <c r="C750" s="103"/>
      <c r="D750" s="103"/>
      <c r="E750" s="103"/>
      <c r="F750" s="104"/>
      <c r="G750" s="104"/>
      <c r="H750" s="104"/>
      <c r="I750" s="104"/>
      <c r="J750" s="104"/>
      <c r="K750" s="104"/>
      <c r="L750" s="104"/>
      <c r="M750" s="104"/>
      <c r="N750" s="104"/>
      <c r="O750" s="104"/>
      <c r="P750" s="104"/>
      <c r="Q750" s="104"/>
      <c r="R750" s="104"/>
    </row>
    <row r="751" spans="2:18">
      <c r="B751" s="103"/>
      <c r="C751" s="103"/>
      <c r="D751" s="103"/>
      <c r="E751" s="103"/>
      <c r="F751" s="104"/>
      <c r="G751" s="104"/>
      <c r="H751" s="104"/>
      <c r="I751" s="104"/>
      <c r="J751" s="104"/>
      <c r="K751" s="104"/>
      <c r="L751" s="104"/>
      <c r="M751" s="104"/>
      <c r="N751" s="104"/>
      <c r="O751" s="104"/>
      <c r="P751" s="104"/>
      <c r="Q751" s="104"/>
      <c r="R751" s="104"/>
    </row>
    <row r="752" spans="2:18">
      <c r="B752" s="103"/>
      <c r="C752" s="103"/>
      <c r="D752" s="103"/>
      <c r="E752" s="103"/>
      <c r="F752" s="104"/>
      <c r="G752" s="104"/>
      <c r="H752" s="104"/>
      <c r="I752" s="104"/>
      <c r="J752" s="104"/>
      <c r="K752" s="104"/>
      <c r="L752" s="104"/>
      <c r="M752" s="104"/>
      <c r="N752" s="104"/>
      <c r="O752" s="104"/>
      <c r="P752" s="104"/>
      <c r="Q752" s="104"/>
      <c r="R752" s="104"/>
    </row>
    <row r="753" spans="2:18">
      <c r="B753" s="103"/>
      <c r="C753" s="103"/>
      <c r="D753" s="103"/>
      <c r="E753" s="103"/>
      <c r="F753" s="104"/>
      <c r="G753" s="104"/>
      <c r="H753" s="104"/>
      <c r="I753" s="104"/>
      <c r="J753" s="104"/>
      <c r="K753" s="104"/>
      <c r="L753" s="104"/>
      <c r="M753" s="104"/>
      <c r="N753" s="104"/>
      <c r="O753" s="104"/>
      <c r="P753" s="104"/>
      <c r="Q753" s="104"/>
      <c r="R753" s="104"/>
    </row>
    <row r="754" spans="2:18">
      <c r="B754" s="103"/>
      <c r="C754" s="103"/>
      <c r="D754" s="103"/>
      <c r="E754" s="103"/>
      <c r="F754" s="104"/>
      <c r="G754" s="104"/>
      <c r="H754" s="104"/>
      <c r="I754" s="104"/>
      <c r="J754" s="104"/>
      <c r="K754" s="104"/>
      <c r="L754" s="104"/>
      <c r="M754" s="104"/>
      <c r="N754" s="104"/>
      <c r="O754" s="104"/>
      <c r="P754" s="104"/>
      <c r="Q754" s="104"/>
      <c r="R754" s="104"/>
    </row>
    <row r="755" spans="2:18">
      <c r="B755" s="103"/>
      <c r="C755" s="103"/>
      <c r="D755" s="103"/>
      <c r="E755" s="103"/>
      <c r="F755" s="104"/>
      <c r="G755" s="104"/>
      <c r="H755" s="104"/>
      <c r="I755" s="104"/>
      <c r="J755" s="104"/>
      <c r="K755" s="104"/>
      <c r="L755" s="104"/>
      <c r="M755" s="104"/>
      <c r="N755" s="104"/>
      <c r="O755" s="104"/>
      <c r="P755" s="104"/>
      <c r="Q755" s="104"/>
      <c r="R755" s="104"/>
    </row>
    <row r="756" spans="2:18">
      <c r="B756" s="103"/>
      <c r="C756" s="103"/>
      <c r="D756" s="103"/>
      <c r="E756" s="103"/>
      <c r="F756" s="104"/>
      <c r="G756" s="104"/>
      <c r="H756" s="104"/>
      <c r="I756" s="104"/>
      <c r="J756" s="104"/>
      <c r="K756" s="104"/>
      <c r="L756" s="104"/>
      <c r="M756" s="104"/>
      <c r="N756" s="104"/>
      <c r="O756" s="104"/>
      <c r="P756" s="104"/>
      <c r="Q756" s="104"/>
      <c r="R756" s="104"/>
    </row>
    <row r="757" spans="2:18">
      <c r="B757" s="103"/>
      <c r="C757" s="103"/>
      <c r="D757" s="103"/>
      <c r="E757" s="103"/>
      <c r="F757" s="104"/>
      <c r="G757" s="104"/>
      <c r="H757" s="104"/>
      <c r="I757" s="104"/>
      <c r="J757" s="104"/>
      <c r="K757" s="104"/>
      <c r="L757" s="104"/>
      <c r="M757" s="104"/>
      <c r="N757" s="104"/>
      <c r="O757" s="104"/>
      <c r="P757" s="104"/>
      <c r="Q757" s="104"/>
      <c r="R757" s="104"/>
    </row>
    <row r="758" spans="2:18">
      <c r="B758" s="103"/>
      <c r="C758" s="103"/>
      <c r="D758" s="103"/>
      <c r="E758" s="103"/>
      <c r="F758" s="104"/>
      <c r="G758" s="104"/>
      <c r="H758" s="104"/>
      <c r="I758" s="104"/>
      <c r="J758" s="104"/>
      <c r="K758" s="104"/>
      <c r="L758" s="104"/>
      <c r="M758" s="104"/>
      <c r="N758" s="104"/>
      <c r="O758" s="104"/>
      <c r="P758" s="104"/>
      <c r="Q758" s="104"/>
      <c r="R758" s="104"/>
    </row>
    <row r="759" spans="2:18">
      <c r="B759" s="103"/>
      <c r="C759" s="103"/>
      <c r="D759" s="103"/>
      <c r="E759" s="103"/>
      <c r="F759" s="104"/>
      <c r="G759" s="104"/>
      <c r="H759" s="104"/>
      <c r="I759" s="104"/>
      <c r="J759" s="104"/>
      <c r="K759" s="104"/>
      <c r="L759" s="104"/>
      <c r="M759" s="104"/>
      <c r="N759" s="104"/>
      <c r="O759" s="104"/>
      <c r="P759" s="104"/>
      <c r="Q759" s="104"/>
      <c r="R759" s="104"/>
    </row>
    <row r="760" spans="2:18">
      <c r="B760" s="103"/>
      <c r="C760" s="103"/>
      <c r="D760" s="103"/>
      <c r="E760" s="103"/>
      <c r="F760" s="104"/>
      <c r="G760" s="104"/>
      <c r="H760" s="104"/>
      <c r="I760" s="104"/>
      <c r="J760" s="104"/>
      <c r="K760" s="104"/>
      <c r="L760" s="104"/>
      <c r="M760" s="104"/>
      <c r="N760" s="104"/>
      <c r="O760" s="104"/>
      <c r="P760" s="104"/>
      <c r="Q760" s="104"/>
      <c r="R760" s="104"/>
    </row>
    <row r="761" spans="2:18">
      <c r="B761" s="103"/>
      <c r="C761" s="103"/>
      <c r="D761" s="103"/>
      <c r="E761" s="103"/>
      <c r="F761" s="104"/>
      <c r="G761" s="104"/>
      <c r="H761" s="104"/>
      <c r="I761" s="104"/>
      <c r="J761" s="104"/>
      <c r="K761" s="104"/>
      <c r="L761" s="104"/>
      <c r="M761" s="104"/>
      <c r="N761" s="104"/>
      <c r="O761" s="104"/>
      <c r="P761" s="104"/>
      <c r="Q761" s="104"/>
      <c r="R761" s="104"/>
    </row>
    <row r="762" spans="2:18">
      <c r="B762" s="103"/>
      <c r="C762" s="103"/>
      <c r="D762" s="103"/>
      <c r="E762" s="103"/>
      <c r="F762" s="104"/>
      <c r="G762" s="104"/>
      <c r="H762" s="104"/>
      <c r="I762" s="104"/>
      <c r="J762" s="104"/>
      <c r="K762" s="104"/>
      <c r="L762" s="104"/>
      <c r="M762" s="104"/>
      <c r="N762" s="104"/>
      <c r="O762" s="104"/>
      <c r="P762" s="104"/>
      <c r="Q762" s="104"/>
      <c r="R762" s="104"/>
    </row>
    <row r="763" spans="2:18">
      <c r="B763" s="103"/>
      <c r="C763" s="103"/>
      <c r="D763" s="103"/>
      <c r="E763" s="103"/>
      <c r="F763" s="104"/>
      <c r="G763" s="104"/>
      <c r="H763" s="104"/>
      <c r="I763" s="104"/>
      <c r="J763" s="104"/>
      <c r="K763" s="104"/>
      <c r="L763" s="104"/>
      <c r="M763" s="104"/>
      <c r="N763" s="104"/>
      <c r="O763" s="104"/>
      <c r="P763" s="104"/>
      <c r="Q763" s="104"/>
      <c r="R763" s="104"/>
    </row>
    <row r="764" spans="2:18">
      <c r="B764" s="103"/>
      <c r="C764" s="103"/>
      <c r="D764" s="103"/>
      <c r="E764" s="103"/>
      <c r="F764" s="104"/>
      <c r="G764" s="104"/>
      <c r="H764" s="104"/>
      <c r="I764" s="104"/>
      <c r="J764" s="104"/>
      <c r="K764" s="104"/>
      <c r="L764" s="104"/>
      <c r="M764" s="104"/>
      <c r="N764" s="104"/>
      <c r="O764" s="104"/>
      <c r="P764" s="104"/>
      <c r="Q764" s="104"/>
      <c r="R764" s="104"/>
    </row>
    <row r="765" spans="2:18">
      <c r="B765" s="103"/>
      <c r="C765" s="103"/>
      <c r="D765" s="103"/>
      <c r="E765" s="103"/>
      <c r="F765" s="104"/>
      <c r="G765" s="104"/>
      <c r="H765" s="104"/>
      <c r="I765" s="104"/>
      <c r="J765" s="104"/>
      <c r="K765" s="104"/>
      <c r="L765" s="104"/>
      <c r="M765" s="104"/>
      <c r="N765" s="104"/>
      <c r="O765" s="104"/>
      <c r="P765" s="104"/>
      <c r="Q765" s="104"/>
      <c r="R765" s="104"/>
    </row>
    <row r="766" spans="2:18">
      <c r="B766" s="103"/>
      <c r="C766" s="103"/>
      <c r="D766" s="103"/>
      <c r="E766" s="103"/>
      <c r="F766" s="104"/>
      <c r="G766" s="104"/>
      <c r="H766" s="104"/>
      <c r="I766" s="104"/>
      <c r="J766" s="104"/>
      <c r="K766" s="104"/>
      <c r="L766" s="104"/>
      <c r="M766" s="104"/>
      <c r="N766" s="104"/>
      <c r="O766" s="104"/>
      <c r="P766" s="104"/>
      <c r="Q766" s="104"/>
      <c r="R766" s="104"/>
    </row>
    <row r="767" spans="2:18">
      <c r="B767" s="103"/>
      <c r="C767" s="103"/>
      <c r="D767" s="103"/>
      <c r="E767" s="103"/>
      <c r="F767" s="104"/>
      <c r="G767" s="104"/>
      <c r="H767" s="104"/>
      <c r="I767" s="104"/>
      <c r="J767" s="104"/>
      <c r="K767" s="104"/>
      <c r="L767" s="104"/>
      <c r="M767" s="104"/>
      <c r="N767" s="104"/>
      <c r="O767" s="104"/>
      <c r="P767" s="104"/>
      <c r="Q767" s="104"/>
      <c r="R767" s="104"/>
    </row>
    <row r="768" spans="2:18">
      <c r="B768" s="103"/>
      <c r="C768" s="103"/>
      <c r="D768" s="103"/>
      <c r="E768" s="103"/>
      <c r="F768" s="104"/>
      <c r="G768" s="104"/>
      <c r="H768" s="104"/>
      <c r="I768" s="104"/>
      <c r="J768" s="104"/>
      <c r="K768" s="104"/>
      <c r="L768" s="104"/>
      <c r="M768" s="104"/>
      <c r="N768" s="104"/>
      <c r="O768" s="104"/>
      <c r="P768" s="104"/>
      <c r="Q768" s="104"/>
      <c r="R768" s="104"/>
    </row>
    <row r="769" spans="2:18">
      <c r="B769" s="103"/>
      <c r="C769" s="103"/>
      <c r="D769" s="103"/>
      <c r="E769" s="103"/>
      <c r="F769" s="104"/>
      <c r="G769" s="104"/>
      <c r="H769" s="104"/>
      <c r="I769" s="104"/>
      <c r="J769" s="104"/>
      <c r="K769" s="104"/>
      <c r="L769" s="104"/>
      <c r="M769" s="104"/>
      <c r="N769" s="104"/>
      <c r="O769" s="104"/>
      <c r="P769" s="104"/>
      <c r="Q769" s="104"/>
      <c r="R769" s="104"/>
    </row>
    <row r="770" spans="2:18">
      <c r="B770" s="103"/>
      <c r="C770" s="103"/>
      <c r="D770" s="103"/>
      <c r="E770" s="103"/>
      <c r="F770" s="104"/>
      <c r="G770" s="104"/>
      <c r="H770" s="104"/>
      <c r="I770" s="104"/>
      <c r="J770" s="104"/>
      <c r="K770" s="104"/>
      <c r="L770" s="104"/>
      <c r="M770" s="104"/>
      <c r="N770" s="104"/>
      <c r="O770" s="104"/>
      <c r="P770" s="104"/>
      <c r="Q770" s="104"/>
      <c r="R770" s="104"/>
    </row>
    <row r="771" spans="2:18">
      <c r="B771" s="103"/>
      <c r="C771" s="103"/>
      <c r="D771" s="103"/>
      <c r="E771" s="103"/>
      <c r="F771" s="104"/>
      <c r="G771" s="104"/>
      <c r="H771" s="104"/>
      <c r="I771" s="104"/>
      <c r="J771" s="104"/>
      <c r="K771" s="104"/>
      <c r="L771" s="104"/>
      <c r="M771" s="104"/>
      <c r="N771" s="104"/>
      <c r="O771" s="104"/>
      <c r="P771" s="104"/>
      <c r="Q771" s="104"/>
      <c r="R771" s="104"/>
    </row>
    <row r="772" spans="2:18">
      <c r="B772" s="103"/>
      <c r="C772" s="103"/>
      <c r="D772" s="103"/>
      <c r="E772" s="103"/>
      <c r="F772" s="104"/>
      <c r="G772" s="104"/>
      <c r="H772" s="104"/>
      <c r="I772" s="104"/>
      <c r="J772" s="104"/>
      <c r="K772" s="104"/>
      <c r="L772" s="104"/>
      <c r="M772" s="104"/>
      <c r="N772" s="104"/>
      <c r="O772" s="104"/>
      <c r="P772" s="104"/>
      <c r="Q772" s="104"/>
      <c r="R772" s="104"/>
    </row>
    <row r="773" spans="2:18">
      <c r="B773" s="103"/>
      <c r="C773" s="103"/>
      <c r="D773" s="103"/>
      <c r="E773" s="103"/>
      <c r="F773" s="104"/>
      <c r="G773" s="104"/>
      <c r="H773" s="104"/>
      <c r="I773" s="104"/>
      <c r="J773" s="104"/>
      <c r="K773" s="104"/>
      <c r="L773" s="104"/>
      <c r="M773" s="104"/>
      <c r="N773" s="104"/>
      <c r="O773" s="104"/>
      <c r="P773" s="104"/>
      <c r="Q773" s="104"/>
      <c r="R773" s="104"/>
    </row>
    <row r="774" spans="2:18">
      <c r="B774" s="103"/>
      <c r="C774" s="103"/>
      <c r="D774" s="103"/>
      <c r="E774" s="103"/>
      <c r="F774" s="104"/>
      <c r="G774" s="104"/>
      <c r="H774" s="104"/>
      <c r="I774" s="104"/>
      <c r="J774" s="104"/>
      <c r="K774" s="104"/>
      <c r="L774" s="104"/>
      <c r="M774" s="104"/>
      <c r="N774" s="104"/>
      <c r="O774" s="104"/>
      <c r="P774" s="104"/>
      <c r="Q774" s="104"/>
      <c r="R774" s="104"/>
    </row>
    <row r="775" spans="2:18">
      <c r="B775" s="103"/>
      <c r="C775" s="103"/>
      <c r="D775" s="103"/>
      <c r="E775" s="103"/>
      <c r="F775" s="104"/>
      <c r="G775" s="104"/>
      <c r="H775" s="104"/>
      <c r="I775" s="104"/>
      <c r="J775" s="104"/>
      <c r="K775" s="104"/>
      <c r="L775" s="104"/>
      <c r="M775" s="104"/>
      <c r="N775" s="104"/>
      <c r="O775" s="104"/>
      <c r="P775" s="104"/>
      <c r="Q775" s="104"/>
      <c r="R775" s="104"/>
    </row>
    <row r="776" spans="2:18">
      <c r="B776" s="103"/>
      <c r="C776" s="103"/>
      <c r="D776" s="103"/>
      <c r="E776" s="103"/>
      <c r="F776" s="104"/>
      <c r="G776" s="104"/>
      <c r="H776" s="104"/>
      <c r="I776" s="104"/>
      <c r="J776" s="104"/>
      <c r="K776" s="104"/>
      <c r="L776" s="104"/>
      <c r="M776" s="104"/>
      <c r="N776" s="104"/>
      <c r="O776" s="104"/>
      <c r="P776" s="104"/>
      <c r="Q776" s="104"/>
      <c r="R776" s="104"/>
    </row>
    <row r="777" spans="2:18">
      <c r="B777" s="103"/>
      <c r="C777" s="103"/>
      <c r="D777" s="103"/>
      <c r="E777" s="103"/>
      <c r="F777" s="104"/>
      <c r="G777" s="104"/>
      <c r="H777" s="104"/>
      <c r="I777" s="104"/>
      <c r="J777" s="104"/>
      <c r="K777" s="104"/>
      <c r="L777" s="104"/>
      <c r="M777" s="104"/>
      <c r="N777" s="104"/>
      <c r="O777" s="104"/>
      <c r="P777" s="104"/>
      <c r="Q777" s="104"/>
      <c r="R777" s="104"/>
    </row>
    <row r="778" spans="2:18">
      <c r="B778" s="103"/>
      <c r="C778" s="103"/>
      <c r="D778" s="103"/>
      <c r="E778" s="103"/>
      <c r="F778" s="104"/>
      <c r="G778" s="104"/>
      <c r="H778" s="104"/>
      <c r="I778" s="104"/>
      <c r="J778" s="104"/>
      <c r="K778" s="104"/>
      <c r="L778" s="104"/>
      <c r="M778" s="104"/>
      <c r="N778" s="104"/>
      <c r="O778" s="104"/>
      <c r="P778" s="104"/>
      <c r="Q778" s="104"/>
      <c r="R778" s="104"/>
    </row>
    <row r="779" spans="2:18">
      <c r="B779" s="103"/>
      <c r="C779" s="103"/>
      <c r="D779" s="103"/>
      <c r="E779" s="103"/>
      <c r="F779" s="104"/>
      <c r="G779" s="104"/>
      <c r="H779" s="104"/>
      <c r="I779" s="104"/>
      <c r="J779" s="104"/>
      <c r="K779" s="104"/>
      <c r="L779" s="104"/>
      <c r="M779" s="104"/>
      <c r="N779" s="104"/>
      <c r="O779" s="104"/>
      <c r="P779" s="104"/>
      <c r="Q779" s="104"/>
      <c r="R779" s="104"/>
    </row>
    <row r="780" spans="2:18">
      <c r="B780" s="103"/>
      <c r="C780" s="103"/>
      <c r="D780" s="103"/>
      <c r="E780" s="103"/>
      <c r="F780" s="104"/>
      <c r="G780" s="104"/>
      <c r="H780" s="104"/>
      <c r="I780" s="104"/>
      <c r="J780" s="104"/>
      <c r="K780" s="104"/>
      <c r="L780" s="104"/>
      <c r="M780" s="104"/>
      <c r="N780" s="104"/>
      <c r="O780" s="104"/>
      <c r="P780" s="104"/>
      <c r="Q780" s="104"/>
      <c r="R780" s="104"/>
    </row>
    <row r="781" spans="2:18">
      <c r="B781" s="103"/>
      <c r="C781" s="103"/>
      <c r="D781" s="103"/>
      <c r="E781" s="103"/>
      <c r="F781" s="104"/>
      <c r="G781" s="104"/>
      <c r="H781" s="104"/>
      <c r="I781" s="104"/>
      <c r="J781" s="104"/>
      <c r="K781" s="104"/>
      <c r="L781" s="104"/>
      <c r="M781" s="104"/>
      <c r="N781" s="104"/>
      <c r="O781" s="104"/>
      <c r="P781" s="104"/>
      <c r="Q781" s="104"/>
      <c r="R781" s="104"/>
    </row>
    <row r="782" spans="2:18">
      <c r="B782" s="103"/>
      <c r="C782" s="103"/>
      <c r="D782" s="103"/>
      <c r="E782" s="103"/>
      <c r="F782" s="104"/>
      <c r="G782" s="104"/>
      <c r="H782" s="104"/>
      <c r="I782" s="104"/>
      <c r="J782" s="104"/>
      <c r="K782" s="104"/>
      <c r="L782" s="104"/>
      <c r="M782" s="104"/>
      <c r="N782" s="104"/>
      <c r="O782" s="104"/>
      <c r="P782" s="104"/>
      <c r="Q782" s="104"/>
      <c r="R782" s="104"/>
    </row>
    <row r="783" spans="2:18">
      <c r="B783" s="103"/>
      <c r="C783" s="103"/>
      <c r="D783" s="103"/>
      <c r="E783" s="103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</row>
    <row r="784" spans="2:18">
      <c r="B784" s="103"/>
      <c r="C784" s="103"/>
      <c r="D784" s="103"/>
      <c r="E784" s="103"/>
      <c r="F784" s="104"/>
      <c r="G784" s="104"/>
      <c r="H784" s="104"/>
      <c r="I784" s="104"/>
      <c r="J784" s="104"/>
      <c r="K784" s="104"/>
      <c r="L784" s="104"/>
      <c r="M784" s="104"/>
      <c r="N784" s="104"/>
      <c r="O784" s="104"/>
      <c r="P784" s="104"/>
      <c r="Q784" s="104"/>
      <c r="R784" s="104"/>
    </row>
    <row r="785" spans="2:18">
      <c r="B785" s="103"/>
      <c r="C785" s="103"/>
      <c r="D785" s="103"/>
      <c r="E785" s="103"/>
      <c r="F785" s="104"/>
      <c r="G785" s="104"/>
      <c r="H785" s="104"/>
      <c r="I785" s="104"/>
      <c r="J785" s="104"/>
      <c r="K785" s="104"/>
      <c r="L785" s="104"/>
      <c r="M785" s="104"/>
      <c r="N785" s="104"/>
      <c r="O785" s="104"/>
      <c r="P785" s="104"/>
      <c r="Q785" s="104"/>
      <c r="R785" s="104"/>
    </row>
    <row r="786" spans="2:18">
      <c r="B786" s="103"/>
      <c r="C786" s="103"/>
      <c r="D786" s="103"/>
      <c r="E786" s="103"/>
      <c r="F786" s="104"/>
      <c r="G786" s="104"/>
      <c r="H786" s="104"/>
      <c r="I786" s="104"/>
      <c r="J786" s="104"/>
      <c r="K786" s="104"/>
      <c r="L786" s="104"/>
      <c r="M786" s="104"/>
      <c r="N786" s="104"/>
      <c r="O786" s="104"/>
      <c r="P786" s="104"/>
      <c r="Q786" s="104"/>
      <c r="R786" s="104"/>
    </row>
    <row r="787" spans="2:18">
      <c r="B787" s="103"/>
      <c r="C787" s="103"/>
      <c r="D787" s="103"/>
      <c r="E787" s="103"/>
      <c r="F787" s="104"/>
      <c r="G787" s="104"/>
      <c r="H787" s="104"/>
      <c r="I787" s="104"/>
      <c r="J787" s="104"/>
      <c r="K787" s="104"/>
      <c r="L787" s="104"/>
      <c r="M787" s="104"/>
      <c r="N787" s="104"/>
      <c r="O787" s="104"/>
      <c r="P787" s="104"/>
      <c r="Q787" s="104"/>
      <c r="R787" s="104"/>
    </row>
    <row r="788" spans="2:18">
      <c r="B788" s="103"/>
      <c r="C788" s="103"/>
      <c r="D788" s="103"/>
      <c r="E788" s="103"/>
      <c r="F788" s="104"/>
      <c r="G788" s="104"/>
      <c r="H788" s="104"/>
      <c r="I788" s="104"/>
      <c r="J788" s="104"/>
      <c r="K788" s="104"/>
      <c r="L788" s="104"/>
      <c r="M788" s="104"/>
      <c r="N788" s="104"/>
      <c r="O788" s="104"/>
      <c r="P788" s="104"/>
      <c r="Q788" s="104"/>
      <c r="R788" s="104"/>
    </row>
    <row r="789" spans="2:18">
      <c r="B789" s="103"/>
      <c r="C789" s="103"/>
      <c r="D789" s="103"/>
      <c r="E789" s="103"/>
      <c r="F789" s="104"/>
      <c r="G789" s="104"/>
      <c r="H789" s="104"/>
      <c r="I789" s="104"/>
      <c r="J789" s="104"/>
      <c r="K789" s="104"/>
      <c r="L789" s="104"/>
      <c r="M789" s="104"/>
      <c r="N789" s="104"/>
      <c r="O789" s="104"/>
      <c r="P789" s="104"/>
      <c r="Q789" s="104"/>
      <c r="R789" s="104"/>
    </row>
    <row r="790" spans="2:18">
      <c r="B790" s="103"/>
      <c r="C790" s="103"/>
      <c r="D790" s="103"/>
      <c r="E790" s="103"/>
      <c r="F790" s="104"/>
      <c r="G790" s="104"/>
      <c r="H790" s="104"/>
      <c r="I790" s="104"/>
      <c r="J790" s="104"/>
      <c r="K790" s="104"/>
      <c r="L790" s="104"/>
      <c r="M790" s="104"/>
      <c r="N790" s="104"/>
      <c r="O790" s="104"/>
      <c r="P790" s="104"/>
      <c r="Q790" s="104"/>
      <c r="R790" s="104"/>
    </row>
    <row r="791" spans="2:18">
      <c r="B791" s="103"/>
      <c r="C791" s="103"/>
      <c r="D791" s="103"/>
      <c r="E791" s="103"/>
      <c r="F791" s="104"/>
      <c r="G791" s="104"/>
      <c r="H791" s="104"/>
      <c r="I791" s="104"/>
      <c r="J791" s="104"/>
      <c r="K791" s="104"/>
      <c r="L791" s="104"/>
      <c r="M791" s="104"/>
      <c r="N791" s="104"/>
      <c r="O791" s="104"/>
      <c r="P791" s="104"/>
      <c r="Q791" s="104"/>
      <c r="R791" s="104"/>
    </row>
    <row r="792" spans="2:18">
      <c r="B792" s="103"/>
      <c r="C792" s="103"/>
      <c r="D792" s="103"/>
      <c r="E792" s="103"/>
      <c r="F792" s="104"/>
      <c r="G792" s="104"/>
      <c r="H792" s="104"/>
      <c r="I792" s="104"/>
      <c r="J792" s="104"/>
      <c r="K792" s="104"/>
      <c r="L792" s="104"/>
      <c r="M792" s="104"/>
      <c r="N792" s="104"/>
      <c r="O792" s="104"/>
      <c r="P792" s="104"/>
      <c r="Q792" s="104"/>
      <c r="R792" s="104"/>
    </row>
    <row r="793" spans="2:18">
      <c r="B793" s="103"/>
      <c r="C793" s="103"/>
      <c r="D793" s="103"/>
      <c r="E793" s="103"/>
      <c r="F793" s="104"/>
      <c r="G793" s="104"/>
      <c r="H793" s="104"/>
      <c r="I793" s="104"/>
      <c r="J793" s="104"/>
      <c r="K793" s="104"/>
      <c r="L793" s="104"/>
      <c r="M793" s="104"/>
      <c r="N793" s="104"/>
      <c r="O793" s="104"/>
      <c r="P793" s="104"/>
      <c r="Q793" s="104"/>
      <c r="R793" s="104"/>
    </row>
    <row r="794" spans="2:18">
      <c r="B794" s="103"/>
      <c r="C794" s="103"/>
      <c r="D794" s="103"/>
      <c r="E794" s="103"/>
      <c r="F794" s="104"/>
      <c r="G794" s="104"/>
      <c r="H794" s="104"/>
      <c r="I794" s="104"/>
      <c r="J794" s="104"/>
      <c r="K794" s="104"/>
      <c r="L794" s="104"/>
      <c r="M794" s="104"/>
      <c r="N794" s="104"/>
      <c r="O794" s="104"/>
      <c r="P794" s="104"/>
      <c r="Q794" s="104"/>
      <c r="R794" s="104"/>
    </row>
    <row r="795" spans="2:18">
      <c r="B795" s="103"/>
      <c r="C795" s="103"/>
      <c r="D795" s="103"/>
      <c r="E795" s="103"/>
      <c r="F795" s="104"/>
      <c r="G795" s="104"/>
      <c r="H795" s="104"/>
      <c r="I795" s="104"/>
      <c r="J795" s="104"/>
      <c r="K795" s="104"/>
      <c r="L795" s="104"/>
      <c r="M795" s="104"/>
      <c r="N795" s="104"/>
      <c r="O795" s="104"/>
      <c r="P795" s="104"/>
      <c r="Q795" s="104"/>
      <c r="R795" s="104"/>
    </row>
    <row r="796" spans="2:18">
      <c r="B796" s="103"/>
      <c r="C796" s="103"/>
      <c r="D796" s="103"/>
      <c r="E796" s="103"/>
      <c r="F796" s="104"/>
      <c r="G796" s="104"/>
      <c r="H796" s="104"/>
      <c r="I796" s="104"/>
      <c r="J796" s="104"/>
      <c r="K796" s="104"/>
      <c r="L796" s="104"/>
      <c r="M796" s="104"/>
      <c r="N796" s="104"/>
      <c r="O796" s="104"/>
      <c r="P796" s="104"/>
      <c r="Q796" s="104"/>
      <c r="R796" s="104"/>
    </row>
    <row r="797" spans="2:18">
      <c r="B797" s="103"/>
      <c r="C797" s="103"/>
      <c r="D797" s="103"/>
      <c r="E797" s="103"/>
      <c r="F797" s="104"/>
      <c r="G797" s="104"/>
      <c r="H797" s="104"/>
      <c r="I797" s="104"/>
      <c r="J797" s="104"/>
      <c r="K797" s="104"/>
      <c r="L797" s="104"/>
      <c r="M797" s="104"/>
      <c r="N797" s="104"/>
      <c r="O797" s="104"/>
      <c r="P797" s="104"/>
      <c r="Q797" s="104"/>
      <c r="R797" s="104"/>
    </row>
    <row r="798" spans="2:18">
      <c r="B798" s="103"/>
      <c r="C798" s="103"/>
      <c r="D798" s="103"/>
      <c r="E798" s="103"/>
      <c r="F798" s="104"/>
      <c r="G798" s="104"/>
      <c r="H798" s="104"/>
      <c r="I798" s="104"/>
      <c r="J798" s="104"/>
      <c r="K798" s="104"/>
      <c r="L798" s="104"/>
      <c r="M798" s="104"/>
      <c r="N798" s="104"/>
      <c r="O798" s="104"/>
      <c r="P798" s="104"/>
      <c r="Q798" s="104"/>
      <c r="R798" s="104"/>
    </row>
    <row r="799" spans="2:18">
      <c r="B799" s="103"/>
      <c r="C799" s="103"/>
      <c r="D799" s="103"/>
      <c r="E799" s="103"/>
      <c r="F799" s="104"/>
      <c r="G799" s="104"/>
      <c r="H799" s="104"/>
      <c r="I799" s="104"/>
      <c r="J799" s="104"/>
      <c r="K799" s="104"/>
      <c r="L799" s="104"/>
      <c r="M799" s="104"/>
      <c r="N799" s="104"/>
      <c r="O799" s="104"/>
      <c r="P799" s="104"/>
      <c r="Q799" s="104"/>
      <c r="R799" s="104"/>
    </row>
    <row r="800" spans="2:18">
      <c r="B800" s="103"/>
      <c r="C800" s="103"/>
      <c r="D800" s="103"/>
      <c r="E800" s="103"/>
      <c r="F800" s="104"/>
      <c r="G800" s="104"/>
      <c r="H800" s="104"/>
      <c r="I800" s="104"/>
      <c r="J800" s="104"/>
      <c r="K800" s="104"/>
      <c r="L800" s="104"/>
      <c r="M800" s="104"/>
      <c r="N800" s="104"/>
      <c r="O800" s="104"/>
      <c r="P800" s="104"/>
      <c r="Q800" s="104"/>
      <c r="R800" s="104"/>
    </row>
    <row r="801" spans="2:18">
      <c r="B801" s="103"/>
      <c r="C801" s="103"/>
      <c r="D801" s="103"/>
      <c r="E801" s="103"/>
      <c r="F801" s="104"/>
      <c r="G801" s="104"/>
      <c r="H801" s="104"/>
      <c r="I801" s="104"/>
      <c r="J801" s="104"/>
      <c r="K801" s="104"/>
      <c r="L801" s="104"/>
      <c r="M801" s="104"/>
      <c r="N801" s="104"/>
      <c r="O801" s="104"/>
      <c r="P801" s="104"/>
      <c r="Q801" s="104"/>
      <c r="R801" s="104"/>
    </row>
    <row r="802" spans="2:18">
      <c r="B802" s="103"/>
      <c r="C802" s="103"/>
      <c r="D802" s="103"/>
      <c r="E802" s="103"/>
      <c r="F802" s="104"/>
      <c r="G802" s="104"/>
      <c r="H802" s="104"/>
      <c r="I802" s="104"/>
      <c r="J802" s="104"/>
      <c r="K802" s="104"/>
      <c r="L802" s="104"/>
      <c r="M802" s="104"/>
      <c r="N802" s="104"/>
      <c r="O802" s="104"/>
      <c r="P802" s="104"/>
      <c r="Q802" s="104"/>
      <c r="R802" s="104"/>
    </row>
    <row r="803" spans="2:18">
      <c r="B803" s="103"/>
      <c r="C803" s="103"/>
      <c r="D803" s="103"/>
      <c r="E803" s="103"/>
      <c r="F803" s="104"/>
      <c r="G803" s="104"/>
      <c r="H803" s="104"/>
      <c r="I803" s="104"/>
      <c r="J803" s="104"/>
      <c r="K803" s="104"/>
      <c r="L803" s="104"/>
      <c r="M803" s="104"/>
      <c r="N803" s="104"/>
      <c r="O803" s="104"/>
      <c r="P803" s="104"/>
      <c r="Q803" s="104"/>
      <c r="R803" s="104"/>
    </row>
    <row r="804" spans="2:18">
      <c r="B804" s="103"/>
      <c r="C804" s="103"/>
      <c r="D804" s="103"/>
      <c r="E804" s="103"/>
      <c r="F804" s="104"/>
      <c r="G804" s="104"/>
      <c r="H804" s="104"/>
      <c r="I804" s="104"/>
      <c r="J804" s="104"/>
      <c r="K804" s="104"/>
      <c r="L804" s="104"/>
      <c r="M804" s="104"/>
      <c r="N804" s="104"/>
      <c r="O804" s="104"/>
      <c r="P804" s="104"/>
      <c r="Q804" s="104"/>
      <c r="R804" s="104"/>
    </row>
    <row r="805" spans="2:18">
      <c r="B805" s="103"/>
      <c r="C805" s="103"/>
      <c r="D805" s="103"/>
      <c r="E805" s="103"/>
      <c r="F805" s="104"/>
      <c r="G805" s="104"/>
      <c r="H805" s="104"/>
      <c r="I805" s="104"/>
      <c r="J805" s="104"/>
      <c r="K805" s="104"/>
      <c r="L805" s="104"/>
      <c r="M805" s="104"/>
      <c r="N805" s="104"/>
      <c r="O805" s="104"/>
      <c r="P805" s="104"/>
      <c r="Q805" s="104"/>
      <c r="R805" s="104"/>
    </row>
    <row r="806" spans="2:18">
      <c r="B806" s="103"/>
      <c r="C806" s="103"/>
      <c r="D806" s="103"/>
      <c r="E806" s="103"/>
      <c r="F806" s="104"/>
      <c r="G806" s="104"/>
      <c r="H806" s="104"/>
      <c r="I806" s="104"/>
      <c r="J806" s="104"/>
      <c r="K806" s="104"/>
      <c r="L806" s="104"/>
      <c r="M806" s="104"/>
      <c r="N806" s="104"/>
      <c r="O806" s="104"/>
      <c r="P806" s="104"/>
      <c r="Q806" s="104"/>
      <c r="R806" s="104"/>
    </row>
    <row r="807" spans="2:18">
      <c r="B807" s="103"/>
      <c r="C807" s="103"/>
      <c r="D807" s="103"/>
      <c r="E807" s="103"/>
      <c r="F807" s="104"/>
      <c r="G807" s="104"/>
      <c r="H807" s="104"/>
      <c r="I807" s="104"/>
      <c r="J807" s="104"/>
      <c r="K807" s="104"/>
      <c r="L807" s="104"/>
      <c r="M807" s="104"/>
      <c r="N807" s="104"/>
      <c r="O807" s="104"/>
      <c r="P807" s="104"/>
      <c r="Q807" s="104"/>
      <c r="R807" s="104"/>
    </row>
    <row r="808" spans="2:18">
      <c r="B808" s="103"/>
      <c r="C808" s="103"/>
      <c r="D808" s="103"/>
      <c r="E808" s="103"/>
      <c r="F808" s="104"/>
      <c r="G808" s="104"/>
      <c r="H808" s="104"/>
      <c r="I808" s="104"/>
      <c r="J808" s="104"/>
      <c r="K808" s="104"/>
      <c r="L808" s="104"/>
      <c r="M808" s="104"/>
      <c r="N808" s="104"/>
      <c r="O808" s="104"/>
      <c r="P808" s="104"/>
      <c r="Q808" s="104"/>
      <c r="R808" s="104"/>
    </row>
    <row r="809" spans="2:18">
      <c r="B809" s="103"/>
      <c r="C809" s="103"/>
      <c r="D809" s="103"/>
      <c r="E809" s="103"/>
      <c r="F809" s="104"/>
      <c r="G809" s="104"/>
      <c r="H809" s="104"/>
      <c r="I809" s="104"/>
      <c r="J809" s="104"/>
      <c r="K809" s="104"/>
      <c r="L809" s="104"/>
      <c r="M809" s="104"/>
      <c r="N809" s="104"/>
      <c r="O809" s="104"/>
      <c r="P809" s="104"/>
      <c r="Q809" s="104"/>
      <c r="R809" s="104"/>
    </row>
    <row r="810" spans="2:18">
      <c r="B810" s="103"/>
      <c r="C810" s="103"/>
      <c r="D810" s="103"/>
      <c r="E810" s="103"/>
      <c r="F810" s="104"/>
      <c r="G810" s="104"/>
      <c r="H810" s="104"/>
      <c r="I810" s="104"/>
      <c r="J810" s="104"/>
      <c r="K810" s="104"/>
      <c r="L810" s="104"/>
      <c r="M810" s="104"/>
      <c r="N810" s="104"/>
      <c r="O810" s="104"/>
      <c r="P810" s="104"/>
      <c r="Q810" s="104"/>
      <c r="R810" s="104"/>
    </row>
    <row r="811" spans="2:18">
      <c r="B811" s="103"/>
      <c r="C811" s="103"/>
      <c r="D811" s="103"/>
      <c r="E811" s="103"/>
      <c r="F811" s="104"/>
      <c r="G811" s="104"/>
      <c r="H811" s="104"/>
      <c r="I811" s="104"/>
      <c r="J811" s="104"/>
      <c r="K811" s="104"/>
      <c r="L811" s="104"/>
      <c r="M811" s="104"/>
      <c r="N811" s="104"/>
      <c r="O811" s="104"/>
      <c r="P811" s="104"/>
      <c r="Q811" s="104"/>
      <c r="R811" s="104"/>
    </row>
    <row r="812" spans="2:18">
      <c r="B812" s="103"/>
      <c r="C812" s="103"/>
      <c r="D812" s="103"/>
      <c r="E812" s="103"/>
      <c r="F812" s="104"/>
      <c r="G812" s="104"/>
      <c r="H812" s="104"/>
      <c r="I812" s="104"/>
      <c r="J812" s="104"/>
      <c r="K812" s="104"/>
      <c r="L812" s="104"/>
      <c r="M812" s="104"/>
      <c r="N812" s="104"/>
      <c r="O812" s="104"/>
      <c r="P812" s="104"/>
      <c r="Q812" s="104"/>
      <c r="R812" s="104"/>
    </row>
    <row r="813" spans="2:18">
      <c r="B813" s="103"/>
      <c r="C813" s="103"/>
      <c r="D813" s="103"/>
      <c r="E813" s="103"/>
      <c r="F813" s="104"/>
      <c r="G813" s="104"/>
      <c r="H813" s="104"/>
      <c r="I813" s="104"/>
      <c r="J813" s="104"/>
      <c r="K813" s="104"/>
      <c r="L813" s="104"/>
      <c r="M813" s="104"/>
      <c r="N813" s="104"/>
      <c r="O813" s="104"/>
      <c r="P813" s="104"/>
      <c r="Q813" s="104"/>
      <c r="R813" s="104"/>
    </row>
    <row r="814" spans="2:18">
      <c r="B814" s="103"/>
      <c r="C814" s="103"/>
      <c r="D814" s="103"/>
      <c r="E814" s="103"/>
      <c r="F814" s="104"/>
      <c r="G814" s="104"/>
      <c r="H814" s="104"/>
      <c r="I814" s="104"/>
      <c r="J814" s="104"/>
      <c r="K814" s="104"/>
      <c r="L814" s="104"/>
      <c r="M814" s="104"/>
      <c r="N814" s="104"/>
      <c r="O814" s="104"/>
      <c r="P814" s="104"/>
      <c r="Q814" s="104"/>
      <c r="R814" s="104"/>
    </row>
    <row r="815" spans="2:18">
      <c r="B815" s="103"/>
      <c r="C815" s="103"/>
      <c r="D815" s="103"/>
      <c r="E815" s="103"/>
      <c r="F815" s="104"/>
      <c r="G815" s="104"/>
      <c r="H815" s="104"/>
      <c r="I815" s="104"/>
      <c r="J815" s="104"/>
      <c r="K815" s="104"/>
      <c r="L815" s="104"/>
      <c r="M815" s="104"/>
      <c r="N815" s="104"/>
      <c r="O815" s="104"/>
      <c r="P815" s="104"/>
      <c r="Q815" s="104"/>
      <c r="R815" s="104"/>
    </row>
    <row r="816" spans="2:18">
      <c r="B816" s="103"/>
      <c r="C816" s="103"/>
      <c r="D816" s="103"/>
      <c r="E816" s="103"/>
      <c r="F816" s="104"/>
      <c r="G816" s="104"/>
      <c r="H816" s="104"/>
      <c r="I816" s="104"/>
      <c r="J816" s="104"/>
      <c r="K816" s="104"/>
      <c r="L816" s="104"/>
      <c r="M816" s="104"/>
      <c r="N816" s="104"/>
      <c r="O816" s="104"/>
      <c r="P816" s="104"/>
      <c r="Q816" s="104"/>
      <c r="R816" s="104"/>
    </row>
    <row r="817" spans="2:18">
      <c r="B817" s="103"/>
      <c r="C817" s="103"/>
      <c r="D817" s="103"/>
      <c r="E817" s="103"/>
      <c r="F817" s="104"/>
      <c r="G817" s="104"/>
      <c r="H817" s="104"/>
      <c r="I817" s="104"/>
      <c r="J817" s="104"/>
      <c r="K817" s="104"/>
      <c r="L817" s="104"/>
      <c r="M817" s="104"/>
      <c r="N817" s="104"/>
      <c r="O817" s="104"/>
      <c r="P817" s="104"/>
      <c r="Q817" s="104"/>
      <c r="R817" s="104"/>
    </row>
    <row r="818" spans="2:18">
      <c r="B818" s="103"/>
      <c r="C818" s="103"/>
      <c r="D818" s="103"/>
      <c r="E818" s="103"/>
      <c r="F818" s="104"/>
      <c r="G818" s="104"/>
      <c r="H818" s="104"/>
      <c r="I818" s="104"/>
      <c r="J818" s="104"/>
      <c r="K818" s="104"/>
      <c r="L818" s="104"/>
      <c r="M818" s="104"/>
      <c r="N818" s="104"/>
      <c r="O818" s="104"/>
      <c r="P818" s="104"/>
      <c r="Q818" s="104"/>
      <c r="R818" s="104"/>
    </row>
    <row r="819" spans="2:18">
      <c r="B819" s="103"/>
      <c r="C819" s="103"/>
      <c r="D819" s="103"/>
      <c r="E819" s="103"/>
      <c r="F819" s="104"/>
      <c r="G819" s="104"/>
      <c r="H819" s="104"/>
      <c r="I819" s="104"/>
      <c r="J819" s="104"/>
      <c r="K819" s="104"/>
      <c r="L819" s="104"/>
      <c r="M819" s="104"/>
      <c r="N819" s="104"/>
      <c r="O819" s="104"/>
      <c r="P819" s="104"/>
      <c r="Q819" s="104"/>
      <c r="R819" s="104"/>
    </row>
    <row r="820" spans="2:18">
      <c r="B820" s="103"/>
      <c r="C820" s="103"/>
      <c r="D820" s="103"/>
      <c r="E820" s="103"/>
      <c r="F820" s="104"/>
      <c r="G820" s="104"/>
      <c r="H820" s="104"/>
      <c r="I820" s="104"/>
      <c r="J820" s="104"/>
      <c r="K820" s="104"/>
      <c r="L820" s="104"/>
      <c r="M820" s="104"/>
      <c r="N820" s="104"/>
      <c r="O820" s="104"/>
      <c r="P820" s="104"/>
      <c r="Q820" s="104"/>
      <c r="R820" s="104"/>
    </row>
    <row r="821" spans="2:18">
      <c r="B821" s="103"/>
      <c r="C821" s="103"/>
      <c r="D821" s="103"/>
      <c r="E821" s="103"/>
      <c r="F821" s="104"/>
      <c r="G821" s="104"/>
      <c r="H821" s="104"/>
      <c r="I821" s="104"/>
      <c r="J821" s="104"/>
      <c r="K821" s="104"/>
      <c r="L821" s="104"/>
      <c r="M821" s="104"/>
      <c r="N821" s="104"/>
      <c r="O821" s="104"/>
      <c r="P821" s="104"/>
      <c r="Q821" s="104"/>
      <c r="R821" s="104"/>
    </row>
    <row r="822" spans="2:18">
      <c r="B822" s="103"/>
      <c r="C822" s="103"/>
      <c r="D822" s="103"/>
      <c r="E822" s="103"/>
      <c r="F822" s="104"/>
      <c r="G822" s="104"/>
      <c r="H822" s="104"/>
      <c r="I822" s="104"/>
      <c r="J822" s="104"/>
      <c r="K822" s="104"/>
      <c r="L822" s="104"/>
      <c r="M822" s="104"/>
      <c r="N822" s="104"/>
      <c r="O822" s="104"/>
      <c r="P822" s="104"/>
      <c r="Q822" s="104"/>
      <c r="R822" s="104"/>
    </row>
    <row r="823" spans="2:18">
      <c r="B823" s="103"/>
      <c r="C823" s="103"/>
      <c r="D823" s="103"/>
      <c r="E823" s="103"/>
      <c r="F823" s="104"/>
      <c r="G823" s="104"/>
      <c r="H823" s="104"/>
      <c r="I823" s="104"/>
      <c r="J823" s="104"/>
      <c r="K823" s="104"/>
      <c r="L823" s="104"/>
      <c r="M823" s="104"/>
      <c r="N823" s="104"/>
      <c r="O823" s="104"/>
      <c r="P823" s="104"/>
      <c r="Q823" s="104"/>
      <c r="R823" s="104"/>
    </row>
    <row r="824" spans="2:18">
      <c r="B824" s="103"/>
      <c r="C824" s="103"/>
      <c r="D824" s="103"/>
      <c r="E824" s="103"/>
      <c r="F824" s="104"/>
      <c r="G824" s="104"/>
      <c r="H824" s="104"/>
      <c r="I824" s="104"/>
      <c r="J824" s="104"/>
      <c r="K824" s="104"/>
      <c r="L824" s="104"/>
      <c r="M824" s="104"/>
      <c r="N824" s="104"/>
      <c r="O824" s="104"/>
      <c r="P824" s="104"/>
      <c r="Q824" s="104"/>
      <c r="R824" s="104"/>
    </row>
    <row r="825" spans="2:18">
      <c r="B825" s="103"/>
      <c r="C825" s="103"/>
      <c r="D825" s="103"/>
      <c r="E825" s="103"/>
      <c r="F825" s="104"/>
      <c r="G825" s="104"/>
      <c r="H825" s="104"/>
      <c r="I825" s="104"/>
      <c r="J825" s="104"/>
      <c r="K825" s="104"/>
      <c r="L825" s="104"/>
      <c r="M825" s="104"/>
      <c r="N825" s="104"/>
      <c r="O825" s="104"/>
      <c r="P825" s="104"/>
      <c r="Q825" s="104"/>
      <c r="R825" s="104"/>
    </row>
    <row r="826" spans="2:18">
      <c r="B826" s="103"/>
      <c r="C826" s="103"/>
      <c r="D826" s="103"/>
      <c r="E826" s="103"/>
      <c r="F826" s="104"/>
      <c r="G826" s="104"/>
      <c r="H826" s="104"/>
      <c r="I826" s="104"/>
      <c r="J826" s="104"/>
      <c r="K826" s="104"/>
      <c r="L826" s="104"/>
      <c r="M826" s="104"/>
      <c r="N826" s="104"/>
      <c r="O826" s="104"/>
      <c r="P826" s="104"/>
      <c r="Q826" s="104"/>
      <c r="R826" s="104"/>
    </row>
    <row r="827" spans="2:18">
      <c r="B827" s="103"/>
      <c r="C827" s="103"/>
      <c r="D827" s="103"/>
      <c r="E827" s="103"/>
      <c r="F827" s="104"/>
      <c r="G827" s="104"/>
      <c r="H827" s="104"/>
      <c r="I827" s="104"/>
      <c r="J827" s="104"/>
      <c r="K827" s="104"/>
      <c r="L827" s="104"/>
      <c r="M827" s="104"/>
      <c r="N827" s="104"/>
      <c r="O827" s="104"/>
      <c r="P827" s="104"/>
      <c r="Q827" s="104"/>
      <c r="R827" s="104"/>
    </row>
    <row r="828" spans="2:18">
      <c r="B828" s="103"/>
      <c r="C828" s="103"/>
      <c r="D828" s="103"/>
      <c r="E828" s="103"/>
      <c r="F828" s="104"/>
      <c r="G828" s="104"/>
      <c r="H828" s="104"/>
      <c r="I828" s="104"/>
      <c r="J828" s="104"/>
      <c r="K828" s="104"/>
      <c r="L828" s="104"/>
      <c r="M828" s="104"/>
      <c r="N828" s="104"/>
      <c r="O828" s="104"/>
      <c r="P828" s="104"/>
      <c r="Q828" s="104"/>
      <c r="R828" s="104"/>
    </row>
    <row r="829" spans="2:18">
      <c r="B829" s="103"/>
      <c r="C829" s="103"/>
      <c r="D829" s="103"/>
      <c r="E829" s="103"/>
      <c r="F829" s="104"/>
      <c r="G829" s="104"/>
      <c r="H829" s="104"/>
      <c r="I829" s="104"/>
      <c r="J829" s="104"/>
      <c r="K829" s="104"/>
      <c r="L829" s="104"/>
      <c r="M829" s="104"/>
      <c r="N829" s="104"/>
      <c r="O829" s="104"/>
      <c r="P829" s="104"/>
      <c r="Q829" s="104"/>
      <c r="R829" s="104"/>
    </row>
    <row r="830" spans="2:18">
      <c r="B830" s="103"/>
      <c r="C830" s="103"/>
      <c r="D830" s="103"/>
      <c r="E830" s="103"/>
      <c r="F830" s="104"/>
      <c r="G830" s="104"/>
      <c r="H830" s="104"/>
      <c r="I830" s="104"/>
      <c r="J830" s="104"/>
      <c r="K830" s="104"/>
      <c r="L830" s="104"/>
      <c r="M830" s="104"/>
      <c r="N830" s="104"/>
      <c r="O830" s="104"/>
      <c r="P830" s="104"/>
      <c r="Q830" s="104"/>
      <c r="R830" s="104"/>
    </row>
    <row r="831" spans="2:18">
      <c r="B831" s="103"/>
      <c r="C831" s="103"/>
      <c r="D831" s="103"/>
      <c r="E831" s="103"/>
      <c r="F831" s="104"/>
      <c r="G831" s="104"/>
      <c r="H831" s="104"/>
      <c r="I831" s="104"/>
      <c r="J831" s="104"/>
      <c r="K831" s="104"/>
      <c r="L831" s="104"/>
      <c r="M831" s="104"/>
      <c r="N831" s="104"/>
      <c r="O831" s="104"/>
      <c r="P831" s="104"/>
      <c r="Q831" s="104"/>
      <c r="R831" s="104"/>
    </row>
    <row r="832" spans="2:18">
      <c r="B832" s="103"/>
      <c r="C832" s="103"/>
      <c r="D832" s="103"/>
      <c r="E832" s="103"/>
      <c r="F832" s="104"/>
      <c r="G832" s="104"/>
      <c r="H832" s="104"/>
      <c r="I832" s="104"/>
      <c r="J832" s="104"/>
      <c r="K832" s="104"/>
      <c r="L832" s="104"/>
      <c r="M832" s="104"/>
      <c r="N832" s="104"/>
      <c r="O832" s="104"/>
      <c r="P832" s="104"/>
      <c r="Q832" s="104"/>
      <c r="R832" s="104"/>
    </row>
    <row r="833" spans="2:18">
      <c r="B833" s="103"/>
      <c r="C833" s="103"/>
      <c r="D833" s="103"/>
      <c r="E833" s="103"/>
      <c r="F833" s="104"/>
      <c r="G833" s="104"/>
      <c r="H833" s="104"/>
      <c r="I833" s="104"/>
      <c r="J833" s="104"/>
      <c r="K833" s="104"/>
      <c r="L833" s="104"/>
      <c r="M833" s="104"/>
      <c r="N833" s="104"/>
      <c r="O833" s="104"/>
      <c r="P833" s="104"/>
      <c r="Q833" s="104"/>
      <c r="R833" s="104"/>
    </row>
    <row r="834" spans="2:18">
      <c r="B834" s="103"/>
      <c r="C834" s="103"/>
      <c r="D834" s="103"/>
      <c r="E834" s="103"/>
      <c r="F834" s="104"/>
      <c r="G834" s="104"/>
      <c r="H834" s="104"/>
      <c r="I834" s="104"/>
      <c r="J834" s="104"/>
      <c r="K834" s="104"/>
      <c r="L834" s="104"/>
      <c r="M834" s="104"/>
      <c r="N834" s="104"/>
      <c r="O834" s="104"/>
      <c r="P834" s="104"/>
      <c r="Q834" s="104"/>
      <c r="R834" s="104"/>
    </row>
    <row r="835" spans="2:18">
      <c r="B835" s="103"/>
      <c r="C835" s="103"/>
      <c r="D835" s="103"/>
      <c r="E835" s="103"/>
      <c r="F835" s="104"/>
      <c r="G835" s="104"/>
      <c r="H835" s="104"/>
      <c r="I835" s="104"/>
      <c r="J835" s="104"/>
      <c r="K835" s="104"/>
      <c r="L835" s="104"/>
      <c r="M835" s="104"/>
      <c r="N835" s="104"/>
      <c r="O835" s="104"/>
      <c r="P835" s="104"/>
      <c r="Q835" s="104"/>
      <c r="R835" s="104"/>
    </row>
    <row r="836" spans="2:18">
      <c r="B836" s="103"/>
      <c r="C836" s="103"/>
      <c r="D836" s="103"/>
      <c r="E836" s="103"/>
      <c r="F836" s="104"/>
      <c r="G836" s="104"/>
      <c r="H836" s="104"/>
      <c r="I836" s="104"/>
      <c r="J836" s="104"/>
      <c r="K836" s="104"/>
      <c r="L836" s="104"/>
      <c r="M836" s="104"/>
      <c r="N836" s="104"/>
      <c r="O836" s="104"/>
      <c r="P836" s="104"/>
      <c r="Q836" s="104"/>
      <c r="R836" s="104"/>
    </row>
    <row r="837" spans="2:18">
      <c r="B837" s="103"/>
      <c r="C837" s="103"/>
      <c r="D837" s="103"/>
      <c r="E837" s="103"/>
      <c r="F837" s="104"/>
      <c r="G837" s="104"/>
      <c r="H837" s="104"/>
      <c r="I837" s="104"/>
      <c r="J837" s="104"/>
      <c r="K837" s="104"/>
      <c r="L837" s="104"/>
      <c r="M837" s="104"/>
      <c r="N837" s="104"/>
      <c r="O837" s="104"/>
      <c r="P837" s="104"/>
      <c r="Q837" s="104"/>
      <c r="R837" s="104"/>
    </row>
    <row r="838" spans="2:18">
      <c r="B838" s="103"/>
      <c r="C838" s="103"/>
      <c r="D838" s="103"/>
      <c r="E838" s="103"/>
      <c r="F838" s="104"/>
      <c r="G838" s="104"/>
      <c r="H838" s="104"/>
      <c r="I838" s="104"/>
      <c r="J838" s="104"/>
      <c r="K838" s="104"/>
      <c r="L838" s="104"/>
      <c r="M838" s="104"/>
      <c r="N838" s="104"/>
      <c r="O838" s="104"/>
      <c r="P838" s="104"/>
      <c r="Q838" s="104"/>
      <c r="R838" s="104"/>
    </row>
    <row r="839" spans="2:18">
      <c r="B839" s="103"/>
      <c r="C839" s="103"/>
      <c r="D839" s="103"/>
      <c r="E839" s="103"/>
      <c r="F839" s="104"/>
      <c r="G839" s="104"/>
      <c r="H839" s="104"/>
      <c r="I839" s="104"/>
      <c r="J839" s="104"/>
      <c r="K839" s="104"/>
      <c r="L839" s="104"/>
      <c r="M839" s="104"/>
      <c r="N839" s="104"/>
      <c r="O839" s="104"/>
      <c r="P839" s="104"/>
      <c r="Q839" s="104"/>
      <c r="R839" s="104"/>
    </row>
    <row r="840" spans="2:18">
      <c r="B840" s="103"/>
      <c r="C840" s="103"/>
      <c r="D840" s="103"/>
      <c r="E840" s="103"/>
      <c r="F840" s="104"/>
      <c r="G840" s="104"/>
      <c r="H840" s="104"/>
      <c r="I840" s="104"/>
      <c r="J840" s="104"/>
      <c r="K840" s="104"/>
      <c r="L840" s="104"/>
      <c r="M840" s="104"/>
      <c r="N840" s="104"/>
      <c r="O840" s="104"/>
      <c r="P840" s="104"/>
      <c r="Q840" s="104"/>
      <c r="R840" s="104"/>
    </row>
    <row r="841" spans="2:18">
      <c r="B841" s="103"/>
      <c r="C841" s="103"/>
      <c r="D841" s="103"/>
      <c r="E841" s="103"/>
      <c r="F841" s="104"/>
      <c r="G841" s="104"/>
      <c r="H841" s="104"/>
      <c r="I841" s="104"/>
      <c r="J841" s="104"/>
      <c r="K841" s="104"/>
      <c r="L841" s="104"/>
      <c r="M841" s="104"/>
      <c r="N841" s="104"/>
      <c r="O841" s="104"/>
      <c r="P841" s="104"/>
      <c r="Q841" s="104"/>
      <c r="R841" s="104"/>
    </row>
    <row r="842" spans="2:18">
      <c r="B842" s="103"/>
      <c r="C842" s="103"/>
      <c r="D842" s="103"/>
      <c r="E842" s="103"/>
      <c r="F842" s="104"/>
      <c r="G842" s="104"/>
      <c r="H842" s="104"/>
      <c r="I842" s="104"/>
      <c r="J842" s="104"/>
      <c r="K842" s="104"/>
      <c r="L842" s="104"/>
      <c r="M842" s="104"/>
      <c r="N842" s="104"/>
      <c r="O842" s="104"/>
      <c r="P842" s="104"/>
      <c r="Q842" s="104"/>
      <c r="R842" s="104"/>
    </row>
    <row r="843" spans="2:18">
      <c r="B843" s="103"/>
      <c r="C843" s="103"/>
      <c r="D843" s="103"/>
      <c r="E843" s="103"/>
      <c r="F843" s="104"/>
      <c r="G843" s="104"/>
      <c r="H843" s="104"/>
      <c r="I843" s="104"/>
      <c r="J843" s="104"/>
      <c r="K843" s="104"/>
      <c r="L843" s="104"/>
      <c r="M843" s="104"/>
      <c r="N843" s="104"/>
      <c r="O843" s="104"/>
      <c r="P843" s="104"/>
      <c r="Q843" s="104"/>
      <c r="R843" s="104"/>
    </row>
    <row r="844" spans="2:18">
      <c r="B844" s="103"/>
      <c r="C844" s="103"/>
      <c r="D844" s="103"/>
      <c r="E844" s="103"/>
      <c r="F844" s="104"/>
      <c r="G844" s="104"/>
      <c r="H844" s="104"/>
      <c r="I844" s="104"/>
      <c r="J844" s="104"/>
      <c r="K844" s="104"/>
      <c r="L844" s="104"/>
      <c r="M844" s="104"/>
      <c r="N844" s="104"/>
      <c r="O844" s="104"/>
      <c r="P844" s="104"/>
      <c r="Q844" s="104"/>
      <c r="R844" s="104"/>
    </row>
    <row r="845" spans="2:18">
      <c r="B845" s="103"/>
      <c r="C845" s="103"/>
      <c r="D845" s="103"/>
      <c r="E845" s="103"/>
      <c r="F845" s="104"/>
      <c r="G845" s="104"/>
      <c r="H845" s="104"/>
      <c r="I845" s="104"/>
      <c r="J845" s="104"/>
      <c r="K845" s="104"/>
      <c r="L845" s="104"/>
      <c r="M845" s="104"/>
      <c r="N845" s="104"/>
      <c r="O845" s="104"/>
      <c r="P845" s="104"/>
      <c r="Q845" s="104"/>
      <c r="R845" s="104"/>
    </row>
    <row r="846" spans="2:18">
      <c r="B846" s="103"/>
      <c r="C846" s="103"/>
      <c r="D846" s="103"/>
      <c r="E846" s="103"/>
      <c r="F846" s="104"/>
      <c r="G846" s="104"/>
      <c r="H846" s="104"/>
      <c r="I846" s="104"/>
      <c r="J846" s="104"/>
      <c r="K846" s="104"/>
      <c r="L846" s="104"/>
      <c r="M846" s="104"/>
      <c r="N846" s="104"/>
      <c r="O846" s="104"/>
      <c r="P846" s="104"/>
      <c r="Q846" s="104"/>
      <c r="R846" s="104"/>
    </row>
    <row r="847" spans="2:18">
      <c r="B847" s="103"/>
      <c r="C847" s="103"/>
      <c r="D847" s="103"/>
      <c r="E847" s="103"/>
      <c r="F847" s="104"/>
      <c r="G847" s="104"/>
      <c r="H847" s="104"/>
      <c r="I847" s="104"/>
      <c r="J847" s="104"/>
      <c r="K847" s="104"/>
      <c r="L847" s="104"/>
      <c r="M847" s="104"/>
      <c r="N847" s="104"/>
      <c r="O847" s="104"/>
      <c r="P847" s="104"/>
      <c r="Q847" s="104"/>
      <c r="R847" s="104"/>
    </row>
    <row r="848" spans="2:18">
      <c r="B848" s="103"/>
      <c r="C848" s="103"/>
      <c r="D848" s="103"/>
      <c r="E848" s="103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</row>
    <row r="849" spans="2:18">
      <c r="B849" s="103"/>
      <c r="C849" s="103"/>
      <c r="D849" s="103"/>
      <c r="E849" s="103"/>
      <c r="F849" s="104"/>
      <c r="G849" s="104"/>
      <c r="H849" s="104"/>
      <c r="I849" s="104"/>
      <c r="J849" s="104"/>
      <c r="K849" s="104"/>
      <c r="L849" s="104"/>
      <c r="M849" s="104"/>
      <c r="N849" s="104"/>
      <c r="O849" s="104"/>
      <c r="P849" s="104"/>
      <c r="Q849" s="104"/>
      <c r="R849" s="104"/>
    </row>
    <row r="850" spans="2:18">
      <c r="B850" s="103"/>
      <c r="C850" s="103"/>
      <c r="D850" s="103"/>
      <c r="E850" s="103"/>
      <c r="F850" s="104"/>
      <c r="G850" s="104"/>
      <c r="H850" s="104"/>
      <c r="I850" s="104"/>
      <c r="J850" s="104"/>
      <c r="K850" s="104"/>
      <c r="L850" s="104"/>
      <c r="M850" s="104"/>
      <c r="N850" s="104"/>
      <c r="O850" s="104"/>
      <c r="P850" s="104"/>
      <c r="Q850" s="104"/>
      <c r="R850" s="104"/>
    </row>
    <row r="851" spans="2:18">
      <c r="B851" s="103"/>
      <c r="C851" s="103"/>
      <c r="D851" s="103"/>
      <c r="E851" s="103"/>
      <c r="F851" s="104"/>
      <c r="G851" s="104"/>
      <c r="H851" s="104"/>
      <c r="I851" s="104"/>
      <c r="J851" s="104"/>
      <c r="K851" s="104"/>
      <c r="L851" s="104"/>
      <c r="M851" s="104"/>
      <c r="N851" s="104"/>
      <c r="O851" s="104"/>
      <c r="P851" s="104"/>
      <c r="Q851" s="104"/>
      <c r="R851" s="104"/>
    </row>
    <row r="852" spans="2:18">
      <c r="B852" s="103"/>
      <c r="C852" s="103"/>
      <c r="D852" s="103"/>
      <c r="E852" s="103"/>
      <c r="F852" s="104"/>
      <c r="G852" s="104"/>
      <c r="H852" s="104"/>
      <c r="I852" s="104"/>
      <c r="J852" s="104"/>
      <c r="K852" s="104"/>
      <c r="L852" s="104"/>
      <c r="M852" s="104"/>
      <c r="N852" s="104"/>
      <c r="O852" s="104"/>
      <c r="P852" s="104"/>
      <c r="Q852" s="104"/>
      <c r="R852" s="104"/>
    </row>
    <row r="853" spans="2:18">
      <c r="B853" s="103"/>
      <c r="C853" s="103"/>
      <c r="D853" s="103"/>
      <c r="E853" s="103"/>
      <c r="F853" s="104"/>
      <c r="G853" s="104"/>
      <c r="H853" s="104"/>
      <c r="I853" s="104"/>
      <c r="J853" s="104"/>
      <c r="K853" s="104"/>
      <c r="L853" s="104"/>
      <c r="M853" s="104"/>
      <c r="N853" s="104"/>
      <c r="O853" s="104"/>
      <c r="P853" s="104"/>
      <c r="Q853" s="104"/>
      <c r="R853" s="104"/>
    </row>
    <row r="854" spans="2:18">
      <c r="B854" s="103"/>
      <c r="C854" s="103"/>
      <c r="D854" s="103"/>
      <c r="E854" s="103"/>
      <c r="F854" s="104"/>
      <c r="G854" s="104"/>
      <c r="H854" s="104"/>
      <c r="I854" s="104"/>
      <c r="J854" s="104"/>
      <c r="K854" s="104"/>
      <c r="L854" s="104"/>
      <c r="M854" s="104"/>
      <c r="N854" s="104"/>
      <c r="O854" s="104"/>
      <c r="P854" s="104"/>
      <c r="Q854" s="104"/>
      <c r="R854" s="104"/>
    </row>
    <row r="855" spans="2:18">
      <c r="B855" s="103"/>
      <c r="C855" s="103"/>
      <c r="D855" s="103"/>
      <c r="E855" s="103"/>
      <c r="F855" s="104"/>
      <c r="G855" s="104"/>
      <c r="H855" s="104"/>
      <c r="I855" s="104"/>
      <c r="J855" s="104"/>
      <c r="K855" s="104"/>
      <c r="L855" s="104"/>
      <c r="M855" s="104"/>
      <c r="N855" s="104"/>
      <c r="O855" s="104"/>
      <c r="P855" s="104"/>
      <c r="Q855" s="104"/>
      <c r="R855" s="104"/>
    </row>
    <row r="856" spans="2:18">
      <c r="B856" s="103"/>
      <c r="C856" s="103"/>
      <c r="D856" s="103"/>
      <c r="E856" s="103"/>
      <c r="F856" s="104"/>
      <c r="G856" s="104"/>
      <c r="H856" s="104"/>
      <c r="I856" s="104"/>
      <c r="J856" s="104"/>
      <c r="K856" s="104"/>
      <c r="L856" s="104"/>
      <c r="M856" s="104"/>
      <c r="N856" s="104"/>
      <c r="O856" s="104"/>
      <c r="P856" s="104"/>
      <c r="Q856" s="104"/>
      <c r="R856" s="104"/>
    </row>
    <row r="857" spans="2:18">
      <c r="B857" s="103"/>
      <c r="C857" s="103"/>
      <c r="D857" s="103"/>
      <c r="E857" s="103"/>
      <c r="F857" s="104"/>
      <c r="G857" s="104"/>
      <c r="H857" s="104"/>
      <c r="I857" s="104"/>
      <c r="J857" s="104"/>
      <c r="K857" s="104"/>
      <c r="L857" s="104"/>
      <c r="M857" s="104"/>
      <c r="N857" s="104"/>
      <c r="O857" s="104"/>
      <c r="P857" s="104"/>
      <c r="Q857" s="104"/>
      <c r="R857" s="104"/>
    </row>
    <row r="858" spans="2:18">
      <c r="B858" s="103"/>
      <c r="C858" s="103"/>
      <c r="D858" s="103"/>
      <c r="E858" s="103"/>
      <c r="F858" s="104"/>
      <c r="G858" s="104"/>
      <c r="H858" s="104"/>
      <c r="I858" s="104"/>
      <c r="J858" s="104"/>
      <c r="K858" s="104"/>
      <c r="L858" s="104"/>
      <c r="M858" s="104"/>
      <c r="N858" s="104"/>
      <c r="O858" s="104"/>
      <c r="P858" s="104"/>
      <c r="Q858" s="104"/>
      <c r="R858" s="104"/>
    </row>
    <row r="859" spans="2:18">
      <c r="B859" s="103"/>
      <c r="C859" s="103"/>
      <c r="D859" s="103"/>
      <c r="E859" s="103"/>
      <c r="F859" s="104"/>
      <c r="G859" s="104"/>
      <c r="H859" s="104"/>
      <c r="I859" s="104"/>
      <c r="J859" s="104"/>
      <c r="K859" s="104"/>
      <c r="L859" s="104"/>
      <c r="M859" s="104"/>
      <c r="N859" s="104"/>
      <c r="O859" s="104"/>
      <c r="P859" s="104"/>
      <c r="Q859" s="104"/>
      <c r="R859" s="104"/>
    </row>
    <row r="860" spans="2:18">
      <c r="B860" s="103"/>
      <c r="C860" s="103"/>
      <c r="D860" s="103"/>
      <c r="E860" s="103"/>
      <c r="F860" s="104"/>
      <c r="G860" s="104"/>
      <c r="H860" s="104"/>
      <c r="I860" s="104"/>
      <c r="J860" s="104"/>
      <c r="K860" s="104"/>
      <c r="L860" s="104"/>
      <c r="M860" s="104"/>
      <c r="N860" s="104"/>
      <c r="O860" s="104"/>
      <c r="P860" s="104"/>
      <c r="Q860" s="104"/>
      <c r="R860" s="104"/>
    </row>
    <row r="861" spans="2:18">
      <c r="B861" s="103"/>
      <c r="C861" s="103"/>
      <c r="D861" s="103"/>
      <c r="E861" s="103"/>
      <c r="F861" s="104"/>
      <c r="G861" s="104"/>
      <c r="H861" s="104"/>
      <c r="I861" s="104"/>
      <c r="J861" s="104"/>
      <c r="K861" s="104"/>
      <c r="L861" s="104"/>
      <c r="M861" s="104"/>
      <c r="N861" s="104"/>
      <c r="O861" s="104"/>
      <c r="P861" s="104"/>
      <c r="Q861" s="104"/>
      <c r="R861" s="104"/>
    </row>
    <row r="862" spans="2:18">
      <c r="B862" s="103"/>
      <c r="C862" s="103"/>
      <c r="D862" s="103"/>
      <c r="E862" s="103"/>
      <c r="F862" s="104"/>
      <c r="G862" s="104"/>
      <c r="H862" s="104"/>
      <c r="I862" s="104"/>
      <c r="J862" s="104"/>
      <c r="K862" s="104"/>
      <c r="L862" s="104"/>
      <c r="M862" s="104"/>
      <c r="N862" s="104"/>
      <c r="O862" s="104"/>
      <c r="P862" s="104"/>
      <c r="Q862" s="104"/>
      <c r="R862" s="104"/>
    </row>
    <row r="863" spans="2:18">
      <c r="B863" s="103"/>
      <c r="C863" s="103"/>
      <c r="D863" s="103"/>
      <c r="E863" s="103"/>
      <c r="F863" s="104"/>
      <c r="G863" s="104"/>
      <c r="H863" s="104"/>
      <c r="I863" s="104"/>
      <c r="J863" s="104"/>
      <c r="K863" s="104"/>
      <c r="L863" s="104"/>
      <c r="M863" s="104"/>
      <c r="N863" s="104"/>
      <c r="O863" s="104"/>
      <c r="P863" s="104"/>
      <c r="Q863" s="104"/>
      <c r="R863" s="104"/>
    </row>
    <row r="864" spans="2:18">
      <c r="B864" s="103"/>
      <c r="C864" s="103"/>
      <c r="D864" s="103"/>
      <c r="E864" s="103"/>
      <c r="F864" s="104"/>
      <c r="G864" s="104"/>
      <c r="H864" s="104"/>
      <c r="I864" s="104"/>
      <c r="J864" s="104"/>
      <c r="K864" s="104"/>
      <c r="L864" s="104"/>
      <c r="M864" s="104"/>
      <c r="N864" s="104"/>
      <c r="O864" s="104"/>
      <c r="P864" s="104"/>
      <c r="Q864" s="104"/>
      <c r="R864" s="104"/>
    </row>
    <row r="865" spans="2:18">
      <c r="B865" s="103"/>
      <c r="C865" s="103"/>
      <c r="D865" s="103"/>
      <c r="E865" s="103"/>
      <c r="F865" s="104"/>
      <c r="G865" s="104"/>
      <c r="H865" s="104"/>
      <c r="I865" s="104"/>
      <c r="J865" s="104"/>
      <c r="K865" s="104"/>
      <c r="L865" s="104"/>
      <c r="M865" s="104"/>
      <c r="N865" s="104"/>
      <c r="O865" s="104"/>
      <c r="P865" s="104"/>
      <c r="Q865" s="104"/>
      <c r="R865" s="104"/>
    </row>
    <row r="866" spans="2:18">
      <c r="B866" s="103"/>
      <c r="C866" s="103"/>
      <c r="D866" s="103"/>
      <c r="E866" s="103"/>
      <c r="F866" s="104"/>
      <c r="G866" s="104"/>
      <c r="H866" s="104"/>
      <c r="I866" s="104"/>
      <c r="J866" s="104"/>
      <c r="K866" s="104"/>
      <c r="L866" s="104"/>
      <c r="M866" s="104"/>
      <c r="N866" s="104"/>
      <c r="O866" s="104"/>
      <c r="P866" s="104"/>
      <c r="Q866" s="104"/>
      <c r="R866" s="104"/>
    </row>
    <row r="867" spans="2:18">
      <c r="B867" s="103"/>
      <c r="C867" s="103"/>
      <c r="D867" s="103"/>
      <c r="E867" s="103"/>
      <c r="F867" s="104"/>
      <c r="G867" s="104"/>
      <c r="H867" s="104"/>
      <c r="I867" s="104"/>
      <c r="J867" s="104"/>
      <c r="K867" s="104"/>
      <c r="L867" s="104"/>
      <c r="M867" s="104"/>
      <c r="N867" s="104"/>
      <c r="O867" s="104"/>
      <c r="P867" s="104"/>
      <c r="Q867" s="104"/>
      <c r="R867" s="104"/>
    </row>
    <row r="868" spans="2:18">
      <c r="B868" s="103"/>
      <c r="C868" s="103"/>
      <c r="D868" s="103"/>
      <c r="E868" s="103"/>
      <c r="F868" s="104"/>
      <c r="G868" s="104"/>
      <c r="H868" s="104"/>
      <c r="I868" s="104"/>
      <c r="J868" s="104"/>
      <c r="K868" s="104"/>
      <c r="L868" s="104"/>
      <c r="M868" s="104"/>
      <c r="N868" s="104"/>
      <c r="O868" s="104"/>
      <c r="P868" s="104"/>
      <c r="Q868" s="104"/>
      <c r="R868" s="104"/>
    </row>
    <row r="869" spans="2:18">
      <c r="B869" s="103"/>
      <c r="C869" s="103"/>
      <c r="D869" s="103"/>
      <c r="E869" s="103"/>
      <c r="F869" s="104"/>
      <c r="G869" s="104"/>
      <c r="H869" s="104"/>
      <c r="I869" s="104"/>
      <c r="J869" s="104"/>
      <c r="K869" s="104"/>
      <c r="L869" s="104"/>
      <c r="M869" s="104"/>
      <c r="N869" s="104"/>
      <c r="O869" s="104"/>
      <c r="P869" s="104"/>
      <c r="Q869" s="104"/>
      <c r="R869" s="104"/>
    </row>
    <row r="870" spans="2:18">
      <c r="B870" s="103"/>
      <c r="C870" s="103"/>
      <c r="D870" s="103"/>
      <c r="E870" s="103"/>
      <c r="F870" s="104"/>
      <c r="G870" s="104"/>
      <c r="H870" s="104"/>
      <c r="I870" s="104"/>
      <c r="J870" s="104"/>
      <c r="K870" s="104"/>
      <c r="L870" s="104"/>
      <c r="M870" s="104"/>
      <c r="N870" s="104"/>
      <c r="O870" s="104"/>
      <c r="P870" s="104"/>
      <c r="Q870" s="104"/>
      <c r="R870" s="104"/>
    </row>
    <row r="871" spans="2:18">
      <c r="B871" s="103"/>
      <c r="C871" s="103"/>
      <c r="D871" s="103"/>
      <c r="E871" s="103"/>
      <c r="F871" s="104"/>
      <c r="G871" s="104"/>
      <c r="H871" s="104"/>
      <c r="I871" s="104"/>
      <c r="J871" s="104"/>
      <c r="K871" s="104"/>
      <c r="L871" s="104"/>
      <c r="M871" s="104"/>
      <c r="N871" s="104"/>
      <c r="O871" s="104"/>
      <c r="P871" s="104"/>
      <c r="Q871" s="104"/>
      <c r="R871" s="104"/>
    </row>
    <row r="872" spans="2:18">
      <c r="B872" s="103"/>
      <c r="C872" s="103"/>
      <c r="D872" s="103"/>
      <c r="E872" s="103"/>
      <c r="F872" s="104"/>
      <c r="G872" s="104"/>
      <c r="H872" s="104"/>
      <c r="I872" s="104"/>
      <c r="J872" s="104"/>
      <c r="K872" s="104"/>
      <c r="L872" s="104"/>
      <c r="M872" s="104"/>
      <c r="N872" s="104"/>
      <c r="O872" s="104"/>
      <c r="P872" s="104"/>
      <c r="Q872" s="104"/>
      <c r="R872" s="104"/>
    </row>
    <row r="873" spans="2:18">
      <c r="B873" s="103"/>
      <c r="C873" s="103"/>
      <c r="D873" s="103"/>
      <c r="E873" s="103"/>
      <c r="F873" s="104"/>
      <c r="G873" s="104"/>
      <c r="H873" s="104"/>
      <c r="I873" s="104"/>
      <c r="J873" s="104"/>
      <c r="K873" s="104"/>
      <c r="L873" s="104"/>
      <c r="M873" s="104"/>
      <c r="N873" s="104"/>
      <c r="O873" s="104"/>
      <c r="P873" s="104"/>
      <c r="Q873" s="104"/>
      <c r="R873" s="104"/>
    </row>
    <row r="874" spans="2:18">
      <c r="B874" s="103"/>
      <c r="C874" s="103"/>
      <c r="D874" s="103"/>
      <c r="E874" s="103"/>
      <c r="F874" s="104"/>
      <c r="G874" s="104"/>
      <c r="H874" s="104"/>
      <c r="I874" s="104"/>
      <c r="J874" s="104"/>
      <c r="K874" s="104"/>
      <c r="L874" s="104"/>
      <c r="M874" s="104"/>
      <c r="N874" s="104"/>
      <c r="O874" s="104"/>
      <c r="P874" s="104"/>
      <c r="Q874" s="104"/>
      <c r="R874" s="104"/>
    </row>
    <row r="875" spans="2:18">
      <c r="B875" s="103"/>
      <c r="C875" s="103"/>
      <c r="D875" s="103"/>
      <c r="E875" s="103"/>
      <c r="F875" s="104"/>
      <c r="G875" s="104"/>
      <c r="H875" s="104"/>
      <c r="I875" s="104"/>
      <c r="J875" s="104"/>
      <c r="K875" s="104"/>
      <c r="L875" s="104"/>
      <c r="M875" s="104"/>
      <c r="N875" s="104"/>
      <c r="O875" s="104"/>
      <c r="P875" s="104"/>
      <c r="Q875" s="104"/>
      <c r="R875" s="104"/>
    </row>
    <row r="876" spans="2:18">
      <c r="B876" s="103"/>
      <c r="C876" s="103"/>
      <c r="D876" s="103"/>
      <c r="E876" s="103"/>
      <c r="F876" s="104"/>
      <c r="G876" s="104"/>
      <c r="H876" s="104"/>
      <c r="I876" s="104"/>
      <c r="J876" s="104"/>
      <c r="K876" s="104"/>
      <c r="L876" s="104"/>
      <c r="M876" s="104"/>
      <c r="N876" s="104"/>
      <c r="O876" s="104"/>
      <c r="P876" s="104"/>
      <c r="Q876" s="104"/>
      <c r="R876" s="104"/>
    </row>
    <row r="877" spans="2:18">
      <c r="B877" s="103"/>
      <c r="C877" s="103"/>
      <c r="D877" s="103"/>
      <c r="E877" s="103"/>
      <c r="F877" s="104"/>
      <c r="G877" s="104"/>
      <c r="H877" s="104"/>
      <c r="I877" s="104"/>
      <c r="J877" s="104"/>
      <c r="K877" s="104"/>
      <c r="L877" s="104"/>
      <c r="M877" s="104"/>
      <c r="N877" s="104"/>
      <c r="O877" s="104"/>
      <c r="P877" s="104"/>
      <c r="Q877" s="104"/>
      <c r="R877" s="104"/>
    </row>
    <row r="878" spans="2:18">
      <c r="B878" s="103"/>
      <c r="C878" s="103"/>
      <c r="D878" s="103"/>
      <c r="E878" s="103"/>
      <c r="F878" s="104"/>
      <c r="G878" s="104"/>
      <c r="H878" s="104"/>
      <c r="I878" s="104"/>
      <c r="J878" s="104"/>
      <c r="K878" s="104"/>
      <c r="L878" s="104"/>
      <c r="M878" s="104"/>
      <c r="N878" s="104"/>
      <c r="O878" s="104"/>
      <c r="P878" s="104"/>
      <c r="Q878" s="104"/>
      <c r="R878" s="104"/>
    </row>
    <row r="879" spans="2:18">
      <c r="B879" s="103"/>
      <c r="C879" s="103"/>
      <c r="D879" s="103"/>
      <c r="E879" s="103"/>
      <c r="F879" s="104"/>
      <c r="G879" s="104"/>
      <c r="H879" s="104"/>
      <c r="I879" s="104"/>
      <c r="J879" s="104"/>
      <c r="K879" s="104"/>
      <c r="L879" s="104"/>
      <c r="M879" s="104"/>
      <c r="N879" s="104"/>
      <c r="O879" s="104"/>
      <c r="P879" s="104"/>
      <c r="Q879" s="104"/>
      <c r="R879" s="104"/>
    </row>
    <row r="880" spans="2:18">
      <c r="B880" s="103"/>
      <c r="C880" s="103"/>
      <c r="D880" s="103"/>
      <c r="E880" s="103"/>
      <c r="F880" s="104"/>
      <c r="G880" s="104"/>
      <c r="H880" s="104"/>
      <c r="I880" s="104"/>
      <c r="J880" s="104"/>
      <c r="K880" s="104"/>
      <c r="L880" s="104"/>
      <c r="M880" s="104"/>
      <c r="N880" s="104"/>
      <c r="O880" s="104"/>
      <c r="P880" s="104"/>
      <c r="Q880" s="104"/>
      <c r="R880" s="104"/>
    </row>
    <row r="881" spans="2:18">
      <c r="B881" s="103"/>
      <c r="C881" s="103"/>
      <c r="D881" s="103"/>
      <c r="E881" s="103"/>
      <c r="F881" s="104"/>
      <c r="G881" s="104"/>
      <c r="H881" s="104"/>
      <c r="I881" s="104"/>
      <c r="J881" s="104"/>
      <c r="K881" s="104"/>
      <c r="L881" s="104"/>
      <c r="M881" s="104"/>
      <c r="N881" s="104"/>
      <c r="O881" s="104"/>
      <c r="P881" s="104"/>
      <c r="Q881" s="104"/>
      <c r="R881" s="104"/>
    </row>
    <row r="882" spans="2:18">
      <c r="B882" s="103"/>
      <c r="C882" s="103"/>
      <c r="D882" s="103"/>
      <c r="E882" s="103"/>
      <c r="F882" s="104"/>
      <c r="G882" s="104"/>
      <c r="H882" s="104"/>
      <c r="I882" s="104"/>
      <c r="J882" s="104"/>
      <c r="K882" s="104"/>
      <c r="L882" s="104"/>
      <c r="M882" s="104"/>
      <c r="N882" s="104"/>
      <c r="O882" s="104"/>
      <c r="P882" s="104"/>
      <c r="Q882" s="104"/>
      <c r="R882" s="104"/>
    </row>
    <row r="883" spans="2:18">
      <c r="B883" s="103"/>
      <c r="C883" s="103"/>
      <c r="D883" s="103"/>
      <c r="E883" s="103"/>
      <c r="F883" s="104"/>
      <c r="G883" s="104"/>
      <c r="H883" s="104"/>
      <c r="I883" s="104"/>
      <c r="J883" s="104"/>
      <c r="K883" s="104"/>
      <c r="L883" s="104"/>
      <c r="M883" s="104"/>
      <c r="N883" s="104"/>
      <c r="O883" s="104"/>
      <c r="P883" s="104"/>
      <c r="Q883" s="104"/>
      <c r="R883" s="104"/>
    </row>
    <row r="884" spans="2:18">
      <c r="B884" s="103"/>
      <c r="C884" s="103"/>
      <c r="D884" s="103"/>
      <c r="E884" s="103"/>
      <c r="F884" s="104"/>
      <c r="G884" s="104"/>
      <c r="H884" s="104"/>
      <c r="I884" s="104"/>
      <c r="J884" s="104"/>
      <c r="K884" s="104"/>
      <c r="L884" s="104"/>
      <c r="M884" s="104"/>
      <c r="N884" s="104"/>
      <c r="O884" s="104"/>
      <c r="P884" s="104"/>
      <c r="Q884" s="104"/>
      <c r="R884" s="104"/>
    </row>
    <row r="885" spans="2:18">
      <c r="B885" s="103"/>
      <c r="C885" s="103"/>
      <c r="D885" s="103"/>
      <c r="E885" s="103"/>
      <c r="F885" s="104"/>
      <c r="G885" s="104"/>
      <c r="H885" s="104"/>
      <c r="I885" s="104"/>
      <c r="J885" s="104"/>
      <c r="K885" s="104"/>
      <c r="L885" s="104"/>
      <c r="M885" s="104"/>
      <c r="N885" s="104"/>
      <c r="O885" s="104"/>
      <c r="P885" s="104"/>
      <c r="Q885" s="104"/>
      <c r="R885" s="104"/>
    </row>
    <row r="886" spans="2:18">
      <c r="B886" s="103"/>
      <c r="C886" s="103"/>
      <c r="D886" s="103"/>
      <c r="E886" s="103"/>
      <c r="F886" s="104"/>
      <c r="G886" s="104"/>
      <c r="H886" s="104"/>
      <c r="I886" s="104"/>
      <c r="J886" s="104"/>
      <c r="K886" s="104"/>
      <c r="L886" s="104"/>
      <c r="M886" s="104"/>
      <c r="N886" s="104"/>
      <c r="O886" s="104"/>
      <c r="P886" s="104"/>
      <c r="Q886" s="104"/>
      <c r="R886" s="104"/>
    </row>
    <row r="887" spans="2:18">
      <c r="B887" s="103"/>
      <c r="C887" s="103"/>
      <c r="D887" s="103"/>
      <c r="E887" s="103"/>
      <c r="F887" s="104"/>
      <c r="G887" s="104"/>
      <c r="H887" s="104"/>
      <c r="I887" s="104"/>
      <c r="J887" s="104"/>
      <c r="K887" s="104"/>
      <c r="L887" s="104"/>
      <c r="M887" s="104"/>
      <c r="N887" s="104"/>
      <c r="O887" s="104"/>
      <c r="P887" s="104"/>
      <c r="Q887" s="104"/>
      <c r="R887" s="104"/>
    </row>
    <row r="888" spans="2:18">
      <c r="B888" s="103"/>
      <c r="C888" s="103"/>
      <c r="D888" s="103"/>
      <c r="E888" s="103"/>
      <c r="F888" s="104"/>
      <c r="G888" s="104"/>
      <c r="H888" s="104"/>
      <c r="I888" s="104"/>
      <c r="J888" s="104"/>
      <c r="K888" s="104"/>
      <c r="L888" s="104"/>
      <c r="M888" s="104"/>
      <c r="N888" s="104"/>
      <c r="O888" s="104"/>
      <c r="P888" s="104"/>
      <c r="Q888" s="104"/>
      <c r="R888" s="104"/>
    </row>
    <row r="889" spans="2:18">
      <c r="B889" s="103"/>
      <c r="C889" s="103"/>
      <c r="D889" s="103"/>
      <c r="E889" s="103"/>
      <c r="F889" s="104"/>
      <c r="G889" s="104"/>
      <c r="H889" s="104"/>
      <c r="I889" s="104"/>
      <c r="J889" s="104"/>
      <c r="K889" s="104"/>
      <c r="L889" s="104"/>
      <c r="M889" s="104"/>
      <c r="N889" s="104"/>
      <c r="O889" s="104"/>
      <c r="P889" s="104"/>
      <c r="Q889" s="104"/>
      <c r="R889" s="104"/>
    </row>
    <row r="890" spans="2:18">
      <c r="B890" s="103"/>
      <c r="C890" s="103"/>
      <c r="D890" s="103"/>
      <c r="E890" s="103"/>
      <c r="F890" s="104"/>
      <c r="G890" s="104"/>
      <c r="H890" s="104"/>
      <c r="I890" s="104"/>
      <c r="J890" s="104"/>
      <c r="K890" s="104"/>
      <c r="L890" s="104"/>
      <c r="M890" s="104"/>
      <c r="N890" s="104"/>
      <c r="O890" s="104"/>
      <c r="P890" s="104"/>
      <c r="Q890" s="104"/>
      <c r="R890" s="104"/>
    </row>
    <row r="891" spans="2:18">
      <c r="B891" s="103"/>
      <c r="C891" s="103"/>
      <c r="D891" s="103"/>
      <c r="E891" s="103"/>
      <c r="F891" s="104"/>
      <c r="G891" s="104"/>
      <c r="H891" s="104"/>
      <c r="I891" s="104"/>
      <c r="J891" s="104"/>
      <c r="K891" s="104"/>
      <c r="L891" s="104"/>
      <c r="M891" s="104"/>
      <c r="N891" s="104"/>
      <c r="O891" s="104"/>
      <c r="P891" s="104"/>
      <c r="Q891" s="104"/>
      <c r="R891" s="104"/>
    </row>
    <row r="892" spans="2:18">
      <c r="B892" s="103"/>
      <c r="C892" s="103"/>
      <c r="D892" s="103"/>
      <c r="E892" s="103"/>
      <c r="F892" s="104"/>
      <c r="G892" s="104"/>
      <c r="H892" s="104"/>
      <c r="I892" s="104"/>
      <c r="J892" s="104"/>
      <c r="K892" s="104"/>
      <c r="L892" s="104"/>
      <c r="M892" s="104"/>
      <c r="N892" s="104"/>
      <c r="O892" s="104"/>
      <c r="P892" s="104"/>
      <c r="Q892" s="104"/>
      <c r="R892" s="104"/>
    </row>
    <row r="893" spans="2:18">
      <c r="B893" s="103"/>
      <c r="C893" s="103"/>
      <c r="D893" s="103"/>
      <c r="E893" s="103"/>
      <c r="F893" s="104"/>
      <c r="G893" s="104"/>
      <c r="H893" s="104"/>
      <c r="I893" s="104"/>
      <c r="J893" s="104"/>
      <c r="K893" s="104"/>
      <c r="L893" s="104"/>
      <c r="M893" s="104"/>
      <c r="N893" s="104"/>
      <c r="O893" s="104"/>
      <c r="P893" s="104"/>
      <c r="Q893" s="104"/>
      <c r="R893" s="104"/>
    </row>
    <row r="894" spans="2:18">
      <c r="B894" s="103"/>
      <c r="C894" s="103"/>
      <c r="D894" s="103"/>
      <c r="E894" s="103"/>
      <c r="F894" s="104"/>
      <c r="G894" s="104"/>
      <c r="H894" s="104"/>
      <c r="I894" s="104"/>
      <c r="J894" s="104"/>
      <c r="K894" s="104"/>
      <c r="L894" s="104"/>
      <c r="M894" s="104"/>
      <c r="N894" s="104"/>
      <c r="O894" s="104"/>
      <c r="P894" s="104"/>
      <c r="Q894" s="104"/>
      <c r="R894" s="104"/>
    </row>
    <row r="895" spans="2:18">
      <c r="B895" s="103"/>
      <c r="C895" s="103"/>
      <c r="D895" s="103"/>
      <c r="E895" s="103"/>
      <c r="F895" s="104"/>
      <c r="G895" s="104"/>
      <c r="H895" s="104"/>
      <c r="I895" s="104"/>
      <c r="J895" s="104"/>
      <c r="K895" s="104"/>
      <c r="L895" s="104"/>
      <c r="M895" s="104"/>
      <c r="N895" s="104"/>
      <c r="O895" s="104"/>
      <c r="P895" s="104"/>
      <c r="Q895" s="104"/>
      <c r="R895" s="104"/>
    </row>
    <row r="896" spans="2:18">
      <c r="B896" s="103"/>
      <c r="C896" s="103"/>
      <c r="D896" s="103"/>
      <c r="E896" s="103"/>
      <c r="F896" s="104"/>
      <c r="G896" s="104"/>
      <c r="H896" s="104"/>
      <c r="I896" s="104"/>
      <c r="J896" s="104"/>
      <c r="K896" s="104"/>
      <c r="L896" s="104"/>
      <c r="M896" s="104"/>
      <c r="N896" s="104"/>
      <c r="O896" s="104"/>
      <c r="P896" s="104"/>
      <c r="Q896" s="104"/>
      <c r="R896" s="104"/>
    </row>
    <row r="897" spans="2:18">
      <c r="B897" s="103"/>
      <c r="C897" s="103"/>
      <c r="D897" s="103"/>
      <c r="E897" s="103"/>
      <c r="F897" s="104"/>
      <c r="G897" s="104"/>
      <c r="H897" s="104"/>
      <c r="I897" s="104"/>
      <c r="J897" s="104"/>
      <c r="K897" s="104"/>
      <c r="L897" s="104"/>
      <c r="M897" s="104"/>
      <c r="N897" s="104"/>
      <c r="O897" s="104"/>
      <c r="P897" s="104"/>
      <c r="Q897" s="104"/>
      <c r="R897" s="104"/>
    </row>
    <row r="898" spans="2:18">
      <c r="B898" s="103"/>
      <c r="C898" s="103"/>
      <c r="D898" s="103"/>
      <c r="E898" s="103"/>
      <c r="F898" s="104"/>
      <c r="G898" s="104"/>
      <c r="H898" s="104"/>
      <c r="I898" s="104"/>
      <c r="J898" s="104"/>
      <c r="K898" s="104"/>
      <c r="L898" s="104"/>
      <c r="M898" s="104"/>
      <c r="N898" s="104"/>
      <c r="O898" s="104"/>
      <c r="P898" s="104"/>
      <c r="Q898" s="104"/>
      <c r="R898" s="104"/>
    </row>
    <row r="899" spans="2:18">
      <c r="B899" s="103"/>
      <c r="C899" s="103"/>
      <c r="D899" s="103"/>
      <c r="E899" s="103"/>
      <c r="F899" s="104"/>
      <c r="G899" s="104"/>
      <c r="H899" s="104"/>
      <c r="I899" s="104"/>
      <c r="J899" s="104"/>
      <c r="K899" s="104"/>
      <c r="L899" s="104"/>
      <c r="M899" s="104"/>
      <c r="N899" s="104"/>
      <c r="O899" s="104"/>
      <c r="P899" s="104"/>
      <c r="Q899" s="104"/>
      <c r="R899" s="104"/>
    </row>
    <row r="900" spans="2:18">
      <c r="B900" s="103"/>
      <c r="C900" s="103"/>
      <c r="D900" s="103"/>
      <c r="E900" s="103"/>
      <c r="F900" s="104"/>
      <c r="G900" s="104"/>
      <c r="H900" s="104"/>
      <c r="I900" s="104"/>
      <c r="J900" s="104"/>
      <c r="K900" s="104"/>
      <c r="L900" s="104"/>
      <c r="M900" s="104"/>
      <c r="N900" s="104"/>
      <c r="O900" s="104"/>
      <c r="P900" s="104"/>
      <c r="Q900" s="104"/>
      <c r="R900" s="104"/>
    </row>
    <row r="901" spans="2:18">
      <c r="B901" s="103"/>
      <c r="C901" s="103"/>
      <c r="D901" s="103"/>
      <c r="E901" s="103"/>
      <c r="F901" s="104"/>
      <c r="G901" s="104"/>
      <c r="H901" s="104"/>
      <c r="I901" s="104"/>
      <c r="J901" s="104"/>
      <c r="K901" s="104"/>
      <c r="L901" s="104"/>
      <c r="M901" s="104"/>
      <c r="N901" s="104"/>
      <c r="O901" s="104"/>
      <c r="P901" s="104"/>
      <c r="Q901" s="104"/>
      <c r="R901" s="104"/>
    </row>
    <row r="902" spans="2:18">
      <c r="B902" s="103"/>
      <c r="C902" s="103"/>
      <c r="D902" s="103"/>
      <c r="E902" s="103"/>
      <c r="F902" s="104"/>
      <c r="G902" s="104"/>
      <c r="H902" s="104"/>
      <c r="I902" s="104"/>
      <c r="J902" s="104"/>
      <c r="K902" s="104"/>
      <c r="L902" s="104"/>
      <c r="M902" s="104"/>
      <c r="N902" s="104"/>
      <c r="O902" s="104"/>
      <c r="P902" s="104"/>
      <c r="Q902" s="104"/>
      <c r="R902" s="104"/>
    </row>
    <row r="903" spans="2:18">
      <c r="B903" s="103"/>
      <c r="C903" s="103"/>
      <c r="D903" s="103"/>
      <c r="E903" s="103"/>
      <c r="F903" s="104"/>
      <c r="G903" s="104"/>
      <c r="H903" s="104"/>
      <c r="I903" s="104"/>
      <c r="J903" s="104"/>
      <c r="K903" s="104"/>
      <c r="L903" s="104"/>
      <c r="M903" s="104"/>
      <c r="N903" s="104"/>
      <c r="O903" s="104"/>
      <c r="P903" s="104"/>
      <c r="Q903" s="104"/>
      <c r="R903" s="104"/>
    </row>
    <row r="904" spans="2:18">
      <c r="B904" s="103"/>
      <c r="C904" s="103"/>
      <c r="D904" s="103"/>
      <c r="E904" s="103"/>
      <c r="F904" s="104"/>
      <c r="G904" s="104"/>
      <c r="H904" s="104"/>
      <c r="I904" s="104"/>
      <c r="J904" s="104"/>
      <c r="K904" s="104"/>
      <c r="L904" s="104"/>
      <c r="M904" s="104"/>
      <c r="N904" s="104"/>
      <c r="O904" s="104"/>
      <c r="P904" s="104"/>
      <c r="Q904" s="104"/>
      <c r="R904" s="104"/>
    </row>
    <row r="905" spans="2:18">
      <c r="B905" s="103"/>
      <c r="C905" s="103"/>
      <c r="D905" s="103"/>
      <c r="E905" s="103"/>
      <c r="F905" s="104"/>
      <c r="G905" s="104"/>
      <c r="H905" s="104"/>
      <c r="I905" s="104"/>
      <c r="J905" s="104"/>
      <c r="K905" s="104"/>
      <c r="L905" s="104"/>
      <c r="M905" s="104"/>
      <c r="N905" s="104"/>
      <c r="O905" s="104"/>
      <c r="P905" s="104"/>
      <c r="Q905" s="104"/>
      <c r="R905" s="104"/>
    </row>
    <row r="906" spans="2:18">
      <c r="B906" s="103"/>
      <c r="C906" s="103"/>
      <c r="D906" s="103"/>
      <c r="E906" s="103"/>
      <c r="F906" s="104"/>
      <c r="G906" s="104"/>
      <c r="H906" s="104"/>
      <c r="I906" s="104"/>
      <c r="J906" s="104"/>
      <c r="K906" s="104"/>
      <c r="L906" s="104"/>
      <c r="M906" s="104"/>
      <c r="N906" s="104"/>
      <c r="O906" s="104"/>
      <c r="P906" s="104"/>
      <c r="Q906" s="104"/>
      <c r="R906" s="104"/>
    </row>
    <row r="907" spans="2:18">
      <c r="B907" s="103"/>
      <c r="C907" s="103"/>
      <c r="D907" s="103"/>
      <c r="E907" s="103"/>
      <c r="F907" s="104"/>
      <c r="G907" s="104"/>
      <c r="H907" s="104"/>
      <c r="I907" s="104"/>
      <c r="J907" s="104"/>
      <c r="K907" s="104"/>
      <c r="L907" s="104"/>
      <c r="M907" s="104"/>
      <c r="N907" s="104"/>
      <c r="O907" s="104"/>
      <c r="P907" s="104"/>
      <c r="Q907" s="104"/>
      <c r="R907" s="104"/>
    </row>
    <row r="908" spans="2:18">
      <c r="B908" s="103"/>
      <c r="C908" s="103"/>
      <c r="D908" s="103"/>
      <c r="E908" s="103"/>
      <c r="F908" s="104"/>
      <c r="G908" s="104"/>
      <c r="H908" s="104"/>
      <c r="I908" s="104"/>
      <c r="J908" s="104"/>
      <c r="K908" s="104"/>
      <c r="L908" s="104"/>
      <c r="M908" s="104"/>
      <c r="N908" s="104"/>
      <c r="O908" s="104"/>
      <c r="P908" s="104"/>
      <c r="Q908" s="104"/>
      <c r="R908" s="104"/>
    </row>
    <row r="909" spans="2:18">
      <c r="B909" s="103"/>
      <c r="C909" s="103"/>
      <c r="D909" s="103"/>
      <c r="E909" s="103"/>
      <c r="F909" s="104"/>
      <c r="G909" s="104"/>
      <c r="H909" s="104"/>
      <c r="I909" s="104"/>
      <c r="J909" s="104"/>
      <c r="K909" s="104"/>
      <c r="L909" s="104"/>
      <c r="M909" s="104"/>
      <c r="N909" s="104"/>
      <c r="O909" s="104"/>
      <c r="P909" s="104"/>
      <c r="Q909" s="104"/>
      <c r="R909" s="104"/>
    </row>
    <row r="910" spans="2:18">
      <c r="B910" s="103"/>
      <c r="C910" s="103"/>
      <c r="D910" s="103"/>
      <c r="E910" s="103"/>
      <c r="F910" s="104"/>
      <c r="G910" s="104"/>
      <c r="H910" s="104"/>
      <c r="I910" s="104"/>
      <c r="J910" s="104"/>
      <c r="K910" s="104"/>
      <c r="L910" s="104"/>
      <c r="M910" s="104"/>
      <c r="N910" s="104"/>
      <c r="O910" s="104"/>
      <c r="P910" s="104"/>
      <c r="Q910" s="104"/>
      <c r="R910" s="104"/>
    </row>
    <row r="911" spans="2:18">
      <c r="B911" s="103"/>
      <c r="C911" s="103"/>
      <c r="D911" s="103"/>
      <c r="E911" s="103"/>
      <c r="F911" s="104"/>
      <c r="G911" s="104"/>
      <c r="H911" s="104"/>
      <c r="I911" s="104"/>
      <c r="J911" s="104"/>
      <c r="K911" s="104"/>
      <c r="L911" s="104"/>
      <c r="M911" s="104"/>
      <c r="N911" s="104"/>
      <c r="O911" s="104"/>
      <c r="P911" s="104"/>
      <c r="Q911" s="104"/>
      <c r="R911" s="104"/>
    </row>
    <row r="912" spans="2:18">
      <c r="B912" s="103"/>
      <c r="C912" s="103"/>
      <c r="D912" s="103"/>
      <c r="E912" s="103"/>
      <c r="F912" s="104"/>
      <c r="G912" s="104"/>
      <c r="H912" s="104"/>
      <c r="I912" s="104"/>
      <c r="J912" s="104"/>
      <c r="K912" s="104"/>
      <c r="L912" s="104"/>
      <c r="M912" s="104"/>
      <c r="N912" s="104"/>
      <c r="O912" s="104"/>
      <c r="P912" s="104"/>
      <c r="Q912" s="104"/>
      <c r="R912" s="104"/>
    </row>
    <row r="913" spans="2:18">
      <c r="B913" s="103"/>
      <c r="C913" s="103"/>
      <c r="D913" s="103"/>
      <c r="E913" s="103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</row>
    <row r="914" spans="2:18">
      <c r="B914" s="103"/>
      <c r="C914" s="103"/>
      <c r="D914" s="103"/>
      <c r="E914" s="103"/>
      <c r="F914" s="104"/>
      <c r="G914" s="104"/>
      <c r="H914" s="104"/>
      <c r="I914" s="104"/>
      <c r="J914" s="104"/>
      <c r="K914" s="104"/>
      <c r="L914" s="104"/>
      <c r="M914" s="104"/>
      <c r="N914" s="104"/>
      <c r="O914" s="104"/>
      <c r="P914" s="104"/>
      <c r="Q914" s="104"/>
      <c r="R914" s="104"/>
    </row>
    <row r="915" spans="2:18">
      <c r="B915" s="103"/>
      <c r="C915" s="103"/>
      <c r="D915" s="103"/>
      <c r="E915" s="103"/>
      <c r="F915" s="104"/>
      <c r="G915" s="104"/>
      <c r="H915" s="104"/>
      <c r="I915" s="104"/>
      <c r="J915" s="104"/>
      <c r="K915" s="104"/>
      <c r="L915" s="104"/>
      <c r="M915" s="104"/>
      <c r="N915" s="104"/>
      <c r="O915" s="104"/>
      <c r="P915" s="104"/>
      <c r="Q915" s="104"/>
      <c r="R915" s="104"/>
    </row>
    <row r="916" spans="2:18">
      <c r="B916" s="103"/>
      <c r="C916" s="103"/>
      <c r="D916" s="103"/>
      <c r="E916" s="103"/>
      <c r="F916" s="104"/>
      <c r="G916" s="104"/>
      <c r="H916" s="104"/>
      <c r="I916" s="104"/>
      <c r="J916" s="104"/>
      <c r="K916" s="104"/>
      <c r="L916" s="104"/>
      <c r="M916" s="104"/>
      <c r="N916" s="104"/>
      <c r="O916" s="104"/>
      <c r="P916" s="104"/>
      <c r="Q916" s="104"/>
      <c r="R916" s="104"/>
    </row>
    <row r="917" spans="2:18">
      <c r="B917" s="103"/>
      <c r="C917" s="103"/>
      <c r="D917" s="103"/>
      <c r="E917" s="103"/>
      <c r="F917" s="104"/>
      <c r="G917" s="104"/>
      <c r="H917" s="104"/>
      <c r="I917" s="104"/>
      <c r="J917" s="104"/>
      <c r="K917" s="104"/>
      <c r="L917" s="104"/>
      <c r="M917" s="104"/>
      <c r="N917" s="104"/>
      <c r="O917" s="104"/>
      <c r="P917" s="104"/>
      <c r="Q917" s="104"/>
      <c r="R917" s="104"/>
    </row>
    <row r="918" spans="2:18">
      <c r="B918" s="103"/>
      <c r="C918" s="103"/>
      <c r="D918" s="103"/>
      <c r="E918" s="103"/>
      <c r="F918" s="104"/>
      <c r="G918" s="104"/>
      <c r="H918" s="104"/>
      <c r="I918" s="104"/>
      <c r="J918" s="104"/>
      <c r="K918" s="104"/>
      <c r="L918" s="104"/>
      <c r="M918" s="104"/>
      <c r="N918" s="104"/>
      <c r="O918" s="104"/>
      <c r="P918" s="104"/>
      <c r="Q918" s="104"/>
      <c r="R918" s="104"/>
    </row>
    <row r="919" spans="2:18">
      <c r="B919" s="103"/>
      <c r="C919" s="103"/>
      <c r="D919" s="103"/>
      <c r="E919" s="103"/>
      <c r="F919" s="104"/>
      <c r="G919" s="104"/>
      <c r="H919" s="104"/>
      <c r="I919" s="104"/>
      <c r="J919" s="104"/>
      <c r="K919" s="104"/>
      <c r="L919" s="104"/>
      <c r="M919" s="104"/>
      <c r="N919" s="104"/>
      <c r="O919" s="104"/>
      <c r="P919" s="104"/>
      <c r="Q919" s="104"/>
      <c r="R919" s="104"/>
    </row>
    <row r="920" spans="2:18">
      <c r="B920" s="103"/>
      <c r="C920" s="103"/>
      <c r="D920" s="103"/>
      <c r="E920" s="103"/>
      <c r="F920" s="104"/>
      <c r="G920" s="104"/>
      <c r="H920" s="104"/>
      <c r="I920" s="104"/>
      <c r="J920" s="104"/>
      <c r="K920" s="104"/>
      <c r="L920" s="104"/>
      <c r="M920" s="104"/>
      <c r="N920" s="104"/>
      <c r="O920" s="104"/>
      <c r="P920" s="104"/>
      <c r="Q920" s="104"/>
      <c r="R920" s="104"/>
    </row>
    <row r="921" spans="2:18">
      <c r="B921" s="103"/>
      <c r="C921" s="103"/>
      <c r="D921" s="103"/>
      <c r="E921" s="103"/>
      <c r="F921" s="104"/>
      <c r="G921" s="104"/>
      <c r="H921" s="104"/>
      <c r="I921" s="104"/>
      <c r="J921" s="104"/>
      <c r="K921" s="104"/>
      <c r="L921" s="104"/>
      <c r="M921" s="104"/>
      <c r="N921" s="104"/>
      <c r="O921" s="104"/>
      <c r="P921" s="104"/>
      <c r="Q921" s="104"/>
      <c r="R921" s="104"/>
    </row>
    <row r="922" spans="2:18">
      <c r="B922" s="103"/>
      <c r="C922" s="103"/>
      <c r="D922" s="103"/>
      <c r="E922" s="103"/>
      <c r="F922" s="104"/>
      <c r="G922" s="104"/>
      <c r="H922" s="104"/>
      <c r="I922" s="104"/>
      <c r="J922" s="104"/>
      <c r="K922" s="104"/>
      <c r="L922" s="104"/>
      <c r="M922" s="104"/>
      <c r="N922" s="104"/>
      <c r="O922" s="104"/>
      <c r="P922" s="104"/>
      <c r="Q922" s="104"/>
      <c r="R922" s="104"/>
    </row>
    <row r="923" spans="2:18">
      <c r="B923" s="103"/>
      <c r="C923" s="103"/>
      <c r="D923" s="103"/>
      <c r="E923" s="103"/>
      <c r="F923" s="104"/>
      <c r="G923" s="104"/>
      <c r="H923" s="104"/>
      <c r="I923" s="104"/>
      <c r="J923" s="104"/>
      <c r="K923" s="104"/>
      <c r="L923" s="104"/>
      <c r="M923" s="104"/>
      <c r="N923" s="104"/>
      <c r="O923" s="104"/>
      <c r="P923" s="104"/>
      <c r="Q923" s="104"/>
      <c r="R923" s="104"/>
    </row>
    <row r="924" spans="2:18">
      <c r="B924" s="103"/>
      <c r="C924" s="103"/>
      <c r="D924" s="103"/>
      <c r="E924" s="103"/>
      <c r="F924" s="104"/>
      <c r="G924" s="104"/>
      <c r="H924" s="104"/>
      <c r="I924" s="104"/>
      <c r="J924" s="104"/>
      <c r="K924" s="104"/>
      <c r="L924" s="104"/>
      <c r="M924" s="104"/>
      <c r="N924" s="104"/>
      <c r="O924" s="104"/>
      <c r="P924" s="104"/>
      <c r="Q924" s="104"/>
      <c r="R924" s="104"/>
    </row>
    <row r="925" spans="2:18">
      <c r="B925" s="103"/>
      <c r="C925" s="103"/>
      <c r="D925" s="103"/>
      <c r="E925" s="103"/>
      <c r="F925" s="104"/>
      <c r="G925" s="104"/>
      <c r="H925" s="104"/>
      <c r="I925" s="104"/>
      <c r="J925" s="104"/>
      <c r="K925" s="104"/>
      <c r="L925" s="104"/>
      <c r="M925" s="104"/>
      <c r="N925" s="104"/>
      <c r="O925" s="104"/>
      <c r="P925" s="104"/>
      <c r="Q925" s="104"/>
      <c r="R925" s="104"/>
    </row>
    <row r="926" spans="2:18">
      <c r="B926" s="103"/>
      <c r="C926" s="103"/>
      <c r="D926" s="103"/>
      <c r="E926" s="103"/>
      <c r="F926" s="104"/>
      <c r="G926" s="104"/>
      <c r="H926" s="104"/>
      <c r="I926" s="104"/>
      <c r="J926" s="104"/>
      <c r="K926" s="104"/>
      <c r="L926" s="104"/>
      <c r="M926" s="104"/>
      <c r="N926" s="104"/>
      <c r="O926" s="104"/>
      <c r="P926" s="104"/>
      <c r="Q926" s="104"/>
      <c r="R926" s="104"/>
    </row>
    <row r="927" spans="2:18">
      <c r="B927" s="103"/>
      <c r="C927" s="103"/>
      <c r="D927" s="103"/>
      <c r="E927" s="103"/>
      <c r="F927" s="104"/>
      <c r="G927" s="104"/>
      <c r="H927" s="104"/>
      <c r="I927" s="104"/>
      <c r="J927" s="104"/>
      <c r="K927" s="104"/>
      <c r="L927" s="104"/>
      <c r="M927" s="104"/>
      <c r="N927" s="104"/>
      <c r="O927" s="104"/>
      <c r="P927" s="104"/>
      <c r="Q927" s="104"/>
      <c r="R927" s="104"/>
    </row>
    <row r="928" spans="2:18">
      <c r="B928" s="103"/>
      <c r="C928" s="103"/>
      <c r="D928" s="103"/>
      <c r="E928" s="103"/>
      <c r="F928" s="104"/>
      <c r="G928" s="104"/>
      <c r="H928" s="104"/>
      <c r="I928" s="104"/>
      <c r="J928" s="104"/>
      <c r="K928" s="104"/>
      <c r="L928" s="104"/>
      <c r="M928" s="104"/>
      <c r="N928" s="104"/>
      <c r="O928" s="104"/>
      <c r="P928" s="104"/>
      <c r="Q928" s="104"/>
      <c r="R928" s="104"/>
    </row>
    <row r="929" spans="2:18">
      <c r="B929" s="103"/>
      <c r="C929" s="103"/>
      <c r="D929" s="103"/>
      <c r="E929" s="103"/>
      <c r="F929" s="104"/>
      <c r="G929" s="104"/>
      <c r="H929" s="104"/>
      <c r="I929" s="104"/>
      <c r="J929" s="104"/>
      <c r="K929" s="104"/>
      <c r="L929" s="104"/>
      <c r="M929" s="104"/>
      <c r="N929" s="104"/>
      <c r="O929" s="104"/>
      <c r="P929" s="104"/>
      <c r="Q929" s="104"/>
      <c r="R929" s="104"/>
    </row>
    <row r="930" spans="2:18">
      <c r="B930" s="103"/>
      <c r="C930" s="103"/>
      <c r="D930" s="103"/>
      <c r="E930" s="103"/>
      <c r="F930" s="104"/>
      <c r="G930" s="104"/>
      <c r="H930" s="104"/>
      <c r="I930" s="104"/>
      <c r="J930" s="104"/>
      <c r="K930" s="104"/>
      <c r="L930" s="104"/>
      <c r="M930" s="104"/>
      <c r="N930" s="104"/>
      <c r="O930" s="104"/>
      <c r="P930" s="104"/>
      <c r="Q930" s="104"/>
      <c r="R930" s="104"/>
    </row>
    <row r="931" spans="2:18">
      <c r="B931" s="103"/>
      <c r="C931" s="103"/>
      <c r="D931" s="103"/>
      <c r="E931" s="103"/>
      <c r="F931" s="104"/>
      <c r="G931" s="104"/>
      <c r="H931" s="104"/>
      <c r="I931" s="104"/>
      <c r="J931" s="104"/>
      <c r="K931" s="104"/>
      <c r="L931" s="104"/>
      <c r="M931" s="104"/>
      <c r="N931" s="104"/>
      <c r="O931" s="104"/>
      <c r="P931" s="104"/>
      <c r="Q931" s="104"/>
      <c r="R931" s="104"/>
    </row>
    <row r="932" spans="2:18">
      <c r="B932" s="103"/>
      <c r="C932" s="103"/>
      <c r="D932" s="103"/>
      <c r="E932" s="103"/>
      <c r="F932" s="104"/>
      <c r="G932" s="104"/>
      <c r="H932" s="104"/>
      <c r="I932" s="104"/>
      <c r="J932" s="104"/>
      <c r="K932" s="104"/>
      <c r="L932" s="104"/>
      <c r="M932" s="104"/>
      <c r="N932" s="104"/>
      <c r="O932" s="104"/>
      <c r="P932" s="104"/>
      <c r="Q932" s="104"/>
      <c r="R932" s="104"/>
    </row>
    <row r="933" spans="2:18">
      <c r="B933" s="103"/>
      <c r="C933" s="103"/>
      <c r="D933" s="103"/>
      <c r="E933" s="103"/>
      <c r="F933" s="104"/>
      <c r="G933" s="104"/>
      <c r="H933" s="104"/>
      <c r="I933" s="104"/>
      <c r="J933" s="104"/>
      <c r="K933" s="104"/>
      <c r="L933" s="104"/>
      <c r="M933" s="104"/>
      <c r="N933" s="104"/>
      <c r="O933" s="104"/>
      <c r="P933" s="104"/>
      <c r="Q933" s="104"/>
      <c r="R933" s="104"/>
    </row>
    <row r="934" spans="2:18">
      <c r="B934" s="103"/>
      <c r="C934" s="103"/>
      <c r="D934" s="103"/>
      <c r="E934" s="103"/>
      <c r="F934" s="104"/>
      <c r="G934" s="104"/>
      <c r="H934" s="104"/>
      <c r="I934" s="104"/>
      <c r="J934" s="104"/>
      <c r="K934" s="104"/>
      <c r="L934" s="104"/>
      <c r="M934" s="104"/>
      <c r="N934" s="104"/>
      <c r="O934" s="104"/>
      <c r="P934" s="104"/>
      <c r="Q934" s="104"/>
      <c r="R934" s="104"/>
    </row>
    <row r="935" spans="2:18">
      <c r="B935" s="103"/>
      <c r="C935" s="103"/>
      <c r="D935" s="103"/>
      <c r="E935" s="103"/>
      <c r="F935" s="104"/>
      <c r="G935" s="104"/>
      <c r="H935" s="104"/>
      <c r="I935" s="104"/>
      <c r="J935" s="104"/>
      <c r="K935" s="104"/>
      <c r="L935" s="104"/>
      <c r="M935" s="104"/>
      <c r="N935" s="104"/>
      <c r="O935" s="104"/>
      <c r="P935" s="104"/>
      <c r="Q935" s="104"/>
      <c r="R935" s="104"/>
    </row>
    <row r="936" spans="2:18">
      <c r="B936" s="103"/>
      <c r="C936" s="103"/>
      <c r="D936" s="103"/>
      <c r="E936" s="103"/>
      <c r="F936" s="104"/>
      <c r="G936" s="104"/>
      <c r="H936" s="104"/>
      <c r="I936" s="104"/>
      <c r="J936" s="104"/>
      <c r="K936" s="104"/>
      <c r="L936" s="104"/>
      <c r="M936" s="104"/>
      <c r="N936" s="104"/>
      <c r="O936" s="104"/>
      <c r="P936" s="104"/>
      <c r="Q936" s="104"/>
      <c r="R936" s="104"/>
    </row>
    <row r="937" spans="2:18">
      <c r="B937" s="103"/>
      <c r="C937" s="103"/>
      <c r="D937" s="103"/>
      <c r="E937" s="103"/>
      <c r="F937" s="104"/>
      <c r="G937" s="104"/>
      <c r="H937" s="104"/>
      <c r="I937" s="104"/>
      <c r="J937" s="104"/>
      <c r="K937" s="104"/>
      <c r="L937" s="104"/>
      <c r="M937" s="104"/>
      <c r="N937" s="104"/>
      <c r="O937" s="104"/>
      <c r="P937" s="104"/>
      <c r="Q937" s="104"/>
      <c r="R937" s="104"/>
    </row>
    <row r="938" spans="2:18">
      <c r="B938" s="103"/>
      <c r="C938" s="103"/>
      <c r="D938" s="103"/>
      <c r="E938" s="103"/>
      <c r="F938" s="104"/>
      <c r="G938" s="104"/>
      <c r="H938" s="104"/>
      <c r="I938" s="104"/>
      <c r="J938" s="104"/>
      <c r="K938" s="104"/>
      <c r="L938" s="104"/>
      <c r="M938" s="104"/>
      <c r="N938" s="104"/>
      <c r="O938" s="104"/>
      <c r="P938" s="104"/>
      <c r="Q938" s="104"/>
      <c r="R938" s="104"/>
    </row>
    <row r="939" spans="2:18">
      <c r="B939" s="103"/>
      <c r="C939" s="103"/>
      <c r="D939" s="103"/>
      <c r="E939" s="103"/>
      <c r="F939" s="104"/>
      <c r="G939" s="104"/>
      <c r="H939" s="104"/>
      <c r="I939" s="104"/>
      <c r="J939" s="104"/>
      <c r="K939" s="104"/>
      <c r="L939" s="104"/>
      <c r="M939" s="104"/>
      <c r="N939" s="104"/>
      <c r="O939" s="104"/>
      <c r="P939" s="104"/>
      <c r="Q939" s="104"/>
      <c r="R939" s="104"/>
    </row>
    <row r="940" spans="2:18">
      <c r="B940" s="103"/>
      <c r="C940" s="103"/>
      <c r="D940" s="103"/>
      <c r="E940" s="103"/>
      <c r="F940" s="104"/>
      <c r="G940" s="104"/>
      <c r="H940" s="104"/>
      <c r="I940" s="104"/>
      <c r="J940" s="104"/>
      <c r="K940" s="104"/>
      <c r="L940" s="104"/>
      <c r="M940" s="104"/>
      <c r="N940" s="104"/>
      <c r="O940" s="104"/>
      <c r="P940" s="104"/>
      <c r="Q940" s="104"/>
      <c r="R940" s="104"/>
    </row>
    <row r="941" spans="2:18">
      <c r="B941" s="103"/>
      <c r="C941" s="103"/>
      <c r="D941" s="103"/>
      <c r="E941" s="103"/>
      <c r="F941" s="104"/>
      <c r="G941" s="104"/>
      <c r="H941" s="104"/>
      <c r="I941" s="104"/>
      <c r="J941" s="104"/>
      <c r="K941" s="104"/>
      <c r="L941" s="104"/>
      <c r="M941" s="104"/>
      <c r="N941" s="104"/>
      <c r="O941" s="104"/>
      <c r="P941" s="104"/>
      <c r="Q941" s="104"/>
      <c r="R941" s="104"/>
    </row>
    <row r="942" spans="2:18">
      <c r="B942" s="103"/>
      <c r="C942" s="103"/>
      <c r="D942" s="103"/>
      <c r="E942" s="103"/>
      <c r="F942" s="104"/>
      <c r="G942" s="104"/>
      <c r="H942" s="104"/>
      <c r="I942" s="104"/>
      <c r="J942" s="104"/>
      <c r="K942" s="104"/>
      <c r="L942" s="104"/>
      <c r="M942" s="104"/>
      <c r="N942" s="104"/>
      <c r="O942" s="104"/>
      <c r="P942" s="104"/>
      <c r="Q942" s="104"/>
      <c r="R942" s="104"/>
    </row>
    <row r="943" spans="2:18">
      <c r="B943" s="103"/>
      <c r="C943" s="103"/>
      <c r="D943" s="103"/>
      <c r="E943" s="103"/>
      <c r="F943" s="104"/>
      <c r="G943" s="104"/>
      <c r="H943" s="104"/>
      <c r="I943" s="104"/>
      <c r="J943" s="104"/>
      <c r="K943" s="104"/>
      <c r="L943" s="104"/>
      <c r="M943" s="104"/>
      <c r="N943" s="104"/>
      <c r="O943" s="104"/>
      <c r="P943" s="104"/>
      <c r="Q943" s="104"/>
      <c r="R943" s="104"/>
    </row>
    <row r="944" spans="2:18">
      <c r="B944" s="103"/>
      <c r="C944" s="103"/>
      <c r="D944" s="103"/>
      <c r="E944" s="103"/>
      <c r="F944" s="104"/>
      <c r="G944" s="104"/>
      <c r="H944" s="104"/>
      <c r="I944" s="104"/>
      <c r="J944" s="104"/>
      <c r="K944" s="104"/>
      <c r="L944" s="104"/>
      <c r="M944" s="104"/>
      <c r="N944" s="104"/>
      <c r="O944" s="104"/>
      <c r="P944" s="104"/>
      <c r="Q944" s="104"/>
      <c r="R944" s="104"/>
    </row>
    <row r="945" spans="2:18">
      <c r="B945" s="103"/>
      <c r="C945" s="103"/>
      <c r="D945" s="103"/>
      <c r="E945" s="103"/>
      <c r="F945" s="104"/>
      <c r="G945" s="104"/>
      <c r="H945" s="104"/>
      <c r="I945" s="104"/>
      <c r="J945" s="104"/>
      <c r="K945" s="104"/>
      <c r="L945" s="104"/>
      <c r="M945" s="104"/>
      <c r="N945" s="104"/>
      <c r="O945" s="104"/>
      <c r="P945" s="104"/>
      <c r="Q945" s="104"/>
      <c r="R945" s="104"/>
    </row>
    <row r="946" spans="2:18">
      <c r="B946" s="103"/>
      <c r="C946" s="103"/>
      <c r="D946" s="103"/>
      <c r="E946" s="103"/>
      <c r="F946" s="104"/>
      <c r="G946" s="104"/>
      <c r="H946" s="104"/>
      <c r="I946" s="104"/>
      <c r="J946" s="104"/>
      <c r="K946" s="104"/>
      <c r="L946" s="104"/>
      <c r="M946" s="104"/>
      <c r="N946" s="104"/>
      <c r="O946" s="104"/>
      <c r="P946" s="104"/>
      <c r="Q946" s="104"/>
      <c r="R946" s="104"/>
    </row>
    <row r="947" spans="2:18">
      <c r="B947" s="103"/>
      <c r="C947" s="103"/>
      <c r="D947" s="103"/>
      <c r="E947" s="103"/>
      <c r="F947" s="104"/>
      <c r="G947" s="104"/>
      <c r="H947" s="104"/>
      <c r="I947" s="104"/>
      <c r="J947" s="104"/>
      <c r="K947" s="104"/>
      <c r="L947" s="104"/>
      <c r="M947" s="104"/>
      <c r="N947" s="104"/>
      <c r="O947" s="104"/>
      <c r="P947" s="104"/>
      <c r="Q947" s="104"/>
      <c r="R947" s="104"/>
    </row>
    <row r="948" spans="2:18">
      <c r="B948" s="103"/>
      <c r="C948" s="103"/>
      <c r="D948" s="103"/>
      <c r="E948" s="103"/>
      <c r="F948" s="104"/>
      <c r="G948" s="104"/>
      <c r="H948" s="104"/>
      <c r="I948" s="104"/>
      <c r="J948" s="104"/>
      <c r="K948" s="104"/>
      <c r="L948" s="104"/>
      <c r="M948" s="104"/>
      <c r="N948" s="104"/>
      <c r="O948" s="104"/>
      <c r="P948" s="104"/>
      <c r="Q948" s="104"/>
      <c r="R948" s="104"/>
    </row>
    <row r="949" spans="2:18">
      <c r="B949" s="103"/>
      <c r="C949" s="103"/>
      <c r="D949" s="103"/>
      <c r="E949" s="103"/>
      <c r="F949" s="104"/>
      <c r="G949" s="104"/>
      <c r="H949" s="104"/>
      <c r="I949" s="104"/>
      <c r="J949" s="104"/>
      <c r="K949" s="104"/>
      <c r="L949" s="104"/>
      <c r="M949" s="104"/>
      <c r="N949" s="104"/>
      <c r="O949" s="104"/>
      <c r="P949" s="104"/>
      <c r="Q949" s="104"/>
      <c r="R949" s="104"/>
    </row>
    <row r="950" spans="2:18">
      <c r="B950" s="103"/>
      <c r="C950" s="103"/>
      <c r="D950" s="103"/>
      <c r="E950" s="103"/>
      <c r="F950" s="104"/>
      <c r="G950" s="104"/>
      <c r="H950" s="104"/>
      <c r="I950" s="104"/>
      <c r="J950" s="104"/>
      <c r="K950" s="104"/>
      <c r="L950" s="104"/>
      <c r="M950" s="104"/>
      <c r="N950" s="104"/>
      <c r="O950" s="104"/>
      <c r="P950" s="104"/>
      <c r="Q950" s="104"/>
      <c r="R950" s="104"/>
    </row>
    <row r="951" spans="2:18">
      <c r="B951" s="103"/>
      <c r="C951" s="103"/>
      <c r="D951" s="103"/>
      <c r="E951" s="103"/>
      <c r="F951" s="104"/>
      <c r="G951" s="104"/>
      <c r="H951" s="104"/>
      <c r="I951" s="104"/>
      <c r="J951" s="104"/>
      <c r="K951" s="104"/>
      <c r="L951" s="104"/>
      <c r="M951" s="104"/>
      <c r="N951" s="104"/>
      <c r="O951" s="104"/>
      <c r="P951" s="104"/>
      <c r="Q951" s="104"/>
      <c r="R951" s="104"/>
    </row>
    <row r="952" spans="2:18">
      <c r="B952" s="103"/>
      <c r="C952" s="103"/>
      <c r="D952" s="103"/>
      <c r="E952" s="103"/>
      <c r="F952" s="104"/>
      <c r="G952" s="104"/>
      <c r="H952" s="104"/>
      <c r="I952" s="104"/>
      <c r="J952" s="104"/>
      <c r="K952" s="104"/>
      <c r="L952" s="104"/>
      <c r="M952" s="104"/>
      <c r="N952" s="104"/>
      <c r="O952" s="104"/>
      <c r="P952" s="104"/>
      <c r="Q952" s="104"/>
      <c r="R952" s="104"/>
    </row>
    <row r="953" spans="2:18">
      <c r="B953" s="103"/>
      <c r="C953" s="103"/>
      <c r="D953" s="103"/>
      <c r="E953" s="103"/>
      <c r="F953" s="104"/>
      <c r="G953" s="104"/>
      <c r="H953" s="104"/>
      <c r="I953" s="104"/>
      <c r="J953" s="104"/>
      <c r="K953" s="104"/>
      <c r="L953" s="104"/>
      <c r="M953" s="104"/>
      <c r="N953" s="104"/>
      <c r="O953" s="104"/>
      <c r="P953" s="104"/>
      <c r="Q953" s="104"/>
      <c r="R953" s="104"/>
    </row>
    <row r="954" spans="2:18">
      <c r="B954" s="103"/>
      <c r="C954" s="103"/>
      <c r="D954" s="103"/>
      <c r="E954" s="103"/>
      <c r="F954" s="104"/>
      <c r="G954" s="104"/>
      <c r="H954" s="104"/>
      <c r="I954" s="104"/>
      <c r="J954" s="104"/>
      <c r="K954" s="104"/>
      <c r="L954" s="104"/>
      <c r="M954" s="104"/>
      <c r="N954" s="104"/>
      <c r="O954" s="104"/>
      <c r="P954" s="104"/>
      <c r="Q954" s="104"/>
      <c r="R954" s="104"/>
    </row>
    <row r="955" spans="2:18">
      <c r="B955" s="103"/>
      <c r="C955" s="103"/>
      <c r="D955" s="103"/>
      <c r="E955" s="103"/>
      <c r="F955" s="104"/>
      <c r="G955" s="104"/>
      <c r="H955" s="104"/>
      <c r="I955" s="104"/>
      <c r="J955" s="104"/>
      <c r="K955" s="104"/>
      <c r="L955" s="104"/>
      <c r="M955" s="104"/>
      <c r="N955" s="104"/>
      <c r="O955" s="104"/>
      <c r="P955" s="104"/>
      <c r="Q955" s="104"/>
      <c r="R955" s="104"/>
    </row>
    <row r="956" spans="2:18">
      <c r="B956" s="103"/>
      <c r="C956" s="103"/>
      <c r="D956" s="103"/>
      <c r="E956" s="103"/>
      <c r="F956" s="104"/>
      <c r="G956" s="104"/>
      <c r="H956" s="104"/>
      <c r="I956" s="104"/>
      <c r="J956" s="104"/>
      <c r="K956" s="104"/>
      <c r="L956" s="104"/>
      <c r="M956" s="104"/>
      <c r="N956" s="104"/>
      <c r="O956" s="104"/>
      <c r="P956" s="104"/>
      <c r="Q956" s="104"/>
      <c r="R956" s="104"/>
    </row>
    <row r="957" spans="2:18">
      <c r="B957" s="103"/>
      <c r="C957" s="103"/>
      <c r="D957" s="103"/>
      <c r="E957" s="103"/>
      <c r="F957" s="104"/>
      <c r="G957" s="104"/>
      <c r="H957" s="104"/>
      <c r="I957" s="104"/>
      <c r="J957" s="104"/>
      <c r="K957" s="104"/>
      <c r="L957" s="104"/>
      <c r="M957" s="104"/>
      <c r="N957" s="104"/>
      <c r="O957" s="104"/>
      <c r="P957" s="104"/>
      <c r="Q957" s="104"/>
      <c r="R957" s="104"/>
    </row>
    <row r="958" spans="2:18">
      <c r="B958" s="103"/>
      <c r="C958" s="103"/>
      <c r="D958" s="103"/>
      <c r="E958" s="103"/>
      <c r="F958" s="104"/>
      <c r="G958" s="104"/>
      <c r="H958" s="104"/>
      <c r="I958" s="104"/>
      <c r="J958" s="104"/>
      <c r="K958" s="104"/>
      <c r="L958" s="104"/>
      <c r="M958" s="104"/>
      <c r="N958" s="104"/>
      <c r="O958" s="104"/>
      <c r="P958" s="104"/>
      <c r="Q958" s="104"/>
      <c r="R958" s="104"/>
    </row>
    <row r="959" spans="2:18">
      <c r="B959" s="103"/>
      <c r="C959" s="103"/>
      <c r="D959" s="103"/>
      <c r="E959" s="103"/>
      <c r="F959" s="104"/>
      <c r="G959" s="104"/>
      <c r="H959" s="104"/>
      <c r="I959" s="104"/>
      <c r="J959" s="104"/>
      <c r="K959" s="104"/>
      <c r="L959" s="104"/>
      <c r="M959" s="104"/>
      <c r="N959" s="104"/>
      <c r="O959" s="104"/>
      <c r="P959" s="104"/>
      <c r="Q959" s="104"/>
      <c r="R959" s="104"/>
    </row>
    <row r="960" spans="2:18">
      <c r="B960" s="103"/>
      <c r="C960" s="103"/>
      <c r="D960" s="103"/>
      <c r="E960" s="103"/>
      <c r="F960" s="104"/>
      <c r="G960" s="104"/>
      <c r="H960" s="104"/>
      <c r="I960" s="104"/>
      <c r="J960" s="104"/>
      <c r="K960" s="104"/>
      <c r="L960" s="104"/>
      <c r="M960" s="104"/>
      <c r="N960" s="104"/>
      <c r="O960" s="104"/>
      <c r="P960" s="104"/>
      <c r="Q960" s="104"/>
      <c r="R960" s="104"/>
    </row>
    <row r="961" spans="2:18">
      <c r="B961" s="103"/>
      <c r="C961" s="103"/>
      <c r="D961" s="103"/>
      <c r="E961" s="103"/>
      <c r="F961" s="104"/>
      <c r="G961" s="104"/>
      <c r="H961" s="104"/>
      <c r="I961" s="104"/>
      <c r="J961" s="104"/>
      <c r="K961" s="104"/>
      <c r="L961" s="104"/>
      <c r="M961" s="104"/>
      <c r="N961" s="104"/>
      <c r="O961" s="104"/>
      <c r="P961" s="104"/>
      <c r="Q961" s="104"/>
      <c r="R961" s="104"/>
    </row>
    <row r="962" spans="2:18">
      <c r="B962" s="103"/>
      <c r="C962" s="103"/>
      <c r="D962" s="103"/>
      <c r="E962" s="103"/>
      <c r="F962" s="104"/>
      <c r="G962" s="104"/>
      <c r="H962" s="104"/>
      <c r="I962" s="104"/>
      <c r="J962" s="104"/>
      <c r="K962" s="104"/>
      <c r="L962" s="104"/>
      <c r="M962" s="104"/>
      <c r="N962" s="104"/>
      <c r="O962" s="104"/>
      <c r="P962" s="104"/>
      <c r="Q962" s="104"/>
      <c r="R962" s="104"/>
    </row>
    <row r="963" spans="2:18">
      <c r="B963" s="103"/>
      <c r="C963" s="103"/>
      <c r="D963" s="103"/>
      <c r="E963" s="103"/>
      <c r="F963" s="104"/>
      <c r="G963" s="104"/>
      <c r="H963" s="104"/>
      <c r="I963" s="104"/>
      <c r="J963" s="104"/>
      <c r="K963" s="104"/>
      <c r="L963" s="104"/>
      <c r="M963" s="104"/>
      <c r="N963" s="104"/>
      <c r="O963" s="104"/>
      <c r="P963" s="104"/>
      <c r="Q963" s="104"/>
      <c r="R963" s="104"/>
    </row>
    <row r="964" spans="2:18">
      <c r="B964" s="103"/>
      <c r="C964" s="103"/>
      <c r="D964" s="103"/>
      <c r="E964" s="103"/>
      <c r="F964" s="104"/>
      <c r="G964" s="104"/>
      <c r="H964" s="104"/>
      <c r="I964" s="104"/>
      <c r="J964" s="104"/>
      <c r="K964" s="104"/>
      <c r="L964" s="104"/>
      <c r="M964" s="104"/>
      <c r="N964" s="104"/>
      <c r="O964" s="104"/>
      <c r="P964" s="104"/>
      <c r="Q964" s="104"/>
      <c r="R964" s="104"/>
    </row>
    <row r="965" spans="2:18">
      <c r="B965" s="103"/>
      <c r="C965" s="103"/>
      <c r="D965" s="103"/>
      <c r="E965" s="103"/>
      <c r="F965" s="104"/>
      <c r="G965" s="104"/>
      <c r="H965" s="104"/>
      <c r="I965" s="104"/>
      <c r="J965" s="104"/>
      <c r="K965" s="104"/>
      <c r="L965" s="104"/>
      <c r="M965" s="104"/>
      <c r="N965" s="104"/>
      <c r="O965" s="104"/>
      <c r="P965" s="104"/>
      <c r="Q965" s="104"/>
      <c r="R965" s="104"/>
    </row>
    <row r="966" spans="2:18">
      <c r="B966" s="103"/>
      <c r="C966" s="103"/>
      <c r="D966" s="103"/>
      <c r="E966" s="103"/>
      <c r="F966" s="104"/>
      <c r="G966" s="104"/>
      <c r="H966" s="104"/>
      <c r="I966" s="104"/>
      <c r="J966" s="104"/>
      <c r="K966" s="104"/>
      <c r="L966" s="104"/>
      <c r="M966" s="104"/>
      <c r="N966" s="104"/>
      <c r="O966" s="104"/>
      <c r="P966" s="104"/>
      <c r="Q966" s="104"/>
      <c r="R966" s="104"/>
    </row>
    <row r="967" spans="2:18">
      <c r="B967" s="103"/>
      <c r="C967" s="103"/>
      <c r="D967" s="103"/>
      <c r="E967" s="103"/>
      <c r="F967" s="104"/>
      <c r="G967" s="104"/>
      <c r="H967" s="104"/>
      <c r="I967" s="104"/>
      <c r="J967" s="104"/>
      <c r="K967" s="104"/>
      <c r="L967" s="104"/>
      <c r="M967" s="104"/>
      <c r="N967" s="104"/>
      <c r="O967" s="104"/>
      <c r="P967" s="104"/>
      <c r="Q967" s="104"/>
      <c r="R967" s="104"/>
    </row>
    <row r="968" spans="2:18">
      <c r="B968" s="103"/>
      <c r="C968" s="103"/>
      <c r="D968" s="103"/>
      <c r="E968" s="103"/>
      <c r="F968" s="104"/>
      <c r="G968" s="104"/>
      <c r="H968" s="104"/>
      <c r="I968" s="104"/>
      <c r="J968" s="104"/>
      <c r="K968" s="104"/>
      <c r="L968" s="104"/>
      <c r="M968" s="104"/>
      <c r="N968" s="104"/>
      <c r="O968" s="104"/>
      <c r="P968" s="104"/>
      <c r="Q968" s="104"/>
      <c r="R968" s="104"/>
    </row>
    <row r="969" spans="2:18">
      <c r="B969" s="103"/>
      <c r="C969" s="103"/>
      <c r="D969" s="103"/>
      <c r="E969" s="103"/>
      <c r="F969" s="104"/>
      <c r="G969" s="104"/>
      <c r="H969" s="104"/>
      <c r="I969" s="104"/>
      <c r="J969" s="104"/>
      <c r="K969" s="104"/>
      <c r="L969" s="104"/>
      <c r="M969" s="104"/>
      <c r="N969" s="104"/>
      <c r="O969" s="104"/>
      <c r="P969" s="104"/>
      <c r="Q969" s="104"/>
      <c r="R969" s="104"/>
    </row>
    <row r="970" spans="2:18">
      <c r="B970" s="103"/>
      <c r="C970" s="103"/>
      <c r="D970" s="103"/>
      <c r="E970" s="103"/>
      <c r="F970" s="104"/>
      <c r="G970" s="104"/>
      <c r="H970" s="104"/>
      <c r="I970" s="104"/>
      <c r="J970" s="104"/>
      <c r="K970" s="104"/>
      <c r="L970" s="104"/>
      <c r="M970" s="104"/>
      <c r="N970" s="104"/>
      <c r="O970" s="104"/>
      <c r="P970" s="104"/>
      <c r="Q970" s="104"/>
      <c r="R970" s="104"/>
    </row>
    <row r="971" spans="2:18">
      <c r="B971" s="103"/>
      <c r="C971" s="103"/>
      <c r="D971" s="103"/>
      <c r="E971" s="103"/>
      <c r="F971" s="104"/>
      <c r="G971" s="104"/>
      <c r="H971" s="104"/>
      <c r="I971" s="104"/>
      <c r="J971" s="104"/>
      <c r="K971" s="104"/>
      <c r="L971" s="104"/>
      <c r="M971" s="104"/>
      <c r="N971" s="104"/>
      <c r="O971" s="104"/>
      <c r="P971" s="104"/>
      <c r="Q971" s="104"/>
      <c r="R971" s="104"/>
    </row>
    <row r="972" spans="2:18">
      <c r="B972" s="103"/>
      <c r="C972" s="103"/>
      <c r="D972" s="103"/>
      <c r="E972" s="103"/>
      <c r="F972" s="104"/>
      <c r="G972" s="104"/>
      <c r="H972" s="104"/>
      <c r="I972" s="104"/>
      <c r="J972" s="104"/>
      <c r="K972" s="104"/>
      <c r="L972" s="104"/>
      <c r="M972" s="104"/>
      <c r="N972" s="104"/>
      <c r="O972" s="104"/>
      <c r="P972" s="104"/>
      <c r="Q972" s="104"/>
      <c r="R972" s="104"/>
    </row>
    <row r="973" spans="2:18">
      <c r="B973" s="103"/>
      <c r="C973" s="103"/>
      <c r="D973" s="103"/>
      <c r="E973" s="103"/>
      <c r="F973" s="104"/>
      <c r="G973" s="104"/>
      <c r="H973" s="104"/>
      <c r="I973" s="104"/>
      <c r="J973" s="104"/>
      <c r="K973" s="104"/>
      <c r="L973" s="104"/>
      <c r="M973" s="104"/>
      <c r="N973" s="104"/>
      <c r="O973" s="104"/>
      <c r="P973" s="104"/>
      <c r="Q973" s="104"/>
      <c r="R973" s="104"/>
    </row>
    <row r="974" spans="2:18">
      <c r="B974" s="103"/>
      <c r="C974" s="103"/>
      <c r="D974" s="103"/>
      <c r="E974" s="103"/>
      <c r="F974" s="104"/>
      <c r="G974" s="104"/>
      <c r="H974" s="104"/>
      <c r="I974" s="104"/>
      <c r="J974" s="104"/>
      <c r="K974" s="104"/>
      <c r="L974" s="104"/>
      <c r="M974" s="104"/>
      <c r="N974" s="104"/>
      <c r="O974" s="104"/>
      <c r="P974" s="104"/>
      <c r="Q974" s="104"/>
      <c r="R974" s="104"/>
    </row>
    <row r="975" spans="2:18">
      <c r="B975" s="103"/>
      <c r="C975" s="103"/>
      <c r="D975" s="103"/>
      <c r="E975" s="103"/>
      <c r="F975" s="104"/>
      <c r="G975" s="104"/>
      <c r="H975" s="104"/>
      <c r="I975" s="104"/>
      <c r="J975" s="104"/>
      <c r="K975" s="104"/>
      <c r="L975" s="104"/>
      <c r="M975" s="104"/>
      <c r="N975" s="104"/>
      <c r="O975" s="104"/>
      <c r="P975" s="104"/>
      <c r="Q975" s="104"/>
      <c r="R975" s="104"/>
    </row>
    <row r="976" spans="2:18">
      <c r="B976" s="103"/>
      <c r="C976" s="103"/>
      <c r="D976" s="103"/>
      <c r="E976" s="103"/>
      <c r="F976" s="104"/>
      <c r="G976" s="104"/>
      <c r="H976" s="104"/>
      <c r="I976" s="104"/>
      <c r="J976" s="104"/>
      <c r="K976" s="104"/>
      <c r="L976" s="104"/>
      <c r="M976" s="104"/>
      <c r="N976" s="104"/>
      <c r="O976" s="104"/>
      <c r="P976" s="104"/>
      <c r="Q976" s="104"/>
      <c r="R976" s="104"/>
    </row>
    <row r="977" spans="2:18">
      <c r="B977" s="103"/>
      <c r="C977" s="103"/>
      <c r="D977" s="103"/>
      <c r="E977" s="103"/>
      <c r="F977" s="104"/>
      <c r="G977" s="104"/>
      <c r="H977" s="104"/>
      <c r="I977" s="104"/>
      <c r="J977" s="104"/>
      <c r="K977" s="104"/>
      <c r="L977" s="104"/>
      <c r="M977" s="104"/>
      <c r="N977" s="104"/>
      <c r="O977" s="104"/>
      <c r="P977" s="104"/>
      <c r="Q977" s="104"/>
      <c r="R977" s="104"/>
    </row>
    <row r="978" spans="2:18">
      <c r="B978" s="103"/>
      <c r="C978" s="103"/>
      <c r="D978" s="103"/>
      <c r="E978" s="103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</row>
    <row r="979" spans="2:18">
      <c r="B979" s="103"/>
      <c r="C979" s="103"/>
      <c r="D979" s="103"/>
      <c r="E979" s="103"/>
      <c r="F979" s="104"/>
      <c r="G979" s="104"/>
      <c r="H979" s="104"/>
      <c r="I979" s="104"/>
      <c r="J979" s="104"/>
      <c r="K979" s="104"/>
      <c r="L979" s="104"/>
      <c r="M979" s="104"/>
      <c r="N979" s="104"/>
      <c r="O979" s="104"/>
      <c r="P979" s="104"/>
      <c r="Q979" s="104"/>
      <c r="R979" s="104"/>
    </row>
    <row r="980" spans="2:18">
      <c r="B980" s="103"/>
      <c r="C980" s="103"/>
      <c r="D980" s="103"/>
      <c r="E980" s="103"/>
      <c r="F980" s="104"/>
      <c r="G980" s="104"/>
      <c r="H980" s="104"/>
      <c r="I980" s="104"/>
      <c r="J980" s="104"/>
      <c r="K980" s="104"/>
      <c r="L980" s="104"/>
      <c r="M980" s="104"/>
      <c r="N980" s="104"/>
      <c r="O980" s="104"/>
      <c r="P980" s="104"/>
      <c r="Q980" s="104"/>
      <c r="R980" s="104"/>
    </row>
    <row r="981" spans="2:18">
      <c r="B981" s="103"/>
      <c r="C981" s="103"/>
      <c r="D981" s="103"/>
      <c r="E981" s="103"/>
      <c r="F981" s="104"/>
      <c r="G981" s="104"/>
      <c r="H981" s="104"/>
      <c r="I981" s="104"/>
      <c r="J981" s="104"/>
      <c r="K981" s="104"/>
      <c r="L981" s="104"/>
      <c r="M981" s="104"/>
      <c r="N981" s="104"/>
      <c r="O981" s="104"/>
      <c r="P981" s="104"/>
      <c r="Q981" s="104"/>
      <c r="R981" s="104"/>
    </row>
    <row r="982" spans="2:18">
      <c r="B982" s="103"/>
      <c r="C982" s="103"/>
      <c r="D982" s="103"/>
      <c r="E982" s="103"/>
      <c r="F982" s="104"/>
      <c r="G982" s="104"/>
      <c r="H982" s="104"/>
      <c r="I982" s="104"/>
      <c r="J982" s="104"/>
      <c r="K982" s="104"/>
      <c r="L982" s="104"/>
      <c r="M982" s="104"/>
      <c r="N982" s="104"/>
      <c r="O982" s="104"/>
      <c r="P982" s="104"/>
      <c r="Q982" s="104"/>
      <c r="R982" s="104"/>
    </row>
    <row r="983" spans="2:18">
      <c r="B983" s="103"/>
      <c r="C983" s="103"/>
      <c r="D983" s="103"/>
      <c r="E983" s="103"/>
      <c r="F983" s="104"/>
      <c r="G983" s="104"/>
      <c r="H983" s="104"/>
      <c r="I983" s="104"/>
      <c r="J983" s="104"/>
      <c r="K983" s="104"/>
      <c r="L983" s="104"/>
      <c r="M983" s="104"/>
      <c r="N983" s="104"/>
      <c r="O983" s="104"/>
      <c r="P983" s="104"/>
      <c r="Q983" s="104"/>
      <c r="R983" s="104"/>
    </row>
    <row r="984" spans="2:18">
      <c r="B984" s="103"/>
      <c r="C984" s="103"/>
      <c r="D984" s="103"/>
      <c r="E984" s="103"/>
      <c r="F984" s="104"/>
      <c r="G984" s="104"/>
      <c r="H984" s="104"/>
      <c r="I984" s="104"/>
      <c r="J984" s="104"/>
      <c r="K984" s="104"/>
      <c r="L984" s="104"/>
      <c r="M984" s="104"/>
      <c r="N984" s="104"/>
      <c r="O984" s="104"/>
      <c r="P984" s="104"/>
      <c r="Q984" s="104"/>
      <c r="R984" s="104"/>
    </row>
    <row r="985" spans="2:18">
      <c r="B985" s="103"/>
      <c r="C985" s="103"/>
      <c r="D985" s="103"/>
      <c r="E985" s="103"/>
      <c r="F985" s="104"/>
      <c r="G985" s="104"/>
      <c r="H985" s="104"/>
      <c r="I985" s="104"/>
      <c r="J985" s="104"/>
      <c r="K985" s="104"/>
      <c r="L985" s="104"/>
      <c r="M985" s="104"/>
      <c r="N985" s="104"/>
      <c r="O985" s="104"/>
      <c r="P985" s="104"/>
      <c r="Q985" s="104"/>
      <c r="R985" s="104"/>
    </row>
    <row r="986" spans="2:18">
      <c r="B986" s="103"/>
      <c r="C986" s="103"/>
      <c r="D986" s="103"/>
      <c r="E986" s="103"/>
      <c r="F986" s="104"/>
      <c r="G986" s="104"/>
      <c r="H986" s="104"/>
      <c r="I986" s="104"/>
      <c r="J986" s="104"/>
      <c r="K986" s="104"/>
      <c r="L986" s="104"/>
      <c r="M986" s="104"/>
      <c r="N986" s="104"/>
      <c r="O986" s="104"/>
      <c r="P986" s="104"/>
      <c r="Q986" s="104"/>
      <c r="R986" s="104"/>
    </row>
    <row r="987" spans="2:18">
      <c r="B987" s="103"/>
      <c r="C987" s="103"/>
      <c r="D987" s="103"/>
      <c r="E987" s="103"/>
      <c r="F987" s="104"/>
      <c r="G987" s="104"/>
      <c r="H987" s="104"/>
      <c r="I987" s="104"/>
      <c r="J987" s="104"/>
      <c r="K987" s="104"/>
      <c r="L987" s="104"/>
      <c r="M987" s="104"/>
      <c r="N987" s="104"/>
      <c r="O987" s="104"/>
      <c r="P987" s="104"/>
      <c r="Q987" s="104"/>
      <c r="R987" s="104"/>
    </row>
    <row r="988" spans="2:18">
      <c r="B988" s="103"/>
      <c r="C988" s="103"/>
      <c r="D988" s="103"/>
      <c r="E988" s="103"/>
      <c r="F988" s="104"/>
      <c r="G988" s="104"/>
      <c r="H988" s="104"/>
      <c r="I988" s="104"/>
      <c r="J988" s="104"/>
      <c r="K988" s="104"/>
      <c r="L988" s="104"/>
      <c r="M988" s="104"/>
      <c r="N988" s="104"/>
      <c r="O988" s="104"/>
      <c r="P988" s="104"/>
      <c r="Q988" s="104"/>
      <c r="R988" s="104"/>
    </row>
    <row r="989" spans="2:18">
      <c r="B989" s="103"/>
      <c r="C989" s="103"/>
      <c r="D989" s="103"/>
      <c r="E989" s="103"/>
      <c r="F989" s="104"/>
      <c r="G989" s="104"/>
      <c r="H989" s="104"/>
      <c r="I989" s="104"/>
      <c r="J989" s="104"/>
      <c r="K989" s="104"/>
      <c r="L989" s="104"/>
      <c r="M989" s="104"/>
      <c r="N989" s="104"/>
      <c r="O989" s="104"/>
      <c r="P989" s="104"/>
      <c r="Q989" s="104"/>
      <c r="R989" s="104"/>
    </row>
    <row r="990" spans="2:18">
      <c r="B990" s="103"/>
      <c r="C990" s="103"/>
      <c r="D990" s="103"/>
      <c r="E990" s="103"/>
      <c r="F990" s="104"/>
      <c r="G990" s="104"/>
      <c r="H990" s="104"/>
      <c r="I990" s="104"/>
      <c r="J990" s="104"/>
      <c r="K990" s="104"/>
      <c r="L990" s="104"/>
      <c r="M990" s="104"/>
      <c r="N990" s="104"/>
      <c r="O990" s="104"/>
      <c r="P990" s="104"/>
      <c r="Q990" s="104"/>
      <c r="R990" s="104"/>
    </row>
    <row r="991" spans="2:18">
      <c r="B991" s="103"/>
      <c r="C991" s="103"/>
      <c r="D991" s="103"/>
      <c r="E991" s="103"/>
      <c r="F991" s="104"/>
      <c r="G991" s="104"/>
      <c r="H991" s="104"/>
      <c r="I991" s="104"/>
      <c r="J991" s="104"/>
      <c r="K991" s="104"/>
      <c r="L991" s="104"/>
      <c r="M991" s="104"/>
      <c r="N991" s="104"/>
      <c r="O991" s="104"/>
      <c r="P991" s="104"/>
      <c r="Q991" s="104"/>
      <c r="R991" s="104"/>
    </row>
    <row r="992" spans="2:18">
      <c r="B992" s="103"/>
      <c r="C992" s="103"/>
      <c r="D992" s="103"/>
      <c r="E992" s="103"/>
      <c r="F992" s="104"/>
      <c r="G992" s="104"/>
      <c r="H992" s="104"/>
      <c r="I992" s="104"/>
      <c r="J992" s="104"/>
      <c r="K992" s="104"/>
      <c r="L992" s="104"/>
      <c r="M992" s="104"/>
      <c r="N992" s="104"/>
      <c r="O992" s="104"/>
      <c r="P992" s="104"/>
      <c r="Q992" s="104"/>
      <c r="R992" s="104"/>
    </row>
    <row r="993" spans="2:18">
      <c r="B993" s="103"/>
      <c r="C993" s="103"/>
      <c r="D993" s="103"/>
      <c r="E993" s="103"/>
      <c r="F993" s="104"/>
      <c r="G993" s="104"/>
      <c r="H993" s="104"/>
      <c r="I993" s="104"/>
      <c r="J993" s="104"/>
      <c r="K993" s="104"/>
      <c r="L993" s="104"/>
      <c r="M993" s="104"/>
      <c r="N993" s="104"/>
      <c r="O993" s="104"/>
      <c r="P993" s="104"/>
      <c r="Q993" s="104"/>
      <c r="R993" s="104"/>
    </row>
    <row r="994" spans="2:18">
      <c r="B994" s="103"/>
      <c r="C994" s="103"/>
      <c r="D994" s="103"/>
      <c r="E994" s="103"/>
      <c r="F994" s="104"/>
      <c r="G994" s="104"/>
      <c r="H994" s="104"/>
      <c r="I994" s="104"/>
      <c r="J994" s="104"/>
      <c r="K994" s="104"/>
      <c r="L994" s="104"/>
      <c r="M994" s="104"/>
      <c r="N994" s="104"/>
      <c r="O994" s="104"/>
      <c r="P994" s="104"/>
      <c r="Q994" s="104"/>
      <c r="R994" s="104"/>
    </row>
    <row r="995" spans="2:18">
      <c r="B995" s="103"/>
      <c r="C995" s="103"/>
      <c r="D995" s="103"/>
      <c r="E995" s="103"/>
      <c r="F995" s="104"/>
      <c r="G995" s="104"/>
      <c r="H995" s="104"/>
      <c r="I995" s="104"/>
      <c r="J995" s="104"/>
      <c r="K995" s="104"/>
      <c r="L995" s="104"/>
      <c r="M995" s="104"/>
      <c r="N995" s="104"/>
      <c r="O995" s="104"/>
      <c r="P995" s="104"/>
      <c r="Q995" s="104"/>
      <c r="R995" s="104"/>
    </row>
    <row r="996" spans="2:18">
      <c r="B996" s="103"/>
      <c r="C996" s="103"/>
      <c r="D996" s="103"/>
      <c r="E996" s="103"/>
      <c r="F996" s="104"/>
      <c r="G996" s="104"/>
      <c r="H996" s="104"/>
      <c r="I996" s="104"/>
      <c r="J996" s="104"/>
      <c r="K996" s="104"/>
      <c r="L996" s="104"/>
      <c r="M996" s="104"/>
      <c r="N996" s="104"/>
      <c r="O996" s="104"/>
      <c r="P996" s="104"/>
      <c r="Q996" s="104"/>
      <c r="R996" s="104"/>
    </row>
    <row r="997" spans="2:18">
      <c r="B997" s="103"/>
      <c r="C997" s="103"/>
      <c r="D997" s="103"/>
      <c r="E997" s="103"/>
      <c r="F997" s="104"/>
      <c r="G997" s="104"/>
      <c r="H997" s="104"/>
      <c r="I997" s="104"/>
      <c r="J997" s="104"/>
      <c r="K997" s="104"/>
      <c r="L997" s="104"/>
      <c r="M997" s="104"/>
      <c r="N997" s="104"/>
      <c r="O997" s="104"/>
      <c r="P997" s="104"/>
      <c r="Q997" s="104"/>
      <c r="R997" s="104"/>
    </row>
    <row r="998" spans="2:18">
      <c r="B998" s="103"/>
      <c r="C998" s="103"/>
      <c r="D998" s="103"/>
      <c r="E998" s="103"/>
      <c r="F998" s="104"/>
      <c r="G998" s="104"/>
      <c r="H998" s="104"/>
      <c r="I998" s="104"/>
      <c r="J998" s="104"/>
      <c r="K998" s="104"/>
      <c r="L998" s="104"/>
      <c r="M998" s="104"/>
      <c r="N998" s="104"/>
      <c r="O998" s="104"/>
      <c r="P998" s="104"/>
      <c r="Q998" s="104"/>
      <c r="R998" s="104"/>
    </row>
    <row r="999" spans="2:18">
      <c r="B999" s="103"/>
      <c r="C999" s="103"/>
      <c r="D999" s="103"/>
      <c r="E999" s="103"/>
      <c r="F999" s="104"/>
      <c r="G999" s="104"/>
      <c r="H999" s="104"/>
      <c r="I999" s="104"/>
      <c r="J999" s="104"/>
      <c r="K999" s="104"/>
      <c r="L999" s="104"/>
      <c r="M999" s="104"/>
      <c r="N999" s="104"/>
      <c r="O999" s="104"/>
      <c r="P999" s="104"/>
      <c r="Q999" s="104"/>
      <c r="R999" s="104"/>
    </row>
    <row r="1000" spans="2:18">
      <c r="B1000" s="103"/>
      <c r="C1000" s="103"/>
      <c r="D1000" s="103"/>
      <c r="E1000" s="103"/>
      <c r="F1000" s="104"/>
      <c r="G1000" s="104"/>
      <c r="H1000" s="104"/>
      <c r="I1000" s="104"/>
      <c r="J1000" s="104"/>
      <c r="K1000" s="104"/>
      <c r="L1000" s="104"/>
      <c r="M1000" s="104"/>
      <c r="N1000" s="104"/>
      <c r="O1000" s="104"/>
      <c r="P1000" s="104"/>
      <c r="Q1000" s="104"/>
      <c r="R1000" s="104"/>
    </row>
    <row r="1001" spans="2:18">
      <c r="B1001" s="103"/>
      <c r="C1001" s="103"/>
      <c r="D1001" s="103"/>
      <c r="E1001" s="103"/>
      <c r="F1001" s="104"/>
      <c r="G1001" s="104"/>
      <c r="H1001" s="104"/>
      <c r="I1001" s="104"/>
      <c r="J1001" s="104"/>
      <c r="K1001" s="104"/>
      <c r="L1001" s="104"/>
      <c r="M1001" s="104"/>
      <c r="N1001" s="104"/>
      <c r="O1001" s="104"/>
      <c r="P1001" s="104"/>
      <c r="Q1001" s="104"/>
      <c r="R1001" s="104"/>
    </row>
    <row r="1002" spans="2:18">
      <c r="B1002" s="103"/>
      <c r="C1002" s="103"/>
      <c r="D1002" s="103"/>
      <c r="E1002" s="103"/>
      <c r="F1002" s="104"/>
      <c r="G1002" s="104"/>
      <c r="H1002" s="104"/>
      <c r="I1002" s="104"/>
      <c r="J1002" s="104"/>
      <c r="K1002" s="104"/>
      <c r="L1002" s="104"/>
      <c r="M1002" s="104"/>
      <c r="N1002" s="104"/>
      <c r="O1002" s="104"/>
      <c r="P1002" s="104"/>
      <c r="Q1002" s="104"/>
      <c r="R1002" s="104"/>
    </row>
    <row r="1003" spans="2:18">
      <c r="B1003" s="103"/>
      <c r="C1003" s="103"/>
      <c r="D1003" s="103"/>
      <c r="E1003" s="103"/>
      <c r="F1003" s="104"/>
      <c r="G1003" s="104"/>
      <c r="H1003" s="104"/>
      <c r="I1003" s="104"/>
      <c r="J1003" s="104"/>
      <c r="K1003" s="104"/>
      <c r="L1003" s="104"/>
      <c r="M1003" s="104"/>
      <c r="N1003" s="104"/>
      <c r="O1003" s="104"/>
      <c r="P1003" s="104"/>
      <c r="Q1003" s="104"/>
      <c r="R1003" s="104"/>
    </row>
    <row r="1004" spans="2:18">
      <c r="B1004" s="103"/>
      <c r="C1004" s="103"/>
      <c r="D1004" s="103"/>
      <c r="E1004" s="103"/>
      <c r="F1004" s="104"/>
      <c r="G1004" s="104"/>
      <c r="H1004" s="104"/>
      <c r="I1004" s="104"/>
      <c r="J1004" s="104"/>
      <c r="K1004" s="104"/>
      <c r="L1004" s="104"/>
      <c r="M1004" s="104"/>
      <c r="N1004" s="104"/>
      <c r="O1004" s="104"/>
      <c r="P1004" s="104"/>
      <c r="Q1004" s="104"/>
      <c r="R1004" s="104"/>
    </row>
    <row r="1005" spans="2:18">
      <c r="B1005" s="103"/>
      <c r="C1005" s="103"/>
      <c r="D1005" s="103"/>
      <c r="E1005" s="103"/>
      <c r="F1005" s="104"/>
      <c r="G1005" s="104"/>
      <c r="H1005" s="104"/>
      <c r="I1005" s="104"/>
      <c r="J1005" s="104"/>
      <c r="K1005" s="104"/>
      <c r="L1005" s="104"/>
      <c r="M1005" s="104"/>
      <c r="N1005" s="104"/>
      <c r="O1005" s="104"/>
      <c r="P1005" s="104"/>
      <c r="Q1005" s="104"/>
      <c r="R1005" s="104"/>
    </row>
    <row r="1006" spans="2:18">
      <c r="B1006" s="103"/>
      <c r="C1006" s="103"/>
      <c r="D1006" s="103"/>
      <c r="E1006" s="103"/>
      <c r="F1006" s="104"/>
      <c r="G1006" s="104"/>
      <c r="H1006" s="104"/>
      <c r="I1006" s="104"/>
      <c r="J1006" s="104"/>
      <c r="K1006" s="104"/>
      <c r="L1006" s="104"/>
      <c r="M1006" s="104"/>
      <c r="N1006" s="104"/>
      <c r="O1006" s="104"/>
      <c r="P1006" s="104"/>
      <c r="Q1006" s="104"/>
      <c r="R1006" s="104"/>
    </row>
    <row r="1007" spans="2:18">
      <c r="B1007" s="103"/>
      <c r="C1007" s="103"/>
      <c r="D1007" s="103"/>
      <c r="E1007" s="103"/>
      <c r="F1007" s="104"/>
      <c r="G1007" s="104"/>
      <c r="H1007" s="104"/>
      <c r="I1007" s="104"/>
      <c r="J1007" s="104"/>
      <c r="K1007" s="104"/>
      <c r="L1007" s="104"/>
      <c r="M1007" s="104"/>
      <c r="N1007" s="104"/>
      <c r="O1007" s="104"/>
      <c r="P1007" s="104"/>
      <c r="Q1007" s="104"/>
      <c r="R1007" s="104"/>
    </row>
    <row r="1008" spans="2:18">
      <c r="B1008" s="103"/>
      <c r="C1008" s="103"/>
      <c r="D1008" s="103"/>
      <c r="E1008" s="103"/>
      <c r="F1008" s="104"/>
      <c r="G1008" s="104"/>
      <c r="H1008" s="104"/>
      <c r="I1008" s="104"/>
      <c r="J1008" s="104"/>
      <c r="K1008" s="104"/>
      <c r="L1008" s="104"/>
      <c r="M1008" s="104"/>
      <c r="N1008" s="104"/>
      <c r="O1008" s="104"/>
      <c r="P1008" s="104"/>
      <c r="Q1008" s="104"/>
      <c r="R1008" s="104"/>
    </row>
    <row r="1009" spans="2:18">
      <c r="B1009" s="103"/>
      <c r="C1009" s="103"/>
      <c r="D1009" s="103"/>
      <c r="E1009" s="103"/>
      <c r="F1009" s="104"/>
      <c r="G1009" s="104"/>
      <c r="H1009" s="104"/>
      <c r="I1009" s="104"/>
      <c r="J1009" s="104"/>
      <c r="K1009" s="104"/>
      <c r="L1009" s="104"/>
      <c r="M1009" s="104"/>
      <c r="N1009" s="104"/>
      <c r="O1009" s="104"/>
      <c r="P1009" s="104"/>
      <c r="Q1009" s="104"/>
      <c r="R1009" s="104"/>
    </row>
    <row r="1010" spans="2:18">
      <c r="B1010" s="103"/>
      <c r="C1010" s="103"/>
      <c r="D1010" s="103"/>
      <c r="E1010" s="103"/>
      <c r="F1010" s="104"/>
      <c r="G1010" s="104"/>
      <c r="H1010" s="104"/>
      <c r="I1010" s="104"/>
      <c r="J1010" s="104"/>
      <c r="K1010" s="104"/>
      <c r="L1010" s="104"/>
      <c r="M1010" s="104"/>
      <c r="N1010" s="104"/>
      <c r="O1010" s="104"/>
      <c r="P1010" s="104"/>
      <c r="Q1010" s="104"/>
      <c r="R1010" s="104"/>
    </row>
    <row r="1011" spans="2:18">
      <c r="B1011" s="103"/>
      <c r="C1011" s="103"/>
      <c r="D1011" s="103"/>
      <c r="E1011" s="103"/>
      <c r="F1011" s="104"/>
      <c r="G1011" s="104"/>
      <c r="H1011" s="104"/>
      <c r="I1011" s="104"/>
      <c r="J1011" s="104"/>
      <c r="K1011" s="104"/>
      <c r="L1011" s="104"/>
      <c r="M1011" s="104"/>
      <c r="N1011" s="104"/>
      <c r="O1011" s="104"/>
      <c r="P1011" s="104"/>
      <c r="Q1011" s="104"/>
      <c r="R1011" s="104"/>
    </row>
    <row r="1012" spans="2:18">
      <c r="B1012" s="103"/>
      <c r="C1012" s="103"/>
      <c r="D1012" s="103"/>
      <c r="E1012" s="103"/>
      <c r="F1012" s="104"/>
      <c r="G1012" s="104"/>
      <c r="H1012" s="104"/>
      <c r="I1012" s="104"/>
      <c r="J1012" s="104"/>
      <c r="K1012" s="104"/>
      <c r="L1012" s="104"/>
      <c r="M1012" s="104"/>
      <c r="N1012" s="104"/>
      <c r="O1012" s="104"/>
      <c r="P1012" s="104"/>
      <c r="Q1012" s="104"/>
      <c r="R1012" s="104"/>
    </row>
    <row r="1013" spans="2:18">
      <c r="B1013" s="103"/>
      <c r="C1013" s="103"/>
      <c r="D1013" s="103"/>
      <c r="E1013" s="103"/>
      <c r="F1013" s="104"/>
      <c r="G1013" s="104"/>
      <c r="H1013" s="104"/>
      <c r="I1013" s="104"/>
      <c r="J1013" s="104"/>
      <c r="K1013" s="104"/>
      <c r="L1013" s="104"/>
      <c r="M1013" s="104"/>
      <c r="N1013" s="104"/>
      <c r="O1013" s="104"/>
      <c r="P1013" s="104"/>
      <c r="Q1013" s="104"/>
      <c r="R1013" s="104"/>
    </row>
    <row r="1014" spans="2:18">
      <c r="B1014" s="103"/>
      <c r="C1014" s="103"/>
      <c r="D1014" s="103"/>
      <c r="E1014" s="103"/>
      <c r="F1014" s="104"/>
      <c r="G1014" s="104"/>
      <c r="H1014" s="104"/>
      <c r="I1014" s="104"/>
      <c r="J1014" s="104"/>
      <c r="K1014" s="104"/>
      <c r="L1014" s="104"/>
      <c r="M1014" s="104"/>
      <c r="N1014" s="104"/>
      <c r="O1014" s="104"/>
      <c r="P1014" s="104"/>
      <c r="Q1014" s="104"/>
      <c r="R1014" s="104"/>
    </row>
    <row r="1015" spans="2:18">
      <c r="B1015" s="103"/>
      <c r="C1015" s="103"/>
      <c r="D1015" s="103"/>
      <c r="E1015" s="103"/>
      <c r="F1015" s="104"/>
      <c r="G1015" s="104"/>
      <c r="H1015" s="104"/>
      <c r="I1015" s="104"/>
      <c r="J1015" s="104"/>
      <c r="K1015" s="104"/>
      <c r="L1015" s="104"/>
      <c r="M1015" s="104"/>
      <c r="N1015" s="104"/>
      <c r="O1015" s="104"/>
      <c r="P1015" s="104"/>
      <c r="Q1015" s="104"/>
      <c r="R1015" s="104"/>
    </row>
    <row r="1016" spans="2:18">
      <c r="B1016" s="103"/>
      <c r="C1016" s="103"/>
      <c r="D1016" s="103"/>
      <c r="E1016" s="103"/>
      <c r="F1016" s="104"/>
      <c r="G1016" s="104"/>
      <c r="H1016" s="104"/>
      <c r="I1016" s="104"/>
      <c r="J1016" s="104"/>
      <c r="K1016" s="104"/>
      <c r="L1016" s="104"/>
      <c r="M1016" s="104"/>
      <c r="N1016" s="104"/>
      <c r="O1016" s="104"/>
      <c r="P1016" s="104"/>
      <c r="Q1016" s="104"/>
      <c r="R1016" s="104"/>
    </row>
    <row r="1017" spans="2:18">
      <c r="B1017" s="103"/>
      <c r="C1017" s="103"/>
      <c r="D1017" s="103"/>
      <c r="E1017" s="103"/>
      <c r="F1017" s="104"/>
      <c r="G1017" s="104"/>
      <c r="H1017" s="104"/>
      <c r="I1017" s="104"/>
      <c r="J1017" s="104"/>
      <c r="K1017" s="104"/>
      <c r="L1017" s="104"/>
      <c r="M1017" s="104"/>
      <c r="N1017" s="104"/>
      <c r="O1017" s="104"/>
      <c r="P1017" s="104"/>
      <c r="Q1017" s="104"/>
      <c r="R1017" s="104"/>
    </row>
    <row r="1018" spans="2:18">
      <c r="B1018" s="103"/>
      <c r="C1018" s="103"/>
      <c r="D1018" s="103"/>
      <c r="E1018" s="103"/>
      <c r="F1018" s="104"/>
      <c r="G1018" s="104"/>
      <c r="H1018" s="104"/>
      <c r="I1018" s="104"/>
      <c r="J1018" s="104"/>
      <c r="K1018" s="104"/>
      <c r="L1018" s="104"/>
      <c r="M1018" s="104"/>
      <c r="N1018" s="104"/>
      <c r="O1018" s="104"/>
      <c r="P1018" s="104"/>
      <c r="Q1018" s="104"/>
      <c r="R1018" s="104"/>
    </row>
    <row r="1019" spans="2:18">
      <c r="B1019" s="103"/>
      <c r="C1019" s="103"/>
      <c r="D1019" s="103"/>
      <c r="E1019" s="103"/>
      <c r="F1019" s="104"/>
      <c r="G1019" s="104"/>
      <c r="H1019" s="104"/>
      <c r="I1019" s="104"/>
      <c r="J1019" s="104"/>
      <c r="K1019" s="104"/>
      <c r="L1019" s="104"/>
      <c r="M1019" s="104"/>
      <c r="N1019" s="104"/>
      <c r="O1019" s="104"/>
      <c r="P1019" s="104"/>
      <c r="Q1019" s="104"/>
      <c r="R1019" s="104"/>
    </row>
    <row r="1020" spans="2:18">
      <c r="B1020" s="103"/>
      <c r="C1020" s="103"/>
      <c r="D1020" s="103"/>
      <c r="E1020" s="103"/>
      <c r="F1020" s="104"/>
      <c r="G1020" s="104"/>
      <c r="H1020" s="104"/>
      <c r="I1020" s="104"/>
      <c r="J1020" s="104"/>
      <c r="K1020" s="104"/>
      <c r="L1020" s="104"/>
      <c r="M1020" s="104"/>
      <c r="N1020" s="104"/>
      <c r="O1020" s="104"/>
      <c r="P1020" s="104"/>
      <c r="Q1020" s="104"/>
      <c r="R1020" s="104"/>
    </row>
    <row r="1021" spans="2:18">
      <c r="B1021" s="103"/>
      <c r="C1021" s="103"/>
      <c r="D1021" s="103"/>
      <c r="E1021" s="103"/>
      <c r="F1021" s="104"/>
      <c r="G1021" s="104"/>
      <c r="H1021" s="104"/>
      <c r="I1021" s="104"/>
      <c r="J1021" s="104"/>
      <c r="K1021" s="104"/>
      <c r="L1021" s="104"/>
      <c r="M1021" s="104"/>
      <c r="N1021" s="104"/>
      <c r="O1021" s="104"/>
      <c r="P1021" s="104"/>
      <c r="Q1021" s="104"/>
      <c r="R1021" s="104"/>
    </row>
    <row r="1022" spans="2:18">
      <c r="B1022" s="103"/>
      <c r="C1022" s="103"/>
      <c r="D1022" s="103"/>
      <c r="E1022" s="103"/>
      <c r="F1022" s="104"/>
      <c r="G1022" s="104"/>
      <c r="H1022" s="104"/>
      <c r="I1022" s="104"/>
      <c r="J1022" s="104"/>
      <c r="K1022" s="104"/>
      <c r="L1022" s="104"/>
      <c r="M1022" s="104"/>
      <c r="N1022" s="104"/>
      <c r="O1022" s="104"/>
      <c r="P1022" s="104"/>
      <c r="Q1022" s="104"/>
      <c r="R1022" s="104"/>
    </row>
    <row r="1023" spans="2:18">
      <c r="B1023" s="103"/>
      <c r="C1023" s="103"/>
      <c r="D1023" s="103"/>
      <c r="E1023" s="103"/>
      <c r="F1023" s="104"/>
      <c r="G1023" s="104"/>
      <c r="H1023" s="104"/>
      <c r="I1023" s="104"/>
      <c r="J1023" s="104"/>
      <c r="K1023" s="104"/>
      <c r="L1023" s="104"/>
      <c r="M1023" s="104"/>
      <c r="N1023" s="104"/>
      <c r="O1023" s="104"/>
      <c r="P1023" s="104"/>
      <c r="Q1023" s="104"/>
      <c r="R1023" s="104"/>
    </row>
    <row r="1024" spans="2:18">
      <c r="B1024" s="103"/>
      <c r="C1024" s="103"/>
      <c r="D1024" s="103"/>
      <c r="E1024" s="103"/>
      <c r="F1024" s="104"/>
      <c r="G1024" s="104"/>
      <c r="H1024" s="104"/>
      <c r="I1024" s="104"/>
      <c r="J1024" s="104"/>
      <c r="K1024" s="104"/>
      <c r="L1024" s="104"/>
      <c r="M1024" s="104"/>
      <c r="N1024" s="104"/>
      <c r="O1024" s="104"/>
      <c r="P1024" s="104"/>
      <c r="Q1024" s="104"/>
      <c r="R1024" s="104"/>
    </row>
    <row r="1025" spans="2:18">
      <c r="B1025" s="103"/>
      <c r="C1025" s="103"/>
      <c r="D1025" s="103"/>
      <c r="E1025" s="103"/>
      <c r="F1025" s="104"/>
      <c r="G1025" s="104"/>
      <c r="H1025" s="104"/>
      <c r="I1025" s="104"/>
      <c r="J1025" s="104"/>
      <c r="K1025" s="104"/>
      <c r="L1025" s="104"/>
      <c r="M1025" s="104"/>
      <c r="N1025" s="104"/>
      <c r="O1025" s="104"/>
      <c r="P1025" s="104"/>
      <c r="Q1025" s="104"/>
      <c r="R1025" s="104"/>
    </row>
    <row r="1026" spans="2:18">
      <c r="B1026" s="103"/>
      <c r="C1026" s="103"/>
      <c r="D1026" s="103"/>
      <c r="E1026" s="103"/>
      <c r="F1026" s="104"/>
      <c r="G1026" s="104"/>
      <c r="H1026" s="104"/>
      <c r="I1026" s="104"/>
      <c r="J1026" s="104"/>
      <c r="K1026" s="104"/>
      <c r="L1026" s="104"/>
      <c r="M1026" s="104"/>
      <c r="N1026" s="104"/>
      <c r="O1026" s="104"/>
      <c r="P1026" s="104"/>
      <c r="Q1026" s="104"/>
      <c r="R1026" s="104"/>
    </row>
    <row r="1027" spans="2:18">
      <c r="B1027" s="103"/>
      <c r="C1027" s="103"/>
      <c r="D1027" s="103"/>
      <c r="E1027" s="103"/>
      <c r="F1027" s="104"/>
      <c r="G1027" s="104"/>
      <c r="H1027" s="104"/>
      <c r="I1027" s="104"/>
      <c r="J1027" s="104"/>
      <c r="K1027" s="104"/>
      <c r="L1027" s="104"/>
      <c r="M1027" s="104"/>
      <c r="N1027" s="104"/>
      <c r="O1027" s="104"/>
      <c r="P1027" s="104"/>
      <c r="Q1027" s="104"/>
      <c r="R1027" s="104"/>
    </row>
    <row r="1028" spans="2:18">
      <c r="B1028" s="103"/>
      <c r="C1028" s="103"/>
      <c r="D1028" s="103"/>
      <c r="E1028" s="103"/>
      <c r="F1028" s="104"/>
      <c r="G1028" s="104"/>
      <c r="H1028" s="104"/>
      <c r="I1028" s="104"/>
      <c r="J1028" s="104"/>
      <c r="K1028" s="104"/>
      <c r="L1028" s="104"/>
      <c r="M1028" s="104"/>
      <c r="N1028" s="104"/>
      <c r="O1028" s="104"/>
      <c r="P1028" s="104"/>
      <c r="Q1028" s="104"/>
      <c r="R1028" s="104"/>
    </row>
    <row r="1029" spans="2:18">
      <c r="B1029" s="103"/>
      <c r="C1029" s="103"/>
      <c r="D1029" s="103"/>
      <c r="E1029" s="103"/>
      <c r="F1029" s="104"/>
      <c r="G1029" s="104"/>
      <c r="H1029" s="104"/>
      <c r="I1029" s="104"/>
      <c r="J1029" s="104"/>
      <c r="K1029" s="104"/>
      <c r="L1029" s="104"/>
      <c r="M1029" s="104"/>
      <c r="N1029" s="104"/>
      <c r="O1029" s="104"/>
      <c r="P1029" s="104"/>
      <c r="Q1029" s="104"/>
      <c r="R1029" s="104"/>
    </row>
    <row r="1030" spans="2:18">
      <c r="B1030" s="103"/>
      <c r="C1030" s="103"/>
      <c r="D1030" s="103"/>
      <c r="E1030" s="103"/>
      <c r="F1030" s="104"/>
      <c r="G1030" s="104"/>
      <c r="H1030" s="104"/>
      <c r="I1030" s="104"/>
      <c r="J1030" s="104"/>
      <c r="K1030" s="104"/>
      <c r="L1030" s="104"/>
      <c r="M1030" s="104"/>
      <c r="N1030" s="104"/>
      <c r="O1030" s="104"/>
      <c r="P1030" s="104"/>
      <c r="Q1030" s="104"/>
      <c r="R1030" s="104"/>
    </row>
    <row r="1031" spans="2:18">
      <c r="B1031" s="103"/>
      <c r="C1031" s="103"/>
      <c r="D1031" s="103"/>
      <c r="E1031" s="103"/>
      <c r="F1031" s="104"/>
      <c r="G1031" s="104"/>
      <c r="H1031" s="104"/>
      <c r="I1031" s="104"/>
      <c r="J1031" s="104"/>
      <c r="K1031" s="104"/>
      <c r="L1031" s="104"/>
      <c r="M1031" s="104"/>
      <c r="N1031" s="104"/>
      <c r="O1031" s="104"/>
      <c r="P1031" s="104"/>
      <c r="Q1031" s="104"/>
      <c r="R1031" s="104"/>
    </row>
    <row r="1032" spans="2:18">
      <c r="B1032" s="103"/>
      <c r="C1032" s="103"/>
      <c r="D1032" s="103"/>
      <c r="E1032" s="103"/>
      <c r="F1032" s="104"/>
      <c r="G1032" s="104"/>
      <c r="H1032" s="104"/>
      <c r="I1032" s="104"/>
      <c r="J1032" s="104"/>
      <c r="K1032" s="104"/>
      <c r="L1032" s="104"/>
      <c r="M1032" s="104"/>
      <c r="N1032" s="104"/>
      <c r="O1032" s="104"/>
      <c r="P1032" s="104"/>
      <c r="Q1032" s="104"/>
      <c r="R1032" s="104"/>
    </row>
    <row r="1033" spans="2:18">
      <c r="B1033" s="103"/>
      <c r="C1033" s="103"/>
      <c r="D1033" s="103"/>
      <c r="E1033" s="103"/>
      <c r="F1033" s="104"/>
      <c r="G1033" s="104"/>
      <c r="H1033" s="104"/>
      <c r="I1033" s="104"/>
      <c r="J1033" s="104"/>
      <c r="K1033" s="104"/>
      <c r="L1033" s="104"/>
      <c r="M1033" s="104"/>
      <c r="N1033" s="104"/>
      <c r="O1033" s="104"/>
      <c r="P1033" s="104"/>
      <c r="Q1033" s="104"/>
      <c r="R1033" s="104"/>
    </row>
    <row r="1034" spans="2:18">
      <c r="B1034" s="103"/>
      <c r="C1034" s="103"/>
      <c r="D1034" s="103"/>
      <c r="E1034" s="103"/>
      <c r="F1034" s="104"/>
      <c r="G1034" s="104"/>
      <c r="H1034" s="104"/>
      <c r="I1034" s="104"/>
      <c r="J1034" s="104"/>
      <c r="K1034" s="104"/>
      <c r="L1034" s="104"/>
      <c r="M1034" s="104"/>
      <c r="N1034" s="104"/>
      <c r="O1034" s="104"/>
      <c r="P1034" s="104"/>
      <c r="Q1034" s="104"/>
      <c r="R1034" s="104"/>
    </row>
    <row r="1035" spans="2:18">
      <c r="B1035" s="103"/>
      <c r="C1035" s="103"/>
      <c r="D1035" s="103"/>
      <c r="E1035" s="103"/>
      <c r="F1035" s="104"/>
      <c r="G1035" s="104"/>
      <c r="H1035" s="104"/>
      <c r="I1035" s="104"/>
      <c r="J1035" s="104"/>
      <c r="K1035" s="104"/>
      <c r="L1035" s="104"/>
      <c r="M1035" s="104"/>
      <c r="N1035" s="104"/>
      <c r="O1035" s="104"/>
      <c r="P1035" s="104"/>
      <c r="Q1035" s="104"/>
      <c r="R1035" s="104"/>
    </row>
    <row r="1036" spans="2:18">
      <c r="B1036" s="103"/>
      <c r="C1036" s="103"/>
      <c r="D1036" s="103"/>
      <c r="E1036" s="103"/>
      <c r="F1036" s="104"/>
      <c r="G1036" s="104"/>
      <c r="H1036" s="104"/>
      <c r="I1036" s="104"/>
      <c r="J1036" s="104"/>
      <c r="K1036" s="104"/>
      <c r="L1036" s="104"/>
      <c r="M1036" s="104"/>
      <c r="N1036" s="104"/>
      <c r="O1036" s="104"/>
      <c r="P1036" s="104"/>
      <c r="Q1036" s="104"/>
      <c r="R1036" s="104"/>
    </row>
    <row r="1037" spans="2:18">
      <c r="B1037" s="103"/>
      <c r="C1037" s="103"/>
      <c r="D1037" s="103"/>
      <c r="E1037" s="103"/>
      <c r="F1037" s="104"/>
      <c r="G1037" s="104"/>
      <c r="H1037" s="104"/>
      <c r="I1037" s="104"/>
      <c r="J1037" s="104"/>
      <c r="K1037" s="104"/>
      <c r="L1037" s="104"/>
      <c r="M1037" s="104"/>
      <c r="N1037" s="104"/>
      <c r="O1037" s="104"/>
      <c r="P1037" s="104"/>
      <c r="Q1037" s="104"/>
      <c r="R1037" s="104"/>
    </row>
    <row r="1038" spans="2:18">
      <c r="B1038" s="103"/>
      <c r="C1038" s="103"/>
      <c r="D1038" s="103"/>
      <c r="E1038" s="103"/>
      <c r="F1038" s="104"/>
      <c r="G1038" s="104"/>
      <c r="H1038" s="104"/>
      <c r="I1038" s="104"/>
      <c r="J1038" s="104"/>
      <c r="K1038" s="104"/>
      <c r="L1038" s="104"/>
      <c r="M1038" s="104"/>
      <c r="N1038" s="104"/>
      <c r="O1038" s="104"/>
      <c r="P1038" s="104"/>
      <c r="Q1038" s="104"/>
      <c r="R1038" s="104"/>
    </row>
    <row r="1039" spans="2:18">
      <c r="B1039" s="103"/>
      <c r="C1039" s="103"/>
      <c r="D1039" s="103"/>
      <c r="E1039" s="103"/>
      <c r="F1039" s="104"/>
      <c r="G1039" s="104"/>
      <c r="H1039" s="104"/>
      <c r="I1039" s="104"/>
      <c r="J1039" s="104"/>
      <c r="K1039" s="104"/>
      <c r="L1039" s="104"/>
      <c r="M1039" s="104"/>
      <c r="N1039" s="104"/>
      <c r="O1039" s="104"/>
      <c r="P1039" s="104"/>
      <c r="Q1039" s="104"/>
      <c r="R1039" s="104"/>
    </row>
    <row r="1040" spans="2:18">
      <c r="B1040" s="103"/>
      <c r="C1040" s="103"/>
      <c r="D1040" s="103"/>
      <c r="E1040" s="103"/>
      <c r="F1040" s="104"/>
      <c r="G1040" s="104"/>
      <c r="H1040" s="104"/>
      <c r="I1040" s="104"/>
      <c r="J1040" s="104"/>
      <c r="K1040" s="104"/>
      <c r="L1040" s="104"/>
      <c r="M1040" s="104"/>
      <c r="N1040" s="104"/>
      <c r="O1040" s="104"/>
      <c r="P1040" s="104"/>
      <c r="Q1040" s="104"/>
      <c r="R1040" s="104"/>
    </row>
    <row r="1041" spans="2:18">
      <c r="B1041" s="103"/>
      <c r="C1041" s="103"/>
      <c r="D1041" s="103"/>
      <c r="E1041" s="103"/>
      <c r="F1041" s="104"/>
      <c r="G1041" s="104"/>
      <c r="H1041" s="104"/>
      <c r="I1041" s="104"/>
      <c r="J1041" s="104"/>
      <c r="K1041" s="104"/>
      <c r="L1041" s="104"/>
      <c r="M1041" s="104"/>
      <c r="N1041" s="104"/>
      <c r="O1041" s="104"/>
      <c r="P1041" s="104"/>
      <c r="Q1041" s="104"/>
      <c r="R1041" s="104"/>
    </row>
    <row r="1042" spans="2:18">
      <c r="B1042" s="103"/>
      <c r="C1042" s="103"/>
      <c r="D1042" s="103"/>
      <c r="E1042" s="103"/>
      <c r="F1042" s="104"/>
      <c r="G1042" s="104"/>
      <c r="H1042" s="104"/>
      <c r="I1042" s="104"/>
      <c r="J1042" s="104"/>
      <c r="K1042" s="104"/>
      <c r="L1042" s="104"/>
      <c r="M1042" s="104"/>
      <c r="N1042" s="104"/>
      <c r="O1042" s="104"/>
      <c r="P1042" s="104"/>
      <c r="Q1042" s="104"/>
      <c r="R1042" s="104"/>
    </row>
    <row r="1043" spans="2:18">
      <c r="B1043" s="103"/>
      <c r="C1043" s="103"/>
      <c r="D1043" s="103"/>
      <c r="E1043" s="103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</row>
    <row r="1044" spans="2:18">
      <c r="B1044" s="103"/>
      <c r="C1044" s="103"/>
      <c r="D1044" s="103"/>
      <c r="E1044" s="103"/>
      <c r="F1044" s="104"/>
      <c r="G1044" s="104"/>
      <c r="H1044" s="104"/>
      <c r="I1044" s="104"/>
      <c r="J1044" s="104"/>
      <c r="K1044" s="104"/>
      <c r="L1044" s="104"/>
      <c r="M1044" s="104"/>
      <c r="N1044" s="104"/>
      <c r="O1044" s="104"/>
      <c r="P1044" s="104"/>
      <c r="Q1044" s="104"/>
      <c r="R1044" s="104"/>
    </row>
    <row r="1045" spans="2:18">
      <c r="B1045" s="103"/>
      <c r="C1045" s="103"/>
      <c r="D1045" s="103"/>
      <c r="E1045" s="103"/>
      <c r="F1045" s="104"/>
      <c r="G1045" s="104"/>
      <c r="H1045" s="104"/>
      <c r="I1045" s="104"/>
      <c r="J1045" s="104"/>
      <c r="K1045" s="104"/>
      <c r="L1045" s="104"/>
      <c r="M1045" s="104"/>
      <c r="N1045" s="104"/>
      <c r="O1045" s="104"/>
      <c r="P1045" s="104"/>
      <c r="Q1045" s="104"/>
      <c r="R1045" s="104"/>
    </row>
    <row r="1046" spans="2:18">
      <c r="B1046" s="103"/>
      <c r="C1046" s="103"/>
      <c r="D1046" s="103"/>
      <c r="E1046" s="103"/>
      <c r="F1046" s="104"/>
      <c r="G1046" s="104"/>
      <c r="H1046" s="104"/>
      <c r="I1046" s="104"/>
      <c r="J1046" s="104"/>
      <c r="K1046" s="104"/>
      <c r="L1046" s="104"/>
      <c r="M1046" s="104"/>
      <c r="N1046" s="104"/>
      <c r="O1046" s="104"/>
      <c r="P1046" s="104"/>
      <c r="Q1046" s="104"/>
      <c r="R1046" s="104"/>
    </row>
    <row r="1047" spans="2:18">
      <c r="B1047" s="103"/>
      <c r="C1047" s="103"/>
      <c r="D1047" s="103"/>
      <c r="E1047" s="103"/>
      <c r="F1047" s="104"/>
      <c r="G1047" s="104"/>
      <c r="H1047" s="104"/>
      <c r="I1047" s="104"/>
      <c r="J1047" s="104"/>
      <c r="K1047" s="104"/>
      <c r="L1047" s="104"/>
      <c r="M1047" s="104"/>
      <c r="N1047" s="104"/>
      <c r="O1047" s="104"/>
      <c r="P1047" s="104"/>
      <c r="Q1047" s="104"/>
      <c r="R1047" s="104"/>
    </row>
    <row r="1048" spans="2:18">
      <c r="B1048" s="103"/>
      <c r="C1048" s="103"/>
      <c r="D1048" s="103"/>
      <c r="E1048" s="103"/>
      <c r="F1048" s="104"/>
      <c r="G1048" s="104"/>
      <c r="H1048" s="104"/>
      <c r="I1048" s="104"/>
      <c r="J1048" s="104"/>
      <c r="K1048" s="104"/>
      <c r="L1048" s="104"/>
      <c r="M1048" s="104"/>
      <c r="N1048" s="104"/>
      <c r="O1048" s="104"/>
      <c r="P1048" s="104"/>
      <c r="Q1048" s="104"/>
      <c r="R1048" s="104"/>
    </row>
    <row r="1049" spans="2:18">
      <c r="B1049" s="103"/>
      <c r="C1049" s="103"/>
      <c r="D1049" s="103"/>
      <c r="E1049" s="103"/>
      <c r="F1049" s="104"/>
      <c r="G1049" s="104"/>
      <c r="H1049" s="104"/>
      <c r="I1049" s="104"/>
      <c r="J1049" s="104"/>
      <c r="K1049" s="104"/>
      <c r="L1049" s="104"/>
      <c r="M1049" s="104"/>
      <c r="N1049" s="104"/>
      <c r="O1049" s="104"/>
      <c r="P1049" s="104"/>
      <c r="Q1049" s="104"/>
      <c r="R1049" s="104"/>
    </row>
    <row r="1050" spans="2:18">
      <c r="B1050" s="103"/>
      <c r="C1050" s="103"/>
      <c r="D1050" s="103"/>
      <c r="E1050" s="103"/>
      <c r="F1050" s="104"/>
      <c r="G1050" s="104"/>
      <c r="H1050" s="104"/>
      <c r="I1050" s="104"/>
      <c r="J1050" s="104"/>
      <c r="K1050" s="104"/>
      <c r="L1050" s="104"/>
      <c r="M1050" s="104"/>
      <c r="N1050" s="104"/>
      <c r="O1050" s="104"/>
      <c r="P1050" s="104"/>
      <c r="Q1050" s="104"/>
      <c r="R1050" s="104"/>
    </row>
    <row r="1051" spans="2:18">
      <c r="B1051" s="103"/>
      <c r="C1051" s="103"/>
      <c r="D1051" s="103"/>
      <c r="E1051" s="103"/>
      <c r="F1051" s="104"/>
      <c r="G1051" s="104"/>
      <c r="H1051" s="104"/>
      <c r="I1051" s="104"/>
      <c r="J1051" s="104"/>
      <c r="K1051" s="104"/>
      <c r="L1051" s="104"/>
      <c r="M1051" s="104"/>
      <c r="N1051" s="104"/>
      <c r="O1051" s="104"/>
      <c r="P1051" s="104"/>
      <c r="Q1051" s="104"/>
      <c r="R1051" s="104"/>
    </row>
    <row r="1052" spans="2:18">
      <c r="B1052" s="103"/>
      <c r="C1052" s="103"/>
      <c r="D1052" s="103"/>
      <c r="E1052" s="103"/>
      <c r="F1052" s="104"/>
      <c r="G1052" s="104"/>
      <c r="H1052" s="104"/>
      <c r="I1052" s="104"/>
      <c r="J1052" s="104"/>
      <c r="K1052" s="104"/>
      <c r="L1052" s="104"/>
      <c r="M1052" s="104"/>
      <c r="N1052" s="104"/>
      <c r="O1052" s="104"/>
      <c r="P1052" s="104"/>
      <c r="Q1052" s="104"/>
      <c r="R1052" s="104"/>
    </row>
    <row r="1053" spans="2:18">
      <c r="B1053" s="103"/>
      <c r="C1053" s="103"/>
      <c r="D1053" s="103"/>
      <c r="E1053" s="103"/>
      <c r="F1053" s="104"/>
      <c r="G1053" s="104"/>
      <c r="H1053" s="104"/>
      <c r="I1053" s="104"/>
      <c r="J1053" s="104"/>
      <c r="K1053" s="104"/>
      <c r="L1053" s="104"/>
      <c r="M1053" s="104"/>
      <c r="N1053" s="104"/>
      <c r="O1053" s="104"/>
      <c r="P1053" s="104"/>
      <c r="Q1053" s="104"/>
      <c r="R1053" s="104"/>
    </row>
    <row r="1054" spans="2:18">
      <c r="B1054" s="103"/>
      <c r="C1054" s="103"/>
      <c r="D1054" s="103"/>
      <c r="E1054" s="103"/>
      <c r="F1054" s="104"/>
      <c r="G1054" s="104"/>
      <c r="H1054" s="104"/>
      <c r="I1054" s="104"/>
      <c r="J1054" s="104"/>
      <c r="K1054" s="104"/>
      <c r="L1054" s="104"/>
      <c r="M1054" s="104"/>
      <c r="N1054" s="104"/>
      <c r="O1054" s="104"/>
      <c r="P1054" s="104"/>
      <c r="Q1054" s="104"/>
      <c r="R1054" s="104"/>
    </row>
    <row r="1055" spans="2:18">
      <c r="B1055" s="103"/>
      <c r="C1055" s="103"/>
      <c r="D1055" s="103"/>
      <c r="E1055" s="103"/>
      <c r="F1055" s="104"/>
      <c r="G1055" s="104"/>
      <c r="H1055" s="104"/>
      <c r="I1055" s="104"/>
      <c r="J1055" s="104"/>
      <c r="K1055" s="104"/>
      <c r="L1055" s="104"/>
      <c r="M1055" s="104"/>
      <c r="N1055" s="104"/>
      <c r="O1055" s="104"/>
      <c r="P1055" s="104"/>
      <c r="Q1055" s="104"/>
      <c r="R1055" s="104"/>
    </row>
    <row r="1056" spans="2:18">
      <c r="B1056" s="103"/>
      <c r="C1056" s="103"/>
      <c r="D1056" s="103"/>
      <c r="E1056" s="103"/>
      <c r="F1056" s="104"/>
      <c r="G1056" s="104"/>
      <c r="H1056" s="104"/>
      <c r="I1056" s="104"/>
      <c r="J1056" s="104"/>
      <c r="K1056" s="104"/>
      <c r="L1056" s="104"/>
      <c r="M1056" s="104"/>
      <c r="N1056" s="104"/>
      <c r="O1056" s="104"/>
      <c r="P1056" s="104"/>
      <c r="Q1056" s="104"/>
      <c r="R1056" s="104"/>
    </row>
    <row r="1057" spans="2:18">
      <c r="B1057" s="103"/>
      <c r="C1057" s="103"/>
      <c r="D1057" s="103"/>
      <c r="E1057" s="103"/>
      <c r="F1057" s="104"/>
      <c r="G1057" s="104"/>
      <c r="H1057" s="104"/>
      <c r="I1057" s="104"/>
      <c r="J1057" s="104"/>
      <c r="K1057" s="104"/>
      <c r="L1057" s="104"/>
      <c r="M1057" s="104"/>
      <c r="N1057" s="104"/>
      <c r="O1057" s="104"/>
      <c r="P1057" s="104"/>
      <c r="Q1057" s="104"/>
      <c r="R1057" s="104"/>
    </row>
    <row r="1058" spans="2:18">
      <c r="B1058" s="103"/>
      <c r="C1058" s="103"/>
      <c r="D1058" s="103"/>
      <c r="E1058" s="103"/>
      <c r="F1058" s="104"/>
      <c r="G1058" s="104"/>
      <c r="H1058" s="104"/>
      <c r="I1058" s="104"/>
      <c r="J1058" s="104"/>
      <c r="K1058" s="104"/>
      <c r="L1058" s="104"/>
      <c r="M1058" s="104"/>
      <c r="N1058" s="104"/>
      <c r="O1058" s="104"/>
      <c r="P1058" s="104"/>
      <c r="Q1058" s="104"/>
      <c r="R1058" s="104"/>
    </row>
    <row r="1059" spans="2:18">
      <c r="B1059" s="103"/>
      <c r="C1059" s="103"/>
      <c r="D1059" s="103"/>
      <c r="E1059" s="103"/>
      <c r="F1059" s="104"/>
      <c r="G1059" s="104"/>
      <c r="H1059" s="104"/>
      <c r="I1059" s="104"/>
      <c r="J1059" s="104"/>
      <c r="K1059" s="104"/>
      <c r="L1059" s="104"/>
      <c r="M1059" s="104"/>
      <c r="N1059" s="104"/>
      <c r="O1059" s="104"/>
      <c r="P1059" s="104"/>
      <c r="Q1059" s="104"/>
      <c r="R1059" s="104"/>
    </row>
    <row r="1060" spans="2:18">
      <c r="B1060" s="103"/>
      <c r="C1060" s="103"/>
      <c r="D1060" s="103"/>
      <c r="E1060" s="103"/>
      <c r="F1060" s="104"/>
      <c r="G1060" s="104"/>
      <c r="H1060" s="104"/>
      <c r="I1060" s="104"/>
      <c r="J1060" s="104"/>
      <c r="K1060" s="104"/>
      <c r="L1060" s="104"/>
      <c r="M1060" s="104"/>
      <c r="N1060" s="104"/>
      <c r="O1060" s="104"/>
      <c r="P1060" s="104"/>
      <c r="Q1060" s="104"/>
      <c r="R1060" s="104"/>
    </row>
    <row r="1061" spans="2:18">
      <c r="B1061" s="103"/>
      <c r="C1061" s="103"/>
      <c r="D1061" s="103"/>
      <c r="E1061" s="103"/>
      <c r="F1061" s="104"/>
      <c r="G1061" s="104"/>
      <c r="H1061" s="104"/>
      <c r="I1061" s="104"/>
      <c r="J1061" s="104"/>
      <c r="K1061" s="104"/>
      <c r="L1061" s="104"/>
      <c r="M1061" s="104"/>
      <c r="N1061" s="104"/>
      <c r="O1061" s="104"/>
      <c r="P1061" s="104"/>
      <c r="Q1061" s="104"/>
      <c r="R1061" s="104"/>
    </row>
    <row r="1062" spans="2:18">
      <c r="B1062" s="103"/>
      <c r="C1062" s="103"/>
      <c r="D1062" s="103"/>
      <c r="E1062" s="103"/>
      <c r="F1062" s="104"/>
      <c r="G1062" s="104"/>
      <c r="H1062" s="104"/>
      <c r="I1062" s="104"/>
      <c r="J1062" s="104"/>
      <c r="K1062" s="104"/>
      <c r="L1062" s="104"/>
      <c r="M1062" s="104"/>
      <c r="N1062" s="104"/>
      <c r="O1062" s="104"/>
      <c r="P1062" s="104"/>
      <c r="Q1062" s="104"/>
      <c r="R1062" s="104"/>
    </row>
    <row r="1063" spans="2:18">
      <c r="B1063" s="103"/>
      <c r="C1063" s="103"/>
      <c r="D1063" s="103"/>
      <c r="E1063" s="103"/>
      <c r="F1063" s="104"/>
      <c r="G1063" s="104"/>
      <c r="H1063" s="104"/>
      <c r="I1063" s="104"/>
      <c r="J1063" s="104"/>
      <c r="K1063" s="104"/>
      <c r="L1063" s="104"/>
      <c r="M1063" s="104"/>
      <c r="N1063" s="104"/>
      <c r="O1063" s="104"/>
      <c r="P1063" s="104"/>
      <c r="Q1063" s="104"/>
      <c r="R1063" s="104"/>
    </row>
    <row r="1064" spans="2:18">
      <c r="B1064" s="103"/>
      <c r="C1064" s="103"/>
      <c r="D1064" s="103"/>
      <c r="E1064" s="103"/>
      <c r="F1064" s="104"/>
      <c r="G1064" s="104"/>
      <c r="H1064" s="104"/>
      <c r="I1064" s="104"/>
      <c r="J1064" s="104"/>
      <c r="K1064" s="104"/>
      <c r="L1064" s="104"/>
      <c r="M1064" s="104"/>
      <c r="N1064" s="104"/>
      <c r="O1064" s="104"/>
      <c r="P1064" s="104"/>
      <c r="Q1064" s="104"/>
      <c r="R1064" s="104"/>
    </row>
    <row r="1065" spans="2:18">
      <c r="B1065" s="103"/>
      <c r="C1065" s="103"/>
      <c r="D1065" s="103"/>
      <c r="E1065" s="103"/>
      <c r="F1065" s="104"/>
      <c r="G1065" s="104"/>
      <c r="H1065" s="104"/>
      <c r="I1065" s="104"/>
      <c r="J1065" s="104"/>
      <c r="K1065" s="104"/>
      <c r="L1065" s="104"/>
      <c r="M1065" s="104"/>
      <c r="N1065" s="104"/>
      <c r="O1065" s="104"/>
      <c r="P1065" s="104"/>
      <c r="Q1065" s="104"/>
      <c r="R1065" s="104"/>
    </row>
    <row r="1066" spans="2:18">
      <c r="B1066" s="103"/>
      <c r="C1066" s="103"/>
      <c r="D1066" s="103"/>
      <c r="E1066" s="103"/>
      <c r="F1066" s="104"/>
      <c r="G1066" s="104"/>
      <c r="H1066" s="104"/>
      <c r="I1066" s="104"/>
      <c r="J1066" s="104"/>
      <c r="K1066" s="104"/>
      <c r="L1066" s="104"/>
      <c r="M1066" s="104"/>
      <c r="N1066" s="104"/>
      <c r="O1066" s="104"/>
      <c r="P1066" s="104"/>
      <c r="Q1066" s="104"/>
      <c r="R1066" s="104"/>
    </row>
  </sheetData>
  <sheetProtection sheet="1" objects="1" scenarios="1"/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5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115</v>
      </c>
      <c r="C1" s="67" t="s" vm="1">
        <v>185</v>
      </c>
    </row>
    <row r="2" spans="2:15">
      <c r="B2" s="46" t="s">
        <v>114</v>
      </c>
      <c r="C2" s="67" t="s">
        <v>186</v>
      </c>
    </row>
    <row r="3" spans="2:15">
      <c r="B3" s="46" t="s">
        <v>116</v>
      </c>
      <c r="C3" s="67" t="s">
        <v>187</v>
      </c>
    </row>
    <row r="4" spans="2:15">
      <c r="B4" s="46" t="s">
        <v>117</v>
      </c>
      <c r="C4" s="67">
        <v>12146</v>
      </c>
    </row>
    <row r="6" spans="2:15" ht="26.25" customHeight="1">
      <c r="B6" s="119" t="s">
        <v>141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1"/>
    </row>
    <row r="7" spans="2:15" s="3" customFormat="1" ht="78.75">
      <c r="B7" s="47" t="s">
        <v>91</v>
      </c>
      <c r="C7" s="48" t="s">
        <v>32</v>
      </c>
      <c r="D7" s="48" t="s">
        <v>92</v>
      </c>
      <c r="E7" s="48" t="s">
        <v>14</v>
      </c>
      <c r="F7" s="48" t="s">
        <v>45</v>
      </c>
      <c r="G7" s="48" t="s">
        <v>17</v>
      </c>
      <c r="H7" s="48" t="s">
        <v>78</v>
      </c>
      <c r="I7" s="48" t="s">
        <v>36</v>
      </c>
      <c r="J7" s="48" t="s">
        <v>18</v>
      </c>
      <c r="K7" s="48" t="s">
        <v>161</v>
      </c>
      <c r="L7" s="48" t="s">
        <v>160</v>
      </c>
      <c r="M7" s="48" t="s">
        <v>86</v>
      </c>
      <c r="N7" s="48" t="s">
        <v>118</v>
      </c>
      <c r="O7" s="50" t="s">
        <v>120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168</v>
      </c>
      <c r="L8" s="31"/>
      <c r="M8" s="31" t="s">
        <v>164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6" t="s">
        <v>620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07">
        <v>0</v>
      </c>
      <c r="N10" s="108">
        <v>0</v>
      </c>
      <c r="O10" s="108">
        <v>0</v>
      </c>
    </row>
    <row r="11" spans="2:15" ht="20.25" customHeight="1">
      <c r="B11" s="109" t="s">
        <v>176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</row>
    <row r="12" spans="2:15">
      <c r="B12" s="109" t="s">
        <v>87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2:15">
      <c r="B13" s="109" t="s">
        <v>159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15">
      <c r="B14" s="109" t="s">
        <v>167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103"/>
      <c r="C110" s="103"/>
      <c r="D110" s="103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</row>
    <row r="111" spans="2:15">
      <c r="B111" s="103"/>
      <c r="C111" s="103"/>
      <c r="D111" s="103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</row>
    <row r="112" spans="2:15">
      <c r="B112" s="103"/>
      <c r="C112" s="103"/>
      <c r="D112" s="103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</row>
    <row r="113" spans="2:15">
      <c r="B113" s="103"/>
      <c r="C113" s="103"/>
      <c r="D113" s="103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</row>
    <row r="114" spans="2:15">
      <c r="B114" s="103"/>
      <c r="C114" s="103"/>
      <c r="D114" s="103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</row>
    <row r="115" spans="2:15">
      <c r="B115" s="103"/>
      <c r="C115" s="103"/>
      <c r="D115" s="103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</row>
    <row r="116" spans="2:15">
      <c r="B116" s="103"/>
      <c r="C116" s="103"/>
      <c r="D116" s="103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</row>
    <row r="117" spans="2:15">
      <c r="B117" s="103"/>
      <c r="C117" s="103"/>
      <c r="D117" s="103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</row>
    <row r="118" spans="2:15">
      <c r="B118" s="103"/>
      <c r="C118" s="103"/>
      <c r="D118" s="103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</row>
    <row r="119" spans="2:15">
      <c r="B119" s="103"/>
      <c r="C119" s="103"/>
      <c r="D119" s="103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</row>
    <row r="120" spans="2:15">
      <c r="B120" s="103"/>
      <c r="C120" s="103"/>
      <c r="D120" s="103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</row>
    <row r="121" spans="2:15">
      <c r="B121" s="103"/>
      <c r="C121" s="103"/>
      <c r="D121" s="103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</row>
    <row r="122" spans="2:15">
      <c r="B122" s="103"/>
      <c r="C122" s="103"/>
      <c r="D122" s="103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</row>
    <row r="123" spans="2:15">
      <c r="B123" s="103"/>
      <c r="C123" s="103"/>
      <c r="D123" s="103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</row>
    <row r="124" spans="2:15">
      <c r="B124" s="103"/>
      <c r="C124" s="103"/>
      <c r="D124" s="103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</row>
    <row r="125" spans="2:15">
      <c r="B125" s="103"/>
      <c r="C125" s="103"/>
      <c r="D125" s="103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</row>
    <row r="126" spans="2:15">
      <c r="B126" s="103"/>
      <c r="C126" s="103"/>
      <c r="D126" s="103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</row>
    <row r="127" spans="2:15">
      <c r="B127" s="103"/>
      <c r="C127" s="103"/>
      <c r="D127" s="103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</row>
    <row r="128" spans="2:15">
      <c r="B128" s="103"/>
      <c r="C128" s="103"/>
      <c r="D128" s="103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</row>
    <row r="129" spans="2:15">
      <c r="B129" s="103"/>
      <c r="C129" s="103"/>
      <c r="D129" s="103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</row>
    <row r="130" spans="2:15">
      <c r="B130" s="103"/>
      <c r="C130" s="103"/>
      <c r="D130" s="103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</row>
    <row r="131" spans="2:15">
      <c r="B131" s="103"/>
      <c r="C131" s="103"/>
      <c r="D131" s="103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</row>
    <row r="132" spans="2:15">
      <c r="B132" s="103"/>
      <c r="C132" s="103"/>
      <c r="D132" s="103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</row>
    <row r="133" spans="2:15">
      <c r="B133" s="103"/>
      <c r="C133" s="103"/>
      <c r="D133" s="103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</row>
    <row r="134" spans="2:15">
      <c r="B134" s="103"/>
      <c r="C134" s="103"/>
      <c r="D134" s="103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</row>
    <row r="135" spans="2:15">
      <c r="B135" s="103"/>
      <c r="C135" s="103"/>
      <c r="D135" s="103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</row>
    <row r="136" spans="2:15">
      <c r="B136" s="103"/>
      <c r="C136" s="103"/>
      <c r="D136" s="103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</row>
    <row r="137" spans="2:15">
      <c r="B137" s="103"/>
      <c r="C137" s="103"/>
      <c r="D137" s="103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</row>
    <row r="138" spans="2:15">
      <c r="B138" s="103"/>
      <c r="C138" s="103"/>
      <c r="D138" s="103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</row>
    <row r="139" spans="2:15">
      <c r="B139" s="103"/>
      <c r="C139" s="103"/>
      <c r="D139" s="103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</row>
    <row r="140" spans="2:15">
      <c r="B140" s="103"/>
      <c r="C140" s="103"/>
      <c r="D140" s="103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</row>
    <row r="141" spans="2:15">
      <c r="B141" s="103"/>
      <c r="C141" s="103"/>
      <c r="D141" s="103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</row>
    <row r="142" spans="2:15">
      <c r="B142" s="103"/>
      <c r="C142" s="103"/>
      <c r="D142" s="103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</row>
    <row r="143" spans="2:15">
      <c r="B143" s="103"/>
      <c r="C143" s="103"/>
      <c r="D143" s="103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</row>
    <row r="144" spans="2:15">
      <c r="B144" s="103"/>
      <c r="C144" s="103"/>
      <c r="D144" s="103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</row>
    <row r="145" spans="2:15">
      <c r="B145" s="103"/>
      <c r="C145" s="103"/>
      <c r="D145" s="103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</row>
    <row r="146" spans="2:15">
      <c r="B146" s="103"/>
      <c r="C146" s="103"/>
      <c r="D146" s="103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</row>
    <row r="147" spans="2:15">
      <c r="B147" s="103"/>
      <c r="C147" s="103"/>
      <c r="D147" s="103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</row>
    <row r="148" spans="2:15">
      <c r="B148" s="103"/>
      <c r="C148" s="103"/>
      <c r="D148" s="103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</row>
    <row r="149" spans="2:15">
      <c r="B149" s="103"/>
      <c r="C149" s="103"/>
      <c r="D149" s="103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</row>
    <row r="150" spans="2:15">
      <c r="B150" s="103"/>
      <c r="C150" s="103"/>
      <c r="D150" s="103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</row>
    <row r="151" spans="2:15">
      <c r="B151" s="103"/>
      <c r="C151" s="103"/>
      <c r="D151" s="103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</row>
    <row r="152" spans="2:15">
      <c r="B152" s="103"/>
      <c r="C152" s="103"/>
      <c r="D152" s="103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</row>
    <row r="153" spans="2:15">
      <c r="B153" s="103"/>
      <c r="C153" s="103"/>
      <c r="D153" s="103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</row>
    <row r="154" spans="2:15">
      <c r="B154" s="103"/>
      <c r="C154" s="103"/>
      <c r="D154" s="103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</row>
    <row r="155" spans="2:15">
      <c r="B155" s="103"/>
      <c r="C155" s="103"/>
      <c r="D155" s="103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</row>
    <row r="156" spans="2:15">
      <c r="B156" s="103"/>
      <c r="C156" s="103"/>
      <c r="D156" s="103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</row>
    <row r="157" spans="2:15">
      <c r="B157" s="103"/>
      <c r="C157" s="103"/>
      <c r="D157" s="103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</row>
    <row r="158" spans="2:15">
      <c r="B158" s="103"/>
      <c r="C158" s="103"/>
      <c r="D158" s="103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</row>
    <row r="159" spans="2:15">
      <c r="B159" s="103"/>
      <c r="C159" s="103"/>
      <c r="D159" s="103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</row>
    <row r="160" spans="2:15">
      <c r="B160" s="103"/>
      <c r="C160" s="103"/>
      <c r="D160" s="103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</row>
    <row r="161" spans="2:15">
      <c r="B161" s="103"/>
      <c r="C161" s="103"/>
      <c r="D161" s="103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</row>
    <row r="162" spans="2:15">
      <c r="B162" s="103"/>
      <c r="C162" s="103"/>
      <c r="D162" s="103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</row>
    <row r="163" spans="2:15">
      <c r="B163" s="103"/>
      <c r="C163" s="103"/>
      <c r="D163" s="103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</row>
    <row r="164" spans="2:15">
      <c r="B164" s="103"/>
      <c r="C164" s="103"/>
      <c r="D164" s="103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</row>
    <row r="165" spans="2:15">
      <c r="B165" s="103"/>
      <c r="C165" s="103"/>
      <c r="D165" s="103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</row>
    <row r="166" spans="2:15">
      <c r="B166" s="103"/>
      <c r="C166" s="103"/>
      <c r="D166" s="103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</row>
    <row r="167" spans="2:15">
      <c r="B167" s="103"/>
      <c r="C167" s="103"/>
      <c r="D167" s="103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</row>
    <row r="168" spans="2:15">
      <c r="B168" s="103"/>
      <c r="C168" s="103"/>
      <c r="D168" s="103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</row>
    <row r="169" spans="2:15">
      <c r="B169" s="103"/>
      <c r="C169" s="103"/>
      <c r="D169" s="103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</row>
    <row r="170" spans="2:15">
      <c r="B170" s="103"/>
      <c r="C170" s="103"/>
      <c r="D170" s="103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</row>
    <row r="171" spans="2:15">
      <c r="B171" s="103"/>
      <c r="C171" s="103"/>
      <c r="D171" s="103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</row>
    <row r="172" spans="2:15">
      <c r="B172" s="103"/>
      <c r="C172" s="103"/>
      <c r="D172" s="103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</row>
    <row r="173" spans="2:15">
      <c r="B173" s="103"/>
      <c r="C173" s="103"/>
      <c r="D173" s="103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</row>
    <row r="174" spans="2:15">
      <c r="B174" s="103"/>
      <c r="C174" s="103"/>
      <c r="D174" s="103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</row>
    <row r="175" spans="2:15">
      <c r="B175" s="103"/>
      <c r="C175" s="103"/>
      <c r="D175" s="103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</row>
    <row r="176" spans="2:15">
      <c r="B176" s="103"/>
      <c r="C176" s="103"/>
      <c r="D176" s="103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</row>
    <row r="177" spans="2:15">
      <c r="B177" s="103"/>
      <c r="C177" s="103"/>
      <c r="D177" s="103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</row>
    <row r="178" spans="2:15">
      <c r="B178" s="103"/>
      <c r="C178" s="103"/>
      <c r="D178" s="103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</row>
    <row r="179" spans="2:15">
      <c r="B179" s="103"/>
      <c r="C179" s="103"/>
      <c r="D179" s="103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</row>
    <row r="180" spans="2:15">
      <c r="B180" s="103"/>
      <c r="C180" s="103"/>
      <c r="D180" s="103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</row>
    <row r="181" spans="2:15">
      <c r="B181" s="103"/>
      <c r="C181" s="103"/>
      <c r="D181" s="103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</row>
    <row r="182" spans="2:15">
      <c r="B182" s="103"/>
      <c r="C182" s="103"/>
      <c r="D182" s="103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</row>
    <row r="183" spans="2:15">
      <c r="B183" s="103"/>
      <c r="C183" s="103"/>
      <c r="D183" s="103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</row>
    <row r="184" spans="2:15">
      <c r="B184" s="103"/>
      <c r="C184" s="103"/>
      <c r="D184" s="103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</row>
    <row r="185" spans="2:15">
      <c r="B185" s="103"/>
      <c r="C185" s="103"/>
      <c r="D185" s="103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</row>
    <row r="186" spans="2:15">
      <c r="B186" s="103"/>
      <c r="C186" s="103"/>
      <c r="D186" s="103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</row>
    <row r="187" spans="2:15">
      <c r="B187" s="103"/>
      <c r="C187" s="103"/>
      <c r="D187" s="103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</row>
    <row r="188" spans="2:15">
      <c r="B188" s="103"/>
      <c r="C188" s="103"/>
      <c r="D188" s="103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</row>
    <row r="189" spans="2:15">
      <c r="B189" s="103"/>
      <c r="C189" s="103"/>
      <c r="D189" s="103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</row>
    <row r="190" spans="2:15">
      <c r="B190" s="103"/>
      <c r="C190" s="103"/>
      <c r="D190" s="103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</row>
    <row r="191" spans="2:15">
      <c r="B191" s="103"/>
      <c r="C191" s="103"/>
      <c r="D191" s="103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</row>
    <row r="192" spans="2:15">
      <c r="B192" s="103"/>
      <c r="C192" s="103"/>
      <c r="D192" s="103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</row>
    <row r="193" spans="2:15">
      <c r="B193" s="103"/>
      <c r="C193" s="103"/>
      <c r="D193" s="103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</row>
    <row r="194" spans="2:15">
      <c r="B194" s="103"/>
      <c r="C194" s="103"/>
      <c r="D194" s="103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</row>
    <row r="195" spans="2:15">
      <c r="B195" s="103"/>
      <c r="C195" s="103"/>
      <c r="D195" s="103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</row>
    <row r="196" spans="2:15">
      <c r="B196" s="103"/>
      <c r="C196" s="103"/>
      <c r="D196" s="103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</row>
    <row r="197" spans="2:15">
      <c r="B197" s="103"/>
      <c r="C197" s="103"/>
      <c r="D197" s="103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</row>
    <row r="198" spans="2:15">
      <c r="B198" s="103"/>
      <c r="C198" s="103"/>
      <c r="D198" s="103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</row>
    <row r="199" spans="2:15">
      <c r="B199" s="103"/>
      <c r="C199" s="103"/>
      <c r="D199" s="103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</row>
    <row r="200" spans="2:15">
      <c r="B200" s="103"/>
      <c r="C200" s="103"/>
      <c r="D200" s="103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</row>
    <row r="201" spans="2:15">
      <c r="B201" s="103"/>
      <c r="C201" s="103"/>
      <c r="D201" s="103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</row>
    <row r="202" spans="2:15">
      <c r="B202" s="103"/>
      <c r="C202" s="103"/>
      <c r="D202" s="103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</row>
    <row r="203" spans="2:15">
      <c r="B203" s="103"/>
      <c r="C203" s="103"/>
      <c r="D203" s="103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</row>
    <row r="204" spans="2:15">
      <c r="B204" s="103"/>
      <c r="C204" s="103"/>
      <c r="D204" s="103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</row>
    <row r="205" spans="2:15">
      <c r="B205" s="103"/>
      <c r="C205" s="103"/>
      <c r="D205" s="103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</row>
    <row r="206" spans="2:15">
      <c r="B206" s="103"/>
      <c r="C206" s="103"/>
      <c r="D206" s="103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</row>
    <row r="207" spans="2:15">
      <c r="B207" s="103"/>
      <c r="C207" s="103"/>
      <c r="D207" s="103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</row>
    <row r="208" spans="2:15">
      <c r="B208" s="103"/>
      <c r="C208" s="103"/>
      <c r="D208" s="103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</row>
    <row r="209" spans="2:15">
      <c r="B209" s="103"/>
      <c r="C209" s="103"/>
      <c r="D209" s="103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</row>
    <row r="210" spans="2:15">
      <c r="B210" s="103"/>
      <c r="C210" s="103"/>
      <c r="D210" s="103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</row>
    <row r="211" spans="2:15">
      <c r="B211" s="103"/>
      <c r="C211" s="103"/>
      <c r="D211" s="103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</row>
    <row r="212" spans="2:15">
      <c r="B212" s="103"/>
      <c r="C212" s="103"/>
      <c r="D212" s="103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</row>
    <row r="213" spans="2:15">
      <c r="B213" s="103"/>
      <c r="C213" s="103"/>
      <c r="D213" s="103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</row>
    <row r="214" spans="2:15">
      <c r="B214" s="103"/>
      <c r="C214" s="103"/>
      <c r="D214" s="103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</row>
    <row r="215" spans="2:15">
      <c r="B215" s="103"/>
      <c r="C215" s="103"/>
      <c r="D215" s="103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</row>
    <row r="216" spans="2:15">
      <c r="B216" s="103"/>
      <c r="C216" s="103"/>
      <c r="D216" s="103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</row>
    <row r="217" spans="2:15">
      <c r="B217" s="103"/>
      <c r="C217" s="103"/>
      <c r="D217" s="103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</row>
    <row r="218" spans="2:15">
      <c r="B218" s="103"/>
      <c r="C218" s="103"/>
      <c r="D218" s="103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</row>
    <row r="219" spans="2:15">
      <c r="B219" s="103"/>
      <c r="C219" s="103"/>
      <c r="D219" s="103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</row>
    <row r="220" spans="2:15">
      <c r="B220" s="103"/>
      <c r="C220" s="103"/>
      <c r="D220" s="103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</row>
    <row r="221" spans="2:15">
      <c r="B221" s="103"/>
      <c r="C221" s="103"/>
      <c r="D221" s="103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</row>
    <row r="222" spans="2:15">
      <c r="B222" s="103"/>
      <c r="C222" s="103"/>
      <c r="D222" s="103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</row>
    <row r="223" spans="2:15">
      <c r="B223" s="103"/>
      <c r="C223" s="103"/>
      <c r="D223" s="103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</row>
    <row r="224" spans="2:15">
      <c r="B224" s="103"/>
      <c r="C224" s="103"/>
      <c r="D224" s="103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</row>
    <row r="225" spans="2:15">
      <c r="B225" s="103"/>
      <c r="C225" s="103"/>
      <c r="D225" s="103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</row>
    <row r="226" spans="2:15">
      <c r="B226" s="103"/>
      <c r="C226" s="103"/>
      <c r="D226" s="103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</row>
    <row r="227" spans="2:15">
      <c r="B227" s="103"/>
      <c r="C227" s="103"/>
      <c r="D227" s="103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</row>
    <row r="228" spans="2:15">
      <c r="B228" s="103"/>
      <c r="C228" s="103"/>
      <c r="D228" s="103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</row>
    <row r="229" spans="2:15">
      <c r="B229" s="103"/>
      <c r="C229" s="103"/>
      <c r="D229" s="103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</row>
    <row r="230" spans="2:15">
      <c r="B230" s="103"/>
      <c r="C230" s="103"/>
      <c r="D230" s="103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</row>
    <row r="231" spans="2:15">
      <c r="B231" s="103"/>
      <c r="C231" s="103"/>
      <c r="D231" s="103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</row>
    <row r="232" spans="2:15">
      <c r="B232" s="103"/>
      <c r="C232" s="103"/>
      <c r="D232" s="103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</row>
    <row r="233" spans="2:15">
      <c r="B233" s="103"/>
      <c r="C233" s="103"/>
      <c r="D233" s="103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</row>
    <row r="234" spans="2:15">
      <c r="B234" s="103"/>
      <c r="C234" s="103"/>
      <c r="D234" s="103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</row>
    <row r="235" spans="2:15">
      <c r="B235" s="103"/>
      <c r="C235" s="103"/>
      <c r="D235" s="103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</row>
    <row r="236" spans="2:15">
      <c r="B236" s="103"/>
      <c r="C236" s="103"/>
      <c r="D236" s="103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</row>
    <row r="237" spans="2:15">
      <c r="B237" s="103"/>
      <c r="C237" s="103"/>
      <c r="D237" s="103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</row>
    <row r="238" spans="2:15">
      <c r="B238" s="103"/>
      <c r="C238" s="103"/>
      <c r="D238" s="103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</row>
    <row r="239" spans="2:15">
      <c r="B239" s="103"/>
      <c r="C239" s="103"/>
      <c r="D239" s="103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</row>
    <row r="240" spans="2:15">
      <c r="B240" s="103"/>
      <c r="C240" s="103"/>
      <c r="D240" s="103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</row>
    <row r="241" spans="2:15">
      <c r="B241" s="103"/>
      <c r="C241" s="103"/>
      <c r="D241" s="103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</row>
    <row r="242" spans="2:15">
      <c r="B242" s="103"/>
      <c r="C242" s="103"/>
      <c r="D242" s="103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</row>
    <row r="243" spans="2:15">
      <c r="B243" s="103"/>
      <c r="C243" s="103"/>
      <c r="D243" s="103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</row>
    <row r="244" spans="2:15">
      <c r="B244" s="103"/>
      <c r="C244" s="103"/>
      <c r="D244" s="103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</row>
    <row r="245" spans="2:15">
      <c r="B245" s="103"/>
      <c r="C245" s="103"/>
      <c r="D245" s="103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</row>
    <row r="246" spans="2:15">
      <c r="B246" s="103"/>
      <c r="C246" s="103"/>
      <c r="D246" s="103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</row>
    <row r="247" spans="2:15">
      <c r="B247" s="103"/>
      <c r="C247" s="103"/>
      <c r="D247" s="103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</row>
    <row r="248" spans="2:15">
      <c r="B248" s="103"/>
      <c r="C248" s="103"/>
      <c r="D248" s="103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</row>
    <row r="249" spans="2:15">
      <c r="B249" s="103"/>
      <c r="C249" s="103"/>
      <c r="D249" s="103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</row>
    <row r="250" spans="2:15">
      <c r="B250" s="103"/>
      <c r="C250" s="103"/>
      <c r="D250" s="103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</row>
    <row r="251" spans="2:15">
      <c r="B251" s="103"/>
      <c r="C251" s="103"/>
      <c r="D251" s="103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</row>
    <row r="252" spans="2:15">
      <c r="B252" s="103"/>
      <c r="C252" s="103"/>
      <c r="D252" s="103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</row>
    <row r="253" spans="2:15">
      <c r="B253" s="103"/>
      <c r="C253" s="103"/>
      <c r="D253" s="103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</row>
    <row r="254" spans="2:15">
      <c r="B254" s="103"/>
      <c r="C254" s="103"/>
      <c r="D254" s="103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</row>
    <row r="255" spans="2:15">
      <c r="B255" s="103"/>
      <c r="C255" s="103"/>
      <c r="D255" s="103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</row>
    <row r="256" spans="2:15">
      <c r="B256" s="103"/>
      <c r="C256" s="103"/>
      <c r="D256" s="103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</row>
    <row r="257" spans="2:15">
      <c r="B257" s="103"/>
      <c r="C257" s="103"/>
      <c r="D257" s="103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</row>
    <row r="258" spans="2:15">
      <c r="B258" s="103"/>
      <c r="C258" s="103"/>
      <c r="D258" s="103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</row>
    <row r="259" spans="2:15">
      <c r="B259" s="103"/>
      <c r="C259" s="103"/>
      <c r="D259" s="103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</row>
    <row r="260" spans="2:15">
      <c r="B260" s="103"/>
      <c r="C260" s="103"/>
      <c r="D260" s="103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</row>
    <row r="261" spans="2:15">
      <c r="B261" s="103"/>
      <c r="C261" s="103"/>
      <c r="D261" s="103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</row>
    <row r="262" spans="2:15">
      <c r="B262" s="103"/>
      <c r="C262" s="103"/>
      <c r="D262" s="103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</row>
    <row r="263" spans="2:15">
      <c r="B263" s="103"/>
      <c r="C263" s="103"/>
      <c r="D263" s="103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</row>
    <row r="264" spans="2:15">
      <c r="B264" s="103"/>
      <c r="C264" s="103"/>
      <c r="D264" s="103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</row>
    <row r="265" spans="2:15">
      <c r="B265" s="103"/>
      <c r="C265" s="103"/>
      <c r="D265" s="103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</row>
    <row r="266" spans="2:15">
      <c r="B266" s="103"/>
      <c r="C266" s="103"/>
      <c r="D266" s="103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</row>
    <row r="267" spans="2:15">
      <c r="B267" s="103"/>
      <c r="C267" s="103"/>
      <c r="D267" s="103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</row>
    <row r="268" spans="2:15">
      <c r="B268" s="103"/>
      <c r="C268" s="103"/>
      <c r="D268" s="103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</row>
    <row r="269" spans="2:15">
      <c r="B269" s="103"/>
      <c r="C269" s="103"/>
      <c r="D269" s="103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</row>
    <row r="270" spans="2:15">
      <c r="B270" s="103"/>
      <c r="C270" s="103"/>
      <c r="D270" s="103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</row>
    <row r="271" spans="2:15">
      <c r="B271" s="103"/>
      <c r="C271" s="103"/>
      <c r="D271" s="103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</row>
    <row r="272" spans="2:15">
      <c r="B272" s="103"/>
      <c r="C272" s="103"/>
      <c r="D272" s="103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</row>
    <row r="273" spans="2:15">
      <c r="B273" s="103"/>
      <c r="C273" s="103"/>
      <c r="D273" s="103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</row>
    <row r="274" spans="2:15">
      <c r="B274" s="103"/>
      <c r="C274" s="103"/>
      <c r="D274" s="103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</row>
    <row r="275" spans="2:15">
      <c r="B275" s="103"/>
      <c r="C275" s="103"/>
      <c r="D275" s="103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</row>
    <row r="276" spans="2:15">
      <c r="B276" s="103"/>
      <c r="C276" s="103"/>
      <c r="D276" s="103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</row>
    <row r="277" spans="2:15">
      <c r="B277" s="103"/>
      <c r="C277" s="103"/>
      <c r="D277" s="103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</row>
    <row r="278" spans="2:15">
      <c r="B278" s="103"/>
      <c r="C278" s="103"/>
      <c r="D278" s="103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</row>
    <row r="279" spans="2:15">
      <c r="B279" s="103"/>
      <c r="C279" s="103"/>
      <c r="D279" s="103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</row>
    <row r="280" spans="2:15">
      <c r="B280" s="103"/>
      <c r="C280" s="103"/>
      <c r="D280" s="103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</row>
    <row r="281" spans="2:15">
      <c r="B281" s="103"/>
      <c r="C281" s="103"/>
      <c r="D281" s="103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</row>
    <row r="282" spans="2:15">
      <c r="B282" s="103"/>
      <c r="C282" s="103"/>
      <c r="D282" s="103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</row>
    <row r="283" spans="2:15">
      <c r="B283" s="103"/>
      <c r="C283" s="103"/>
      <c r="D283" s="103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</row>
    <row r="284" spans="2:15">
      <c r="B284" s="103"/>
      <c r="C284" s="103"/>
      <c r="D284" s="103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</row>
    <row r="285" spans="2:15">
      <c r="B285" s="103"/>
      <c r="C285" s="103"/>
      <c r="D285" s="103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</row>
    <row r="286" spans="2:15">
      <c r="B286" s="103"/>
      <c r="C286" s="103"/>
      <c r="D286" s="103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</row>
    <row r="287" spans="2:15">
      <c r="B287" s="103"/>
      <c r="C287" s="103"/>
      <c r="D287" s="103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</row>
    <row r="288" spans="2:15">
      <c r="B288" s="103"/>
      <c r="C288" s="103"/>
      <c r="D288" s="103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</row>
    <row r="289" spans="2:15">
      <c r="B289" s="103"/>
      <c r="C289" s="103"/>
      <c r="D289" s="103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</row>
    <row r="290" spans="2:15">
      <c r="B290" s="103"/>
      <c r="C290" s="103"/>
      <c r="D290" s="103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</row>
    <row r="291" spans="2:15">
      <c r="B291" s="103"/>
      <c r="C291" s="103"/>
      <c r="D291" s="103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</row>
    <row r="292" spans="2:15">
      <c r="B292" s="103"/>
      <c r="C292" s="103"/>
      <c r="D292" s="103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</row>
    <row r="293" spans="2:15">
      <c r="B293" s="103"/>
      <c r="C293" s="103"/>
      <c r="D293" s="103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</row>
    <row r="294" spans="2:15">
      <c r="B294" s="103"/>
      <c r="C294" s="103"/>
      <c r="D294" s="103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</row>
    <row r="295" spans="2:15">
      <c r="B295" s="103"/>
      <c r="C295" s="103"/>
      <c r="D295" s="103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</row>
    <row r="296" spans="2:15">
      <c r="B296" s="103"/>
      <c r="C296" s="103"/>
      <c r="D296" s="103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</row>
    <row r="297" spans="2:15">
      <c r="B297" s="103"/>
      <c r="C297" s="103"/>
      <c r="D297" s="103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</row>
    <row r="298" spans="2:15">
      <c r="B298" s="103"/>
      <c r="C298" s="103"/>
      <c r="D298" s="103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</row>
    <row r="299" spans="2:15">
      <c r="B299" s="103"/>
      <c r="C299" s="103"/>
      <c r="D299" s="103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</row>
    <row r="300" spans="2:15">
      <c r="B300" s="103"/>
      <c r="C300" s="103"/>
      <c r="D300" s="103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384" width="9.140625" style="1"/>
  </cols>
  <sheetData>
    <row r="1" spans="2:10">
      <c r="B1" s="46" t="s">
        <v>115</v>
      </c>
      <c r="C1" s="67" t="s" vm="1">
        <v>185</v>
      </c>
    </row>
    <row r="2" spans="2:10">
      <c r="B2" s="46" t="s">
        <v>114</v>
      </c>
      <c r="C2" s="67" t="s">
        <v>186</v>
      </c>
    </row>
    <row r="3" spans="2:10">
      <c r="B3" s="46" t="s">
        <v>116</v>
      </c>
      <c r="C3" s="67" t="s">
        <v>187</v>
      </c>
    </row>
    <row r="4" spans="2:10">
      <c r="B4" s="46" t="s">
        <v>117</v>
      </c>
      <c r="C4" s="67">
        <v>12146</v>
      </c>
    </row>
    <row r="6" spans="2:10" ht="26.25" customHeight="1">
      <c r="B6" s="119" t="s">
        <v>142</v>
      </c>
      <c r="C6" s="120"/>
      <c r="D6" s="120"/>
      <c r="E6" s="120"/>
      <c r="F6" s="120"/>
      <c r="G6" s="120"/>
      <c r="H6" s="120"/>
      <c r="I6" s="120"/>
      <c r="J6" s="121"/>
    </row>
    <row r="7" spans="2:10" s="3" customFormat="1" ht="78.75">
      <c r="B7" s="47" t="s">
        <v>91</v>
      </c>
      <c r="C7" s="49" t="s">
        <v>38</v>
      </c>
      <c r="D7" s="49" t="s">
        <v>63</v>
      </c>
      <c r="E7" s="49" t="s">
        <v>39</v>
      </c>
      <c r="F7" s="49" t="s">
        <v>78</v>
      </c>
      <c r="G7" s="49" t="s">
        <v>153</v>
      </c>
      <c r="H7" s="49" t="s">
        <v>118</v>
      </c>
      <c r="I7" s="49" t="s">
        <v>119</v>
      </c>
      <c r="J7" s="64" t="s">
        <v>171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165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06" t="s">
        <v>621</v>
      </c>
      <c r="C10" s="88"/>
      <c r="D10" s="88"/>
      <c r="E10" s="88"/>
      <c r="F10" s="88"/>
      <c r="G10" s="107">
        <v>0</v>
      </c>
      <c r="H10" s="108">
        <v>0</v>
      </c>
      <c r="I10" s="108">
        <v>0</v>
      </c>
      <c r="J10" s="88"/>
    </row>
    <row r="11" spans="2:10" ht="22.5" customHeight="1">
      <c r="B11" s="102"/>
      <c r="C11" s="88"/>
      <c r="D11" s="88"/>
      <c r="E11" s="88"/>
      <c r="F11" s="88"/>
      <c r="G11" s="88"/>
      <c r="H11" s="88"/>
      <c r="I11" s="88"/>
      <c r="J11" s="88"/>
    </row>
    <row r="12" spans="2:10">
      <c r="B12" s="102"/>
      <c r="C12" s="88"/>
      <c r="D12" s="88"/>
      <c r="E12" s="88"/>
      <c r="F12" s="88"/>
      <c r="G12" s="88"/>
      <c r="H12" s="88"/>
      <c r="I12" s="88"/>
      <c r="J12" s="88"/>
    </row>
    <row r="13" spans="2:10">
      <c r="B13" s="88"/>
      <c r="C13" s="88"/>
      <c r="D13" s="88"/>
      <c r="E13" s="88"/>
      <c r="F13" s="88"/>
      <c r="G13" s="88"/>
      <c r="H13" s="88"/>
      <c r="I13" s="88"/>
      <c r="J13" s="88"/>
    </row>
    <row r="14" spans="2:10">
      <c r="B14" s="88"/>
      <c r="C14" s="88"/>
      <c r="D14" s="88"/>
      <c r="E14" s="88"/>
      <c r="F14" s="88"/>
      <c r="G14" s="88"/>
      <c r="H14" s="88"/>
      <c r="I14" s="88"/>
      <c r="J14" s="88"/>
    </row>
    <row r="15" spans="2:10">
      <c r="B15" s="88"/>
      <c r="C15" s="88"/>
      <c r="D15" s="88"/>
      <c r="E15" s="88"/>
      <c r="F15" s="88"/>
      <c r="G15" s="88"/>
      <c r="H15" s="88"/>
      <c r="I15" s="88"/>
      <c r="J15" s="88"/>
    </row>
    <row r="16" spans="2:10">
      <c r="B16" s="88"/>
      <c r="C16" s="88"/>
      <c r="D16" s="88"/>
      <c r="E16" s="88"/>
      <c r="F16" s="88"/>
      <c r="G16" s="88"/>
      <c r="H16" s="88"/>
      <c r="I16" s="88"/>
      <c r="J16" s="88"/>
    </row>
    <row r="17" spans="2:10">
      <c r="B17" s="88"/>
      <c r="C17" s="88"/>
      <c r="D17" s="88"/>
      <c r="E17" s="88"/>
      <c r="F17" s="88"/>
      <c r="G17" s="88"/>
      <c r="H17" s="88"/>
      <c r="I17" s="88"/>
      <c r="J17" s="88"/>
    </row>
    <row r="18" spans="2:10">
      <c r="B18" s="88"/>
      <c r="C18" s="88"/>
      <c r="D18" s="88"/>
      <c r="E18" s="88"/>
      <c r="F18" s="88"/>
      <c r="G18" s="88"/>
      <c r="H18" s="88"/>
      <c r="I18" s="88"/>
      <c r="J18" s="88"/>
    </row>
    <row r="19" spans="2:10">
      <c r="B19" s="88"/>
      <c r="C19" s="88"/>
      <c r="D19" s="88"/>
      <c r="E19" s="88"/>
      <c r="F19" s="88"/>
      <c r="G19" s="88"/>
      <c r="H19" s="88"/>
      <c r="I19" s="88"/>
      <c r="J19" s="88"/>
    </row>
    <row r="20" spans="2:10">
      <c r="B20" s="88"/>
      <c r="C20" s="88"/>
      <c r="D20" s="88"/>
      <c r="E20" s="88"/>
      <c r="F20" s="88"/>
      <c r="G20" s="88"/>
      <c r="H20" s="88"/>
      <c r="I20" s="88"/>
      <c r="J20" s="88"/>
    </row>
    <row r="21" spans="2:10">
      <c r="B21" s="88"/>
      <c r="C21" s="88"/>
      <c r="D21" s="88"/>
      <c r="E21" s="88"/>
      <c r="F21" s="88"/>
      <c r="G21" s="88"/>
      <c r="H21" s="88"/>
      <c r="I21" s="88"/>
      <c r="J21" s="88"/>
    </row>
    <row r="22" spans="2:10">
      <c r="B22" s="88"/>
      <c r="C22" s="88"/>
      <c r="D22" s="88"/>
      <c r="E22" s="88"/>
      <c r="F22" s="88"/>
      <c r="G22" s="88"/>
      <c r="H22" s="88"/>
      <c r="I22" s="88"/>
      <c r="J22" s="88"/>
    </row>
    <row r="23" spans="2:10">
      <c r="B23" s="88"/>
      <c r="C23" s="88"/>
      <c r="D23" s="88"/>
      <c r="E23" s="88"/>
      <c r="F23" s="88"/>
      <c r="G23" s="88"/>
      <c r="H23" s="88"/>
      <c r="I23" s="88"/>
      <c r="J23" s="88"/>
    </row>
    <row r="24" spans="2:10">
      <c r="B24" s="88"/>
      <c r="C24" s="88"/>
      <c r="D24" s="88"/>
      <c r="E24" s="88"/>
      <c r="F24" s="88"/>
      <c r="G24" s="88"/>
      <c r="H24" s="88"/>
      <c r="I24" s="88"/>
      <c r="J24" s="88"/>
    </row>
    <row r="25" spans="2:10">
      <c r="B25" s="88"/>
      <c r="C25" s="88"/>
      <c r="D25" s="88"/>
      <c r="E25" s="88"/>
      <c r="F25" s="88"/>
      <c r="G25" s="88"/>
      <c r="H25" s="88"/>
      <c r="I25" s="88"/>
      <c r="J25" s="88"/>
    </row>
    <row r="26" spans="2:10">
      <c r="B26" s="88"/>
      <c r="C26" s="88"/>
      <c r="D26" s="88"/>
      <c r="E26" s="88"/>
      <c r="F26" s="88"/>
      <c r="G26" s="88"/>
      <c r="H26" s="88"/>
      <c r="I26" s="88"/>
      <c r="J26" s="88"/>
    </row>
    <row r="27" spans="2:10">
      <c r="B27" s="88"/>
      <c r="C27" s="88"/>
      <c r="D27" s="88"/>
      <c r="E27" s="88"/>
      <c r="F27" s="88"/>
      <c r="G27" s="88"/>
      <c r="H27" s="88"/>
      <c r="I27" s="88"/>
      <c r="J27" s="88"/>
    </row>
    <row r="28" spans="2:10">
      <c r="B28" s="88"/>
      <c r="C28" s="88"/>
      <c r="D28" s="88"/>
      <c r="E28" s="88"/>
      <c r="F28" s="88"/>
      <c r="G28" s="88"/>
      <c r="H28" s="88"/>
      <c r="I28" s="88"/>
      <c r="J28" s="88"/>
    </row>
    <row r="29" spans="2:10">
      <c r="B29" s="88"/>
      <c r="C29" s="88"/>
      <c r="D29" s="88"/>
      <c r="E29" s="88"/>
      <c r="F29" s="88"/>
      <c r="G29" s="88"/>
      <c r="H29" s="88"/>
      <c r="I29" s="88"/>
      <c r="J29" s="88"/>
    </row>
    <row r="30" spans="2:10">
      <c r="B30" s="88"/>
      <c r="C30" s="88"/>
      <c r="D30" s="88"/>
      <c r="E30" s="88"/>
      <c r="F30" s="88"/>
      <c r="G30" s="88"/>
      <c r="H30" s="88"/>
      <c r="I30" s="88"/>
      <c r="J30" s="88"/>
    </row>
    <row r="31" spans="2:10">
      <c r="B31" s="88"/>
      <c r="C31" s="88"/>
      <c r="D31" s="88"/>
      <c r="E31" s="88"/>
      <c r="F31" s="88"/>
      <c r="G31" s="88"/>
      <c r="H31" s="88"/>
      <c r="I31" s="88"/>
      <c r="J31" s="88"/>
    </row>
    <row r="32" spans="2:10">
      <c r="B32" s="88"/>
      <c r="C32" s="88"/>
      <c r="D32" s="88"/>
      <c r="E32" s="88"/>
      <c r="F32" s="88"/>
      <c r="G32" s="88"/>
      <c r="H32" s="88"/>
      <c r="I32" s="88"/>
      <c r="J32" s="88"/>
    </row>
    <row r="33" spans="2:10">
      <c r="B33" s="88"/>
      <c r="C33" s="88"/>
      <c r="D33" s="88"/>
      <c r="E33" s="88"/>
      <c r="F33" s="88"/>
      <c r="G33" s="88"/>
      <c r="H33" s="88"/>
      <c r="I33" s="88"/>
      <c r="J33" s="88"/>
    </row>
    <row r="34" spans="2:10">
      <c r="B34" s="88"/>
      <c r="C34" s="88"/>
      <c r="D34" s="88"/>
      <c r="E34" s="88"/>
      <c r="F34" s="88"/>
      <c r="G34" s="88"/>
      <c r="H34" s="88"/>
      <c r="I34" s="88"/>
      <c r="J34" s="88"/>
    </row>
    <row r="35" spans="2:10">
      <c r="B35" s="88"/>
      <c r="C35" s="88"/>
      <c r="D35" s="88"/>
      <c r="E35" s="88"/>
      <c r="F35" s="88"/>
      <c r="G35" s="88"/>
      <c r="H35" s="88"/>
      <c r="I35" s="88"/>
      <c r="J35" s="88"/>
    </row>
    <row r="36" spans="2:10">
      <c r="B36" s="88"/>
      <c r="C36" s="88"/>
      <c r="D36" s="88"/>
      <c r="E36" s="88"/>
      <c r="F36" s="88"/>
      <c r="G36" s="88"/>
      <c r="H36" s="88"/>
      <c r="I36" s="88"/>
      <c r="J36" s="88"/>
    </row>
    <row r="37" spans="2:10">
      <c r="B37" s="88"/>
      <c r="C37" s="88"/>
      <c r="D37" s="88"/>
      <c r="E37" s="88"/>
      <c r="F37" s="88"/>
      <c r="G37" s="88"/>
      <c r="H37" s="88"/>
      <c r="I37" s="88"/>
      <c r="J37" s="88"/>
    </row>
    <row r="38" spans="2:10">
      <c r="B38" s="88"/>
      <c r="C38" s="88"/>
      <c r="D38" s="88"/>
      <c r="E38" s="88"/>
      <c r="F38" s="88"/>
      <c r="G38" s="88"/>
      <c r="H38" s="88"/>
      <c r="I38" s="88"/>
      <c r="J38" s="88"/>
    </row>
    <row r="39" spans="2:10">
      <c r="B39" s="88"/>
      <c r="C39" s="88"/>
      <c r="D39" s="88"/>
      <c r="E39" s="88"/>
      <c r="F39" s="88"/>
      <c r="G39" s="88"/>
      <c r="H39" s="88"/>
      <c r="I39" s="88"/>
      <c r="J39" s="88"/>
    </row>
    <row r="40" spans="2:10">
      <c r="B40" s="88"/>
      <c r="C40" s="88"/>
      <c r="D40" s="88"/>
      <c r="E40" s="88"/>
      <c r="F40" s="88"/>
      <c r="G40" s="88"/>
      <c r="H40" s="88"/>
      <c r="I40" s="88"/>
      <c r="J40" s="88"/>
    </row>
    <row r="41" spans="2:10">
      <c r="B41" s="88"/>
      <c r="C41" s="88"/>
      <c r="D41" s="88"/>
      <c r="E41" s="88"/>
      <c r="F41" s="88"/>
      <c r="G41" s="88"/>
      <c r="H41" s="88"/>
      <c r="I41" s="88"/>
      <c r="J41" s="88"/>
    </row>
    <row r="42" spans="2:10">
      <c r="B42" s="88"/>
      <c r="C42" s="88"/>
      <c r="D42" s="88"/>
      <c r="E42" s="88"/>
      <c r="F42" s="88"/>
      <c r="G42" s="88"/>
      <c r="H42" s="88"/>
      <c r="I42" s="88"/>
      <c r="J42" s="88"/>
    </row>
    <row r="43" spans="2:10">
      <c r="B43" s="88"/>
      <c r="C43" s="88"/>
      <c r="D43" s="88"/>
      <c r="E43" s="88"/>
      <c r="F43" s="88"/>
      <c r="G43" s="88"/>
      <c r="H43" s="88"/>
      <c r="I43" s="88"/>
      <c r="J43" s="88"/>
    </row>
    <row r="44" spans="2:10">
      <c r="B44" s="88"/>
      <c r="C44" s="88"/>
      <c r="D44" s="88"/>
      <c r="E44" s="88"/>
      <c r="F44" s="88"/>
      <c r="G44" s="88"/>
      <c r="H44" s="88"/>
      <c r="I44" s="88"/>
      <c r="J44" s="88"/>
    </row>
    <row r="45" spans="2:10">
      <c r="B45" s="88"/>
      <c r="C45" s="88"/>
      <c r="D45" s="88"/>
      <c r="E45" s="88"/>
      <c r="F45" s="88"/>
      <c r="G45" s="88"/>
      <c r="H45" s="88"/>
      <c r="I45" s="88"/>
      <c r="J45" s="88"/>
    </row>
    <row r="46" spans="2:10">
      <c r="B46" s="88"/>
      <c r="C46" s="88"/>
      <c r="D46" s="88"/>
      <c r="E46" s="88"/>
      <c r="F46" s="88"/>
      <c r="G46" s="88"/>
      <c r="H46" s="88"/>
      <c r="I46" s="88"/>
      <c r="J46" s="88"/>
    </row>
    <row r="47" spans="2:10">
      <c r="B47" s="88"/>
      <c r="C47" s="88"/>
      <c r="D47" s="88"/>
      <c r="E47" s="88"/>
      <c r="F47" s="88"/>
      <c r="G47" s="88"/>
      <c r="H47" s="88"/>
      <c r="I47" s="88"/>
      <c r="J47" s="88"/>
    </row>
    <row r="48" spans="2:10">
      <c r="B48" s="88"/>
      <c r="C48" s="88"/>
      <c r="D48" s="88"/>
      <c r="E48" s="88"/>
      <c r="F48" s="88"/>
      <c r="G48" s="88"/>
      <c r="H48" s="88"/>
      <c r="I48" s="88"/>
      <c r="J48" s="88"/>
    </row>
    <row r="49" spans="2:10">
      <c r="B49" s="88"/>
      <c r="C49" s="88"/>
      <c r="D49" s="88"/>
      <c r="E49" s="88"/>
      <c r="F49" s="88"/>
      <c r="G49" s="88"/>
      <c r="H49" s="88"/>
      <c r="I49" s="88"/>
      <c r="J49" s="88"/>
    </row>
    <row r="50" spans="2:10">
      <c r="B50" s="88"/>
      <c r="C50" s="88"/>
      <c r="D50" s="88"/>
      <c r="E50" s="88"/>
      <c r="F50" s="88"/>
      <c r="G50" s="88"/>
      <c r="H50" s="88"/>
      <c r="I50" s="88"/>
      <c r="J50" s="88"/>
    </row>
    <row r="51" spans="2:10">
      <c r="B51" s="88"/>
      <c r="C51" s="88"/>
      <c r="D51" s="88"/>
      <c r="E51" s="88"/>
      <c r="F51" s="88"/>
      <c r="G51" s="88"/>
      <c r="H51" s="88"/>
      <c r="I51" s="88"/>
      <c r="J51" s="88"/>
    </row>
    <row r="52" spans="2:10">
      <c r="B52" s="88"/>
      <c r="C52" s="88"/>
      <c r="D52" s="88"/>
      <c r="E52" s="88"/>
      <c r="F52" s="88"/>
      <c r="G52" s="88"/>
      <c r="H52" s="88"/>
      <c r="I52" s="88"/>
      <c r="J52" s="88"/>
    </row>
    <row r="53" spans="2:10">
      <c r="B53" s="88"/>
      <c r="C53" s="88"/>
      <c r="D53" s="88"/>
      <c r="E53" s="88"/>
      <c r="F53" s="88"/>
      <c r="G53" s="88"/>
      <c r="H53" s="88"/>
      <c r="I53" s="88"/>
      <c r="J53" s="88"/>
    </row>
    <row r="54" spans="2:10">
      <c r="B54" s="88"/>
      <c r="C54" s="88"/>
      <c r="D54" s="88"/>
      <c r="E54" s="88"/>
      <c r="F54" s="88"/>
      <c r="G54" s="88"/>
      <c r="H54" s="88"/>
      <c r="I54" s="88"/>
      <c r="J54" s="88"/>
    </row>
    <row r="55" spans="2:10">
      <c r="B55" s="88"/>
      <c r="C55" s="88"/>
      <c r="D55" s="88"/>
      <c r="E55" s="88"/>
      <c r="F55" s="88"/>
      <c r="G55" s="88"/>
      <c r="H55" s="88"/>
      <c r="I55" s="88"/>
      <c r="J55" s="88"/>
    </row>
    <row r="56" spans="2:10">
      <c r="B56" s="88"/>
      <c r="C56" s="88"/>
      <c r="D56" s="88"/>
      <c r="E56" s="88"/>
      <c r="F56" s="88"/>
      <c r="G56" s="88"/>
      <c r="H56" s="88"/>
      <c r="I56" s="88"/>
      <c r="J56" s="88"/>
    </row>
    <row r="57" spans="2:10">
      <c r="B57" s="88"/>
      <c r="C57" s="88"/>
      <c r="D57" s="88"/>
      <c r="E57" s="88"/>
      <c r="F57" s="88"/>
      <c r="G57" s="88"/>
      <c r="H57" s="88"/>
      <c r="I57" s="88"/>
      <c r="J57" s="88"/>
    </row>
    <row r="58" spans="2:10">
      <c r="B58" s="88"/>
      <c r="C58" s="88"/>
      <c r="D58" s="88"/>
      <c r="E58" s="88"/>
      <c r="F58" s="88"/>
      <c r="G58" s="88"/>
      <c r="H58" s="88"/>
      <c r="I58" s="88"/>
      <c r="J58" s="88"/>
    </row>
    <row r="59" spans="2:10">
      <c r="B59" s="88"/>
      <c r="C59" s="88"/>
      <c r="D59" s="88"/>
      <c r="E59" s="88"/>
      <c r="F59" s="88"/>
      <c r="G59" s="88"/>
      <c r="H59" s="88"/>
      <c r="I59" s="88"/>
      <c r="J59" s="88"/>
    </row>
    <row r="60" spans="2:10">
      <c r="B60" s="88"/>
      <c r="C60" s="88"/>
      <c r="D60" s="88"/>
      <c r="E60" s="88"/>
      <c r="F60" s="88"/>
      <c r="G60" s="88"/>
      <c r="H60" s="88"/>
      <c r="I60" s="88"/>
      <c r="J60" s="88"/>
    </row>
    <row r="61" spans="2:10">
      <c r="B61" s="88"/>
      <c r="C61" s="88"/>
      <c r="D61" s="88"/>
      <c r="E61" s="88"/>
      <c r="F61" s="88"/>
      <c r="G61" s="88"/>
      <c r="H61" s="88"/>
      <c r="I61" s="88"/>
      <c r="J61" s="88"/>
    </row>
    <row r="62" spans="2:10">
      <c r="B62" s="88"/>
      <c r="C62" s="88"/>
      <c r="D62" s="88"/>
      <c r="E62" s="88"/>
      <c r="F62" s="88"/>
      <c r="G62" s="88"/>
      <c r="H62" s="88"/>
      <c r="I62" s="88"/>
      <c r="J62" s="88"/>
    </row>
    <row r="63" spans="2:10">
      <c r="B63" s="88"/>
      <c r="C63" s="88"/>
      <c r="D63" s="88"/>
      <c r="E63" s="88"/>
      <c r="F63" s="88"/>
      <c r="G63" s="88"/>
      <c r="H63" s="88"/>
      <c r="I63" s="88"/>
      <c r="J63" s="88"/>
    </row>
    <row r="64" spans="2:10">
      <c r="B64" s="88"/>
      <c r="C64" s="88"/>
      <c r="D64" s="88"/>
      <c r="E64" s="88"/>
      <c r="F64" s="88"/>
      <c r="G64" s="88"/>
      <c r="H64" s="88"/>
      <c r="I64" s="88"/>
      <c r="J64" s="88"/>
    </row>
    <row r="65" spans="2:10">
      <c r="B65" s="88"/>
      <c r="C65" s="88"/>
      <c r="D65" s="88"/>
      <c r="E65" s="88"/>
      <c r="F65" s="88"/>
      <c r="G65" s="88"/>
      <c r="H65" s="88"/>
      <c r="I65" s="88"/>
      <c r="J65" s="88"/>
    </row>
    <row r="66" spans="2:10">
      <c r="B66" s="88"/>
      <c r="C66" s="88"/>
      <c r="D66" s="88"/>
      <c r="E66" s="88"/>
      <c r="F66" s="88"/>
      <c r="G66" s="88"/>
      <c r="H66" s="88"/>
      <c r="I66" s="88"/>
      <c r="J66" s="88"/>
    </row>
    <row r="67" spans="2:10">
      <c r="B67" s="88"/>
      <c r="C67" s="88"/>
      <c r="D67" s="88"/>
      <c r="E67" s="88"/>
      <c r="F67" s="88"/>
      <c r="G67" s="88"/>
      <c r="H67" s="88"/>
      <c r="I67" s="88"/>
      <c r="J67" s="88"/>
    </row>
    <row r="68" spans="2:10">
      <c r="B68" s="88"/>
      <c r="C68" s="88"/>
      <c r="D68" s="88"/>
      <c r="E68" s="88"/>
      <c r="F68" s="88"/>
      <c r="G68" s="88"/>
      <c r="H68" s="88"/>
      <c r="I68" s="88"/>
      <c r="J68" s="88"/>
    </row>
    <row r="69" spans="2:10">
      <c r="B69" s="88"/>
      <c r="C69" s="88"/>
      <c r="D69" s="88"/>
      <c r="E69" s="88"/>
      <c r="F69" s="88"/>
      <c r="G69" s="88"/>
      <c r="H69" s="88"/>
      <c r="I69" s="88"/>
      <c r="J69" s="88"/>
    </row>
    <row r="70" spans="2:10">
      <c r="B70" s="88"/>
      <c r="C70" s="88"/>
      <c r="D70" s="88"/>
      <c r="E70" s="88"/>
      <c r="F70" s="88"/>
      <c r="G70" s="88"/>
      <c r="H70" s="88"/>
      <c r="I70" s="88"/>
      <c r="J70" s="88"/>
    </row>
    <row r="71" spans="2:10">
      <c r="B71" s="88"/>
      <c r="C71" s="88"/>
      <c r="D71" s="88"/>
      <c r="E71" s="88"/>
      <c r="F71" s="88"/>
      <c r="G71" s="88"/>
      <c r="H71" s="88"/>
      <c r="I71" s="88"/>
      <c r="J71" s="88"/>
    </row>
    <row r="72" spans="2:10">
      <c r="B72" s="88"/>
      <c r="C72" s="88"/>
      <c r="D72" s="88"/>
      <c r="E72" s="88"/>
      <c r="F72" s="88"/>
      <c r="G72" s="88"/>
      <c r="H72" s="88"/>
      <c r="I72" s="88"/>
      <c r="J72" s="88"/>
    </row>
    <row r="73" spans="2:10">
      <c r="B73" s="88"/>
      <c r="C73" s="88"/>
      <c r="D73" s="88"/>
      <c r="E73" s="88"/>
      <c r="F73" s="88"/>
      <c r="G73" s="88"/>
      <c r="H73" s="88"/>
      <c r="I73" s="88"/>
      <c r="J73" s="88"/>
    </row>
    <row r="74" spans="2:10">
      <c r="B74" s="88"/>
      <c r="C74" s="88"/>
      <c r="D74" s="88"/>
      <c r="E74" s="88"/>
      <c r="F74" s="88"/>
      <c r="G74" s="88"/>
      <c r="H74" s="88"/>
      <c r="I74" s="88"/>
      <c r="J74" s="88"/>
    </row>
    <row r="75" spans="2:10">
      <c r="B75" s="88"/>
      <c r="C75" s="88"/>
      <c r="D75" s="88"/>
      <c r="E75" s="88"/>
      <c r="F75" s="88"/>
      <c r="G75" s="88"/>
      <c r="H75" s="88"/>
      <c r="I75" s="88"/>
      <c r="J75" s="88"/>
    </row>
    <row r="76" spans="2:10">
      <c r="B76" s="88"/>
      <c r="C76" s="88"/>
      <c r="D76" s="88"/>
      <c r="E76" s="88"/>
      <c r="F76" s="88"/>
      <c r="G76" s="88"/>
      <c r="H76" s="88"/>
      <c r="I76" s="88"/>
      <c r="J76" s="88"/>
    </row>
    <row r="77" spans="2:10">
      <c r="B77" s="88"/>
      <c r="C77" s="88"/>
      <c r="D77" s="88"/>
      <c r="E77" s="88"/>
      <c r="F77" s="88"/>
      <c r="G77" s="88"/>
      <c r="H77" s="88"/>
      <c r="I77" s="88"/>
      <c r="J77" s="88"/>
    </row>
    <row r="78" spans="2:10">
      <c r="B78" s="88"/>
      <c r="C78" s="88"/>
      <c r="D78" s="88"/>
      <c r="E78" s="88"/>
      <c r="F78" s="88"/>
      <c r="G78" s="88"/>
      <c r="H78" s="88"/>
      <c r="I78" s="88"/>
      <c r="J78" s="88"/>
    </row>
    <row r="79" spans="2:10">
      <c r="B79" s="88"/>
      <c r="C79" s="88"/>
      <c r="D79" s="88"/>
      <c r="E79" s="88"/>
      <c r="F79" s="88"/>
      <c r="G79" s="88"/>
      <c r="H79" s="88"/>
      <c r="I79" s="88"/>
      <c r="J79" s="88"/>
    </row>
    <row r="80" spans="2:10">
      <c r="B80" s="88"/>
      <c r="C80" s="88"/>
      <c r="D80" s="88"/>
      <c r="E80" s="88"/>
      <c r="F80" s="88"/>
      <c r="G80" s="88"/>
      <c r="H80" s="88"/>
      <c r="I80" s="88"/>
      <c r="J80" s="88"/>
    </row>
    <row r="81" spans="2:10">
      <c r="B81" s="88"/>
      <c r="C81" s="88"/>
      <c r="D81" s="88"/>
      <c r="E81" s="88"/>
      <c r="F81" s="88"/>
      <c r="G81" s="88"/>
      <c r="H81" s="88"/>
      <c r="I81" s="88"/>
      <c r="J81" s="88"/>
    </row>
    <row r="82" spans="2:10">
      <c r="B82" s="88"/>
      <c r="C82" s="88"/>
      <c r="D82" s="88"/>
      <c r="E82" s="88"/>
      <c r="F82" s="88"/>
      <c r="G82" s="88"/>
      <c r="H82" s="88"/>
      <c r="I82" s="88"/>
      <c r="J82" s="88"/>
    </row>
    <row r="83" spans="2:10">
      <c r="B83" s="88"/>
      <c r="C83" s="88"/>
      <c r="D83" s="88"/>
      <c r="E83" s="88"/>
      <c r="F83" s="88"/>
      <c r="G83" s="88"/>
      <c r="H83" s="88"/>
      <c r="I83" s="88"/>
      <c r="J83" s="88"/>
    </row>
    <row r="84" spans="2:10">
      <c r="B84" s="88"/>
      <c r="C84" s="88"/>
      <c r="D84" s="88"/>
      <c r="E84" s="88"/>
      <c r="F84" s="88"/>
      <c r="G84" s="88"/>
      <c r="H84" s="88"/>
      <c r="I84" s="88"/>
      <c r="J84" s="88"/>
    </row>
    <row r="85" spans="2:10">
      <c r="B85" s="88"/>
      <c r="C85" s="88"/>
      <c r="D85" s="88"/>
      <c r="E85" s="88"/>
      <c r="F85" s="88"/>
      <c r="G85" s="88"/>
      <c r="H85" s="88"/>
      <c r="I85" s="88"/>
      <c r="J85" s="88"/>
    </row>
    <row r="86" spans="2:10">
      <c r="B86" s="88"/>
      <c r="C86" s="88"/>
      <c r="D86" s="88"/>
      <c r="E86" s="88"/>
      <c r="F86" s="88"/>
      <c r="G86" s="88"/>
      <c r="H86" s="88"/>
      <c r="I86" s="88"/>
      <c r="J86" s="88"/>
    </row>
    <row r="87" spans="2:10">
      <c r="B87" s="88"/>
      <c r="C87" s="88"/>
      <c r="D87" s="88"/>
      <c r="E87" s="88"/>
      <c r="F87" s="88"/>
      <c r="G87" s="88"/>
      <c r="H87" s="88"/>
      <c r="I87" s="88"/>
      <c r="J87" s="88"/>
    </row>
    <row r="88" spans="2:10">
      <c r="B88" s="88"/>
      <c r="C88" s="88"/>
      <c r="D88" s="88"/>
      <c r="E88" s="88"/>
      <c r="F88" s="88"/>
      <c r="G88" s="88"/>
      <c r="H88" s="88"/>
      <c r="I88" s="88"/>
      <c r="J88" s="88"/>
    </row>
    <row r="89" spans="2:10">
      <c r="B89" s="88"/>
      <c r="C89" s="88"/>
      <c r="D89" s="88"/>
      <c r="E89" s="88"/>
      <c r="F89" s="88"/>
      <c r="G89" s="88"/>
      <c r="H89" s="88"/>
      <c r="I89" s="88"/>
      <c r="J89" s="88"/>
    </row>
    <row r="90" spans="2:10">
      <c r="B90" s="88"/>
      <c r="C90" s="88"/>
      <c r="D90" s="88"/>
      <c r="E90" s="88"/>
      <c r="F90" s="88"/>
      <c r="G90" s="88"/>
      <c r="H90" s="88"/>
      <c r="I90" s="88"/>
      <c r="J90" s="88"/>
    </row>
    <row r="91" spans="2:10">
      <c r="B91" s="88"/>
      <c r="C91" s="88"/>
      <c r="D91" s="88"/>
      <c r="E91" s="88"/>
      <c r="F91" s="88"/>
      <c r="G91" s="88"/>
      <c r="H91" s="88"/>
      <c r="I91" s="88"/>
      <c r="J91" s="88"/>
    </row>
    <row r="92" spans="2:10">
      <c r="B92" s="88"/>
      <c r="C92" s="88"/>
      <c r="D92" s="88"/>
      <c r="E92" s="88"/>
      <c r="F92" s="88"/>
      <c r="G92" s="88"/>
      <c r="H92" s="88"/>
      <c r="I92" s="88"/>
      <c r="J92" s="88"/>
    </row>
    <row r="93" spans="2:10">
      <c r="B93" s="88"/>
      <c r="C93" s="88"/>
      <c r="D93" s="88"/>
      <c r="E93" s="88"/>
      <c r="F93" s="88"/>
      <c r="G93" s="88"/>
      <c r="H93" s="88"/>
      <c r="I93" s="88"/>
      <c r="J93" s="88"/>
    </row>
    <row r="94" spans="2:10">
      <c r="B94" s="88"/>
      <c r="C94" s="88"/>
      <c r="D94" s="88"/>
      <c r="E94" s="88"/>
      <c r="F94" s="88"/>
      <c r="G94" s="88"/>
      <c r="H94" s="88"/>
      <c r="I94" s="88"/>
      <c r="J94" s="88"/>
    </row>
    <row r="95" spans="2:10">
      <c r="B95" s="88"/>
      <c r="C95" s="88"/>
      <c r="D95" s="88"/>
      <c r="E95" s="88"/>
      <c r="F95" s="88"/>
      <c r="G95" s="88"/>
      <c r="H95" s="88"/>
      <c r="I95" s="88"/>
      <c r="J95" s="88"/>
    </row>
    <row r="96" spans="2:10">
      <c r="B96" s="88"/>
      <c r="C96" s="88"/>
      <c r="D96" s="88"/>
      <c r="E96" s="88"/>
      <c r="F96" s="88"/>
      <c r="G96" s="88"/>
      <c r="H96" s="88"/>
      <c r="I96" s="88"/>
      <c r="J96" s="88"/>
    </row>
    <row r="97" spans="2:10">
      <c r="B97" s="88"/>
      <c r="C97" s="88"/>
      <c r="D97" s="88"/>
      <c r="E97" s="88"/>
      <c r="F97" s="88"/>
      <c r="G97" s="88"/>
      <c r="H97" s="88"/>
      <c r="I97" s="88"/>
      <c r="J97" s="88"/>
    </row>
    <row r="98" spans="2:10">
      <c r="B98" s="88"/>
      <c r="C98" s="88"/>
      <c r="D98" s="88"/>
      <c r="E98" s="88"/>
      <c r="F98" s="88"/>
      <c r="G98" s="88"/>
      <c r="H98" s="88"/>
      <c r="I98" s="88"/>
      <c r="J98" s="88"/>
    </row>
    <row r="99" spans="2:10">
      <c r="B99" s="88"/>
      <c r="C99" s="88"/>
      <c r="D99" s="88"/>
      <c r="E99" s="88"/>
      <c r="F99" s="88"/>
      <c r="G99" s="88"/>
      <c r="H99" s="88"/>
      <c r="I99" s="88"/>
      <c r="J99" s="88"/>
    </row>
    <row r="100" spans="2:10">
      <c r="B100" s="88"/>
      <c r="C100" s="88"/>
      <c r="D100" s="88"/>
      <c r="E100" s="88"/>
      <c r="F100" s="88"/>
      <c r="G100" s="88"/>
      <c r="H100" s="88"/>
      <c r="I100" s="88"/>
      <c r="J100" s="88"/>
    </row>
    <row r="101" spans="2:10">
      <c r="B101" s="88"/>
      <c r="C101" s="88"/>
      <c r="D101" s="88"/>
      <c r="E101" s="88"/>
      <c r="F101" s="88"/>
      <c r="G101" s="88"/>
      <c r="H101" s="88"/>
      <c r="I101" s="88"/>
      <c r="J101" s="88"/>
    </row>
    <row r="102" spans="2:10">
      <c r="B102" s="88"/>
      <c r="C102" s="88"/>
      <c r="D102" s="88"/>
      <c r="E102" s="88"/>
      <c r="F102" s="88"/>
      <c r="G102" s="88"/>
      <c r="H102" s="88"/>
      <c r="I102" s="88"/>
      <c r="J102" s="88"/>
    </row>
    <row r="103" spans="2:10">
      <c r="B103" s="88"/>
      <c r="C103" s="88"/>
      <c r="D103" s="88"/>
      <c r="E103" s="88"/>
      <c r="F103" s="88"/>
      <c r="G103" s="88"/>
      <c r="H103" s="88"/>
      <c r="I103" s="88"/>
      <c r="J103" s="88"/>
    </row>
    <row r="104" spans="2:10">
      <c r="B104" s="88"/>
      <c r="C104" s="88"/>
      <c r="D104" s="88"/>
      <c r="E104" s="88"/>
      <c r="F104" s="88"/>
      <c r="G104" s="88"/>
      <c r="H104" s="88"/>
      <c r="I104" s="88"/>
      <c r="J104" s="88"/>
    </row>
    <row r="105" spans="2:10">
      <c r="B105" s="88"/>
      <c r="C105" s="88"/>
      <c r="D105" s="88"/>
      <c r="E105" s="88"/>
      <c r="F105" s="88"/>
      <c r="G105" s="88"/>
      <c r="H105" s="88"/>
      <c r="I105" s="88"/>
      <c r="J105" s="88"/>
    </row>
    <row r="106" spans="2:10">
      <c r="B106" s="88"/>
      <c r="C106" s="88"/>
      <c r="D106" s="88"/>
      <c r="E106" s="88"/>
      <c r="F106" s="88"/>
      <c r="G106" s="88"/>
      <c r="H106" s="88"/>
      <c r="I106" s="88"/>
      <c r="J106" s="88"/>
    </row>
    <row r="107" spans="2:10">
      <c r="B107" s="88"/>
      <c r="C107" s="88"/>
      <c r="D107" s="88"/>
      <c r="E107" s="88"/>
      <c r="F107" s="88"/>
      <c r="G107" s="88"/>
      <c r="H107" s="88"/>
      <c r="I107" s="88"/>
      <c r="J107" s="88"/>
    </row>
    <row r="108" spans="2:10">
      <c r="B108" s="88"/>
      <c r="C108" s="88"/>
      <c r="D108" s="88"/>
      <c r="E108" s="88"/>
      <c r="F108" s="88"/>
      <c r="G108" s="88"/>
      <c r="H108" s="88"/>
      <c r="I108" s="88"/>
      <c r="J108" s="88"/>
    </row>
    <row r="109" spans="2:10">
      <c r="B109" s="88"/>
      <c r="C109" s="88"/>
      <c r="D109" s="88"/>
      <c r="E109" s="88"/>
      <c r="F109" s="88"/>
      <c r="G109" s="88"/>
      <c r="H109" s="88"/>
      <c r="I109" s="88"/>
      <c r="J109" s="88"/>
    </row>
    <row r="110" spans="2:10">
      <c r="B110" s="103"/>
      <c r="C110" s="103"/>
      <c r="D110" s="104"/>
      <c r="E110" s="104"/>
      <c r="F110" s="111"/>
      <c r="G110" s="111"/>
      <c r="H110" s="111"/>
      <c r="I110" s="111"/>
      <c r="J110" s="104"/>
    </row>
    <row r="111" spans="2:10">
      <c r="B111" s="103"/>
      <c r="C111" s="103"/>
      <c r="D111" s="104"/>
      <c r="E111" s="104"/>
      <c r="F111" s="111"/>
      <c r="G111" s="111"/>
      <c r="H111" s="111"/>
      <c r="I111" s="111"/>
      <c r="J111" s="104"/>
    </row>
    <row r="112" spans="2:10">
      <c r="B112" s="103"/>
      <c r="C112" s="103"/>
      <c r="D112" s="104"/>
      <c r="E112" s="104"/>
      <c r="F112" s="111"/>
      <c r="G112" s="111"/>
      <c r="H112" s="111"/>
      <c r="I112" s="111"/>
      <c r="J112" s="104"/>
    </row>
    <row r="113" spans="2:10">
      <c r="B113" s="103"/>
      <c r="C113" s="103"/>
      <c r="D113" s="104"/>
      <c r="E113" s="104"/>
      <c r="F113" s="111"/>
      <c r="G113" s="111"/>
      <c r="H113" s="111"/>
      <c r="I113" s="111"/>
      <c r="J113" s="104"/>
    </row>
    <row r="114" spans="2:10">
      <c r="B114" s="103"/>
      <c r="C114" s="103"/>
      <c r="D114" s="104"/>
      <c r="E114" s="104"/>
      <c r="F114" s="111"/>
      <c r="G114" s="111"/>
      <c r="H114" s="111"/>
      <c r="I114" s="111"/>
      <c r="J114" s="104"/>
    </row>
    <row r="115" spans="2:10">
      <c r="B115" s="103"/>
      <c r="C115" s="103"/>
      <c r="D115" s="104"/>
      <c r="E115" s="104"/>
      <c r="F115" s="111"/>
      <c r="G115" s="111"/>
      <c r="H115" s="111"/>
      <c r="I115" s="111"/>
      <c r="J115" s="104"/>
    </row>
    <row r="116" spans="2:10">
      <c r="B116" s="103"/>
      <c r="C116" s="103"/>
      <c r="D116" s="104"/>
      <c r="E116" s="104"/>
      <c r="F116" s="111"/>
      <c r="G116" s="111"/>
      <c r="H116" s="111"/>
      <c r="I116" s="111"/>
      <c r="J116" s="104"/>
    </row>
    <row r="117" spans="2:10">
      <c r="B117" s="103"/>
      <c r="C117" s="103"/>
      <c r="D117" s="104"/>
      <c r="E117" s="104"/>
      <c r="F117" s="111"/>
      <c r="G117" s="111"/>
      <c r="H117" s="111"/>
      <c r="I117" s="111"/>
      <c r="J117" s="104"/>
    </row>
    <row r="118" spans="2:10">
      <c r="B118" s="103"/>
      <c r="C118" s="103"/>
      <c r="D118" s="104"/>
      <c r="E118" s="104"/>
      <c r="F118" s="111"/>
      <c r="G118" s="111"/>
      <c r="H118" s="111"/>
      <c r="I118" s="111"/>
      <c r="J118" s="104"/>
    </row>
    <row r="119" spans="2:10">
      <c r="B119" s="103"/>
      <c r="C119" s="103"/>
      <c r="D119" s="104"/>
      <c r="E119" s="104"/>
      <c r="F119" s="111"/>
      <c r="G119" s="111"/>
      <c r="H119" s="111"/>
      <c r="I119" s="111"/>
      <c r="J119" s="104"/>
    </row>
    <row r="120" spans="2:10">
      <c r="B120" s="103"/>
      <c r="C120" s="103"/>
      <c r="D120" s="104"/>
      <c r="E120" s="104"/>
      <c r="F120" s="111"/>
      <c r="G120" s="111"/>
      <c r="H120" s="111"/>
      <c r="I120" s="111"/>
      <c r="J120" s="104"/>
    </row>
    <row r="121" spans="2:10">
      <c r="B121" s="103"/>
      <c r="C121" s="103"/>
      <c r="D121" s="104"/>
      <c r="E121" s="104"/>
      <c r="F121" s="111"/>
      <c r="G121" s="111"/>
      <c r="H121" s="111"/>
      <c r="I121" s="111"/>
      <c r="J121" s="104"/>
    </row>
    <row r="122" spans="2:10">
      <c r="B122" s="103"/>
      <c r="C122" s="103"/>
      <c r="D122" s="104"/>
      <c r="E122" s="104"/>
      <c r="F122" s="111"/>
      <c r="G122" s="111"/>
      <c r="H122" s="111"/>
      <c r="I122" s="111"/>
      <c r="J122" s="104"/>
    </row>
    <row r="123" spans="2:10">
      <c r="B123" s="103"/>
      <c r="C123" s="103"/>
      <c r="D123" s="104"/>
      <c r="E123" s="104"/>
      <c r="F123" s="111"/>
      <c r="G123" s="111"/>
      <c r="H123" s="111"/>
      <c r="I123" s="111"/>
      <c r="J123" s="104"/>
    </row>
    <row r="124" spans="2:10">
      <c r="B124" s="103"/>
      <c r="C124" s="103"/>
      <c r="D124" s="104"/>
      <c r="E124" s="104"/>
      <c r="F124" s="111"/>
      <c r="G124" s="111"/>
      <c r="H124" s="111"/>
      <c r="I124" s="111"/>
      <c r="J124" s="104"/>
    </row>
    <row r="125" spans="2:10">
      <c r="B125" s="103"/>
      <c r="C125" s="103"/>
      <c r="D125" s="104"/>
      <c r="E125" s="104"/>
      <c r="F125" s="111"/>
      <c r="G125" s="111"/>
      <c r="H125" s="111"/>
      <c r="I125" s="111"/>
      <c r="J125" s="104"/>
    </row>
    <row r="126" spans="2:10">
      <c r="B126" s="103"/>
      <c r="C126" s="103"/>
      <c r="D126" s="104"/>
      <c r="E126" s="104"/>
      <c r="F126" s="111"/>
      <c r="G126" s="111"/>
      <c r="H126" s="111"/>
      <c r="I126" s="111"/>
      <c r="J126" s="104"/>
    </row>
    <row r="127" spans="2:10">
      <c r="B127" s="103"/>
      <c r="C127" s="103"/>
      <c r="D127" s="104"/>
      <c r="E127" s="104"/>
      <c r="F127" s="111"/>
      <c r="G127" s="111"/>
      <c r="H127" s="111"/>
      <c r="I127" s="111"/>
      <c r="J127" s="104"/>
    </row>
    <row r="128" spans="2:10">
      <c r="B128" s="103"/>
      <c r="C128" s="103"/>
      <c r="D128" s="104"/>
      <c r="E128" s="104"/>
      <c r="F128" s="111"/>
      <c r="G128" s="111"/>
      <c r="H128" s="111"/>
      <c r="I128" s="111"/>
      <c r="J128" s="104"/>
    </row>
    <row r="129" spans="2:10">
      <c r="B129" s="103"/>
      <c r="C129" s="103"/>
      <c r="D129" s="104"/>
      <c r="E129" s="104"/>
      <c r="F129" s="111"/>
      <c r="G129" s="111"/>
      <c r="H129" s="111"/>
      <c r="I129" s="111"/>
      <c r="J129" s="104"/>
    </row>
    <row r="130" spans="2:10">
      <c r="B130" s="103"/>
      <c r="C130" s="103"/>
      <c r="D130" s="104"/>
      <c r="E130" s="104"/>
      <c r="F130" s="111"/>
      <c r="G130" s="111"/>
      <c r="H130" s="111"/>
      <c r="I130" s="111"/>
      <c r="J130" s="104"/>
    </row>
    <row r="131" spans="2:10">
      <c r="B131" s="103"/>
      <c r="C131" s="103"/>
      <c r="D131" s="104"/>
      <c r="E131" s="104"/>
      <c r="F131" s="111"/>
      <c r="G131" s="111"/>
      <c r="H131" s="111"/>
      <c r="I131" s="111"/>
      <c r="J131" s="104"/>
    </row>
    <row r="132" spans="2:10">
      <c r="B132" s="103"/>
      <c r="C132" s="103"/>
      <c r="D132" s="104"/>
      <c r="E132" s="104"/>
      <c r="F132" s="111"/>
      <c r="G132" s="111"/>
      <c r="H132" s="111"/>
      <c r="I132" s="111"/>
      <c r="J132" s="104"/>
    </row>
    <row r="133" spans="2:10">
      <c r="B133" s="103"/>
      <c r="C133" s="103"/>
      <c r="D133" s="104"/>
      <c r="E133" s="104"/>
      <c r="F133" s="111"/>
      <c r="G133" s="111"/>
      <c r="H133" s="111"/>
      <c r="I133" s="111"/>
      <c r="J133" s="104"/>
    </row>
    <row r="134" spans="2:10">
      <c r="B134" s="103"/>
      <c r="C134" s="103"/>
      <c r="D134" s="104"/>
      <c r="E134" s="104"/>
      <c r="F134" s="111"/>
      <c r="G134" s="111"/>
      <c r="H134" s="111"/>
      <c r="I134" s="111"/>
      <c r="J134" s="104"/>
    </row>
    <row r="135" spans="2:10">
      <c r="B135" s="103"/>
      <c r="C135" s="103"/>
      <c r="D135" s="104"/>
      <c r="E135" s="104"/>
      <c r="F135" s="111"/>
      <c r="G135" s="111"/>
      <c r="H135" s="111"/>
      <c r="I135" s="111"/>
      <c r="J135" s="104"/>
    </row>
    <row r="136" spans="2:10">
      <c r="B136" s="103"/>
      <c r="C136" s="103"/>
      <c r="D136" s="104"/>
      <c r="E136" s="104"/>
      <c r="F136" s="111"/>
      <c r="G136" s="111"/>
      <c r="H136" s="111"/>
      <c r="I136" s="111"/>
      <c r="J136" s="104"/>
    </row>
    <row r="137" spans="2:10">
      <c r="B137" s="103"/>
      <c r="C137" s="103"/>
      <c r="D137" s="104"/>
      <c r="E137" s="104"/>
      <c r="F137" s="111"/>
      <c r="G137" s="111"/>
      <c r="H137" s="111"/>
      <c r="I137" s="111"/>
      <c r="J137" s="104"/>
    </row>
    <row r="138" spans="2:10">
      <c r="B138" s="103"/>
      <c r="C138" s="103"/>
      <c r="D138" s="104"/>
      <c r="E138" s="104"/>
      <c r="F138" s="111"/>
      <c r="G138" s="111"/>
      <c r="H138" s="111"/>
      <c r="I138" s="111"/>
      <c r="J138" s="104"/>
    </row>
    <row r="139" spans="2:10">
      <c r="B139" s="103"/>
      <c r="C139" s="103"/>
      <c r="D139" s="104"/>
      <c r="E139" s="104"/>
      <c r="F139" s="111"/>
      <c r="G139" s="111"/>
      <c r="H139" s="111"/>
      <c r="I139" s="111"/>
      <c r="J139" s="104"/>
    </row>
    <row r="140" spans="2:10">
      <c r="B140" s="103"/>
      <c r="C140" s="103"/>
      <c r="D140" s="104"/>
      <c r="E140" s="104"/>
      <c r="F140" s="111"/>
      <c r="G140" s="111"/>
      <c r="H140" s="111"/>
      <c r="I140" s="111"/>
      <c r="J140" s="104"/>
    </row>
    <row r="141" spans="2:10">
      <c r="B141" s="103"/>
      <c r="C141" s="103"/>
      <c r="D141" s="104"/>
      <c r="E141" s="104"/>
      <c r="F141" s="111"/>
      <c r="G141" s="111"/>
      <c r="H141" s="111"/>
      <c r="I141" s="111"/>
      <c r="J141" s="104"/>
    </row>
    <row r="142" spans="2:10">
      <c r="B142" s="103"/>
      <c r="C142" s="103"/>
      <c r="D142" s="104"/>
      <c r="E142" s="104"/>
      <c r="F142" s="111"/>
      <c r="G142" s="111"/>
      <c r="H142" s="111"/>
      <c r="I142" s="111"/>
      <c r="J142" s="104"/>
    </row>
    <row r="143" spans="2:10">
      <c r="B143" s="103"/>
      <c r="C143" s="103"/>
      <c r="D143" s="104"/>
      <c r="E143" s="104"/>
      <c r="F143" s="111"/>
      <c r="G143" s="111"/>
      <c r="H143" s="111"/>
      <c r="I143" s="111"/>
      <c r="J143" s="104"/>
    </row>
    <row r="144" spans="2:10">
      <c r="B144" s="103"/>
      <c r="C144" s="103"/>
      <c r="D144" s="104"/>
      <c r="E144" s="104"/>
      <c r="F144" s="111"/>
      <c r="G144" s="111"/>
      <c r="H144" s="111"/>
      <c r="I144" s="111"/>
      <c r="J144" s="104"/>
    </row>
    <row r="145" spans="2:10">
      <c r="B145" s="103"/>
      <c r="C145" s="103"/>
      <c r="D145" s="104"/>
      <c r="E145" s="104"/>
      <c r="F145" s="111"/>
      <c r="G145" s="111"/>
      <c r="H145" s="111"/>
      <c r="I145" s="111"/>
      <c r="J145" s="104"/>
    </row>
    <row r="146" spans="2:10">
      <c r="B146" s="103"/>
      <c r="C146" s="103"/>
      <c r="D146" s="104"/>
      <c r="E146" s="104"/>
      <c r="F146" s="111"/>
      <c r="G146" s="111"/>
      <c r="H146" s="111"/>
      <c r="I146" s="111"/>
      <c r="J146" s="104"/>
    </row>
    <row r="147" spans="2:10">
      <c r="B147" s="103"/>
      <c r="C147" s="103"/>
      <c r="D147" s="104"/>
      <c r="E147" s="104"/>
      <c r="F147" s="111"/>
      <c r="G147" s="111"/>
      <c r="H147" s="111"/>
      <c r="I147" s="111"/>
      <c r="J147" s="104"/>
    </row>
    <row r="148" spans="2:10">
      <c r="B148" s="103"/>
      <c r="C148" s="103"/>
      <c r="D148" s="104"/>
      <c r="E148" s="104"/>
      <c r="F148" s="111"/>
      <c r="G148" s="111"/>
      <c r="H148" s="111"/>
      <c r="I148" s="111"/>
      <c r="J148" s="104"/>
    </row>
    <row r="149" spans="2:10">
      <c r="B149" s="103"/>
      <c r="C149" s="103"/>
      <c r="D149" s="104"/>
      <c r="E149" s="104"/>
      <c r="F149" s="111"/>
      <c r="G149" s="111"/>
      <c r="H149" s="111"/>
      <c r="I149" s="111"/>
      <c r="J149" s="104"/>
    </row>
    <row r="150" spans="2:10">
      <c r="B150" s="103"/>
      <c r="C150" s="103"/>
      <c r="D150" s="104"/>
      <c r="E150" s="104"/>
      <c r="F150" s="111"/>
      <c r="G150" s="111"/>
      <c r="H150" s="111"/>
      <c r="I150" s="111"/>
      <c r="J150" s="104"/>
    </row>
    <row r="151" spans="2:10">
      <c r="B151" s="103"/>
      <c r="C151" s="103"/>
      <c r="D151" s="104"/>
      <c r="E151" s="104"/>
      <c r="F151" s="111"/>
      <c r="G151" s="111"/>
      <c r="H151" s="111"/>
      <c r="I151" s="111"/>
      <c r="J151" s="104"/>
    </row>
    <row r="152" spans="2:10">
      <c r="B152" s="103"/>
      <c r="C152" s="103"/>
      <c r="D152" s="104"/>
      <c r="E152" s="104"/>
      <c r="F152" s="111"/>
      <c r="G152" s="111"/>
      <c r="H152" s="111"/>
      <c r="I152" s="111"/>
      <c r="J152" s="104"/>
    </row>
    <row r="153" spans="2:10">
      <c r="B153" s="103"/>
      <c r="C153" s="103"/>
      <c r="D153" s="104"/>
      <c r="E153" s="104"/>
      <c r="F153" s="111"/>
      <c r="G153" s="111"/>
      <c r="H153" s="111"/>
      <c r="I153" s="111"/>
      <c r="J153" s="104"/>
    </row>
    <row r="154" spans="2:10">
      <c r="B154" s="103"/>
      <c r="C154" s="103"/>
      <c r="D154" s="104"/>
      <c r="E154" s="104"/>
      <c r="F154" s="111"/>
      <c r="G154" s="111"/>
      <c r="H154" s="111"/>
      <c r="I154" s="111"/>
      <c r="J154" s="104"/>
    </row>
    <row r="155" spans="2:10">
      <c r="B155" s="103"/>
      <c r="C155" s="103"/>
      <c r="D155" s="104"/>
      <c r="E155" s="104"/>
      <c r="F155" s="111"/>
      <c r="G155" s="111"/>
      <c r="H155" s="111"/>
      <c r="I155" s="111"/>
      <c r="J155" s="104"/>
    </row>
    <row r="156" spans="2:10">
      <c r="B156" s="103"/>
      <c r="C156" s="103"/>
      <c r="D156" s="104"/>
      <c r="E156" s="104"/>
      <c r="F156" s="111"/>
      <c r="G156" s="111"/>
      <c r="H156" s="111"/>
      <c r="I156" s="111"/>
      <c r="J156" s="104"/>
    </row>
    <row r="157" spans="2:10">
      <c r="B157" s="103"/>
      <c r="C157" s="103"/>
      <c r="D157" s="104"/>
      <c r="E157" s="104"/>
      <c r="F157" s="111"/>
      <c r="G157" s="111"/>
      <c r="H157" s="111"/>
      <c r="I157" s="111"/>
      <c r="J157" s="104"/>
    </row>
    <row r="158" spans="2:10">
      <c r="B158" s="103"/>
      <c r="C158" s="103"/>
      <c r="D158" s="104"/>
      <c r="E158" s="104"/>
      <c r="F158" s="111"/>
      <c r="G158" s="111"/>
      <c r="H158" s="111"/>
      <c r="I158" s="111"/>
      <c r="J158" s="104"/>
    </row>
    <row r="159" spans="2:10">
      <c r="B159" s="103"/>
      <c r="C159" s="103"/>
      <c r="D159" s="104"/>
      <c r="E159" s="104"/>
      <c r="F159" s="111"/>
      <c r="G159" s="111"/>
      <c r="H159" s="111"/>
      <c r="I159" s="111"/>
      <c r="J159" s="104"/>
    </row>
    <row r="160" spans="2:10">
      <c r="B160" s="103"/>
      <c r="C160" s="103"/>
      <c r="D160" s="104"/>
      <c r="E160" s="104"/>
      <c r="F160" s="111"/>
      <c r="G160" s="111"/>
      <c r="H160" s="111"/>
      <c r="I160" s="111"/>
      <c r="J160" s="104"/>
    </row>
    <row r="161" spans="2:10">
      <c r="B161" s="103"/>
      <c r="C161" s="103"/>
      <c r="D161" s="104"/>
      <c r="E161" s="104"/>
      <c r="F161" s="111"/>
      <c r="G161" s="111"/>
      <c r="H161" s="111"/>
      <c r="I161" s="111"/>
      <c r="J161" s="104"/>
    </row>
    <row r="162" spans="2:10">
      <c r="B162" s="103"/>
      <c r="C162" s="103"/>
      <c r="D162" s="104"/>
      <c r="E162" s="104"/>
      <c r="F162" s="111"/>
      <c r="G162" s="111"/>
      <c r="H162" s="111"/>
      <c r="I162" s="111"/>
      <c r="J162" s="104"/>
    </row>
    <row r="163" spans="2:10">
      <c r="B163" s="103"/>
      <c r="C163" s="103"/>
      <c r="D163" s="104"/>
      <c r="E163" s="104"/>
      <c r="F163" s="111"/>
      <c r="G163" s="111"/>
      <c r="H163" s="111"/>
      <c r="I163" s="111"/>
      <c r="J163" s="104"/>
    </row>
    <row r="164" spans="2:10">
      <c r="B164" s="103"/>
      <c r="C164" s="103"/>
      <c r="D164" s="104"/>
      <c r="E164" s="104"/>
      <c r="F164" s="111"/>
      <c r="G164" s="111"/>
      <c r="H164" s="111"/>
      <c r="I164" s="111"/>
      <c r="J164" s="104"/>
    </row>
    <row r="165" spans="2:10">
      <c r="B165" s="103"/>
      <c r="C165" s="103"/>
      <c r="D165" s="104"/>
      <c r="E165" s="104"/>
      <c r="F165" s="111"/>
      <c r="G165" s="111"/>
      <c r="H165" s="111"/>
      <c r="I165" s="111"/>
      <c r="J165" s="104"/>
    </row>
    <row r="166" spans="2:10">
      <c r="B166" s="103"/>
      <c r="C166" s="103"/>
      <c r="D166" s="104"/>
      <c r="E166" s="104"/>
      <c r="F166" s="111"/>
      <c r="G166" s="111"/>
      <c r="H166" s="111"/>
      <c r="I166" s="111"/>
      <c r="J166" s="104"/>
    </row>
    <row r="167" spans="2:10">
      <c r="B167" s="103"/>
      <c r="C167" s="103"/>
      <c r="D167" s="104"/>
      <c r="E167" s="104"/>
      <c r="F167" s="111"/>
      <c r="G167" s="111"/>
      <c r="H167" s="111"/>
      <c r="I167" s="111"/>
      <c r="J167" s="104"/>
    </row>
    <row r="168" spans="2:10">
      <c r="B168" s="103"/>
      <c r="C168" s="103"/>
      <c r="D168" s="104"/>
      <c r="E168" s="104"/>
      <c r="F168" s="111"/>
      <c r="G168" s="111"/>
      <c r="H168" s="111"/>
      <c r="I168" s="111"/>
      <c r="J168" s="104"/>
    </row>
    <row r="169" spans="2:10">
      <c r="B169" s="103"/>
      <c r="C169" s="103"/>
      <c r="D169" s="104"/>
      <c r="E169" s="104"/>
      <c r="F169" s="111"/>
      <c r="G169" s="111"/>
      <c r="H169" s="111"/>
      <c r="I169" s="111"/>
      <c r="J169" s="104"/>
    </row>
    <row r="170" spans="2:10">
      <c r="B170" s="103"/>
      <c r="C170" s="103"/>
      <c r="D170" s="104"/>
      <c r="E170" s="104"/>
      <c r="F170" s="111"/>
      <c r="G170" s="111"/>
      <c r="H170" s="111"/>
      <c r="I170" s="111"/>
      <c r="J170" s="104"/>
    </row>
    <row r="171" spans="2:10">
      <c r="B171" s="103"/>
      <c r="C171" s="103"/>
      <c r="D171" s="104"/>
      <c r="E171" s="104"/>
      <c r="F171" s="111"/>
      <c r="G171" s="111"/>
      <c r="H171" s="111"/>
      <c r="I171" s="111"/>
      <c r="J171" s="104"/>
    </row>
    <row r="172" spans="2:10">
      <c r="B172" s="103"/>
      <c r="C172" s="103"/>
      <c r="D172" s="104"/>
      <c r="E172" s="104"/>
      <c r="F172" s="111"/>
      <c r="G172" s="111"/>
      <c r="H172" s="111"/>
      <c r="I172" s="111"/>
      <c r="J172" s="104"/>
    </row>
    <row r="173" spans="2:10">
      <c r="B173" s="103"/>
      <c r="C173" s="103"/>
      <c r="D173" s="104"/>
      <c r="E173" s="104"/>
      <c r="F173" s="111"/>
      <c r="G173" s="111"/>
      <c r="H173" s="111"/>
      <c r="I173" s="111"/>
      <c r="J173" s="104"/>
    </row>
    <row r="174" spans="2:10">
      <c r="B174" s="103"/>
      <c r="C174" s="103"/>
      <c r="D174" s="104"/>
      <c r="E174" s="104"/>
      <c r="F174" s="111"/>
      <c r="G174" s="111"/>
      <c r="H174" s="111"/>
      <c r="I174" s="111"/>
      <c r="J174" s="104"/>
    </row>
    <row r="175" spans="2:10">
      <c r="B175" s="103"/>
      <c r="C175" s="103"/>
      <c r="D175" s="104"/>
      <c r="E175" s="104"/>
      <c r="F175" s="111"/>
      <c r="G175" s="111"/>
      <c r="H175" s="111"/>
      <c r="I175" s="111"/>
      <c r="J175" s="104"/>
    </row>
    <row r="176" spans="2:10">
      <c r="B176" s="103"/>
      <c r="C176" s="103"/>
      <c r="D176" s="104"/>
      <c r="E176" s="104"/>
      <c r="F176" s="111"/>
      <c r="G176" s="111"/>
      <c r="H176" s="111"/>
      <c r="I176" s="111"/>
      <c r="J176" s="104"/>
    </row>
    <row r="177" spans="2:10">
      <c r="B177" s="103"/>
      <c r="C177" s="103"/>
      <c r="D177" s="104"/>
      <c r="E177" s="104"/>
      <c r="F177" s="111"/>
      <c r="G177" s="111"/>
      <c r="H177" s="111"/>
      <c r="I177" s="111"/>
      <c r="J177" s="104"/>
    </row>
    <row r="178" spans="2:10">
      <c r="B178" s="103"/>
      <c r="C178" s="103"/>
      <c r="D178" s="104"/>
      <c r="E178" s="104"/>
      <c r="F178" s="111"/>
      <c r="G178" s="111"/>
      <c r="H178" s="111"/>
      <c r="I178" s="111"/>
      <c r="J178" s="104"/>
    </row>
    <row r="179" spans="2:10">
      <c r="B179" s="103"/>
      <c r="C179" s="103"/>
      <c r="D179" s="104"/>
      <c r="E179" s="104"/>
      <c r="F179" s="111"/>
      <c r="G179" s="111"/>
      <c r="H179" s="111"/>
      <c r="I179" s="111"/>
      <c r="J179" s="104"/>
    </row>
    <row r="180" spans="2:10">
      <c r="B180" s="103"/>
      <c r="C180" s="103"/>
      <c r="D180" s="104"/>
      <c r="E180" s="104"/>
      <c r="F180" s="111"/>
      <c r="G180" s="111"/>
      <c r="H180" s="111"/>
      <c r="I180" s="111"/>
      <c r="J180" s="104"/>
    </row>
    <row r="181" spans="2:10">
      <c r="B181" s="103"/>
      <c r="C181" s="103"/>
      <c r="D181" s="104"/>
      <c r="E181" s="104"/>
      <c r="F181" s="111"/>
      <c r="G181" s="111"/>
      <c r="H181" s="111"/>
      <c r="I181" s="111"/>
      <c r="J181" s="104"/>
    </row>
    <row r="182" spans="2:10">
      <c r="B182" s="103"/>
      <c r="C182" s="103"/>
      <c r="D182" s="104"/>
      <c r="E182" s="104"/>
      <c r="F182" s="111"/>
      <c r="G182" s="111"/>
      <c r="H182" s="111"/>
      <c r="I182" s="111"/>
      <c r="J182" s="104"/>
    </row>
    <row r="183" spans="2:10">
      <c r="B183" s="103"/>
      <c r="C183" s="103"/>
      <c r="D183" s="104"/>
      <c r="E183" s="104"/>
      <c r="F183" s="111"/>
      <c r="G183" s="111"/>
      <c r="H183" s="111"/>
      <c r="I183" s="111"/>
      <c r="J183" s="104"/>
    </row>
    <row r="184" spans="2:10">
      <c r="B184" s="103"/>
      <c r="C184" s="103"/>
      <c r="D184" s="104"/>
      <c r="E184" s="104"/>
      <c r="F184" s="111"/>
      <c r="G184" s="111"/>
      <c r="H184" s="111"/>
      <c r="I184" s="111"/>
      <c r="J184" s="104"/>
    </row>
    <row r="185" spans="2:10">
      <c r="B185" s="103"/>
      <c r="C185" s="103"/>
      <c r="D185" s="104"/>
      <c r="E185" s="104"/>
      <c r="F185" s="111"/>
      <c r="G185" s="111"/>
      <c r="H185" s="111"/>
      <c r="I185" s="111"/>
      <c r="J185" s="104"/>
    </row>
    <row r="186" spans="2:10">
      <c r="B186" s="103"/>
      <c r="C186" s="103"/>
      <c r="D186" s="104"/>
      <c r="E186" s="104"/>
      <c r="F186" s="111"/>
      <c r="G186" s="111"/>
      <c r="H186" s="111"/>
      <c r="I186" s="111"/>
      <c r="J186" s="104"/>
    </row>
    <row r="187" spans="2:10">
      <c r="B187" s="103"/>
      <c r="C187" s="103"/>
      <c r="D187" s="104"/>
      <c r="E187" s="104"/>
      <c r="F187" s="111"/>
      <c r="G187" s="111"/>
      <c r="H187" s="111"/>
      <c r="I187" s="111"/>
      <c r="J187" s="104"/>
    </row>
    <row r="188" spans="2:10">
      <c r="B188" s="103"/>
      <c r="C188" s="103"/>
      <c r="D188" s="104"/>
      <c r="E188" s="104"/>
      <c r="F188" s="111"/>
      <c r="G188" s="111"/>
      <c r="H188" s="111"/>
      <c r="I188" s="111"/>
      <c r="J188" s="104"/>
    </row>
    <row r="189" spans="2:10">
      <c r="B189" s="103"/>
      <c r="C189" s="103"/>
      <c r="D189" s="104"/>
      <c r="E189" s="104"/>
      <c r="F189" s="111"/>
      <c r="G189" s="111"/>
      <c r="H189" s="111"/>
      <c r="I189" s="111"/>
      <c r="J189" s="104"/>
    </row>
    <row r="190" spans="2:10">
      <c r="B190" s="103"/>
      <c r="C190" s="103"/>
      <c r="D190" s="104"/>
      <c r="E190" s="104"/>
      <c r="F190" s="111"/>
      <c r="G190" s="111"/>
      <c r="H190" s="111"/>
      <c r="I190" s="111"/>
      <c r="J190" s="104"/>
    </row>
    <row r="191" spans="2:10">
      <c r="B191" s="103"/>
      <c r="C191" s="103"/>
      <c r="D191" s="104"/>
      <c r="E191" s="104"/>
      <c r="F191" s="111"/>
      <c r="G191" s="111"/>
      <c r="H191" s="111"/>
      <c r="I191" s="111"/>
      <c r="J191" s="104"/>
    </row>
    <row r="192" spans="2:10">
      <c r="B192" s="103"/>
      <c r="C192" s="103"/>
      <c r="D192" s="104"/>
      <c r="E192" s="104"/>
      <c r="F192" s="111"/>
      <c r="G192" s="111"/>
      <c r="H192" s="111"/>
      <c r="I192" s="111"/>
      <c r="J192" s="104"/>
    </row>
    <row r="193" spans="2:10">
      <c r="B193" s="103"/>
      <c r="C193" s="103"/>
      <c r="D193" s="104"/>
      <c r="E193" s="104"/>
      <c r="F193" s="111"/>
      <c r="G193" s="111"/>
      <c r="H193" s="111"/>
      <c r="I193" s="111"/>
      <c r="J193" s="104"/>
    </row>
    <row r="194" spans="2:10">
      <c r="B194" s="103"/>
      <c r="C194" s="103"/>
      <c r="D194" s="104"/>
      <c r="E194" s="104"/>
      <c r="F194" s="111"/>
      <c r="G194" s="111"/>
      <c r="H194" s="111"/>
      <c r="I194" s="111"/>
      <c r="J194" s="104"/>
    </row>
    <row r="195" spans="2:10">
      <c r="B195" s="103"/>
      <c r="C195" s="103"/>
      <c r="D195" s="104"/>
      <c r="E195" s="104"/>
      <c r="F195" s="111"/>
      <c r="G195" s="111"/>
      <c r="H195" s="111"/>
      <c r="I195" s="111"/>
      <c r="J195" s="104"/>
    </row>
    <row r="196" spans="2:10">
      <c r="B196" s="103"/>
      <c r="C196" s="103"/>
      <c r="D196" s="104"/>
      <c r="E196" s="104"/>
      <c r="F196" s="111"/>
      <c r="G196" s="111"/>
      <c r="H196" s="111"/>
      <c r="I196" s="111"/>
      <c r="J196" s="104"/>
    </row>
    <row r="197" spans="2:10">
      <c r="B197" s="103"/>
      <c r="C197" s="103"/>
      <c r="D197" s="104"/>
      <c r="E197" s="104"/>
      <c r="F197" s="111"/>
      <c r="G197" s="111"/>
      <c r="H197" s="111"/>
      <c r="I197" s="111"/>
      <c r="J197" s="104"/>
    </row>
    <row r="198" spans="2:10">
      <c r="B198" s="103"/>
      <c r="C198" s="103"/>
      <c r="D198" s="104"/>
      <c r="E198" s="104"/>
      <c r="F198" s="111"/>
      <c r="G198" s="111"/>
      <c r="H198" s="111"/>
      <c r="I198" s="111"/>
      <c r="J198" s="104"/>
    </row>
    <row r="199" spans="2:10">
      <c r="B199" s="103"/>
      <c r="C199" s="103"/>
      <c r="D199" s="104"/>
      <c r="E199" s="104"/>
      <c r="F199" s="111"/>
      <c r="G199" s="111"/>
      <c r="H199" s="111"/>
      <c r="I199" s="111"/>
      <c r="J199" s="104"/>
    </row>
    <row r="200" spans="2:10">
      <c r="B200" s="103"/>
      <c r="C200" s="103"/>
      <c r="D200" s="104"/>
      <c r="E200" s="104"/>
      <c r="F200" s="111"/>
      <c r="G200" s="111"/>
      <c r="H200" s="111"/>
      <c r="I200" s="111"/>
      <c r="J200" s="104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115</v>
      </c>
      <c r="C1" s="67" t="s" vm="1">
        <v>185</v>
      </c>
    </row>
    <row r="2" spans="2:11">
      <c r="B2" s="46" t="s">
        <v>114</v>
      </c>
      <c r="C2" s="67" t="s">
        <v>186</v>
      </c>
    </row>
    <row r="3" spans="2:11">
      <c r="B3" s="46" t="s">
        <v>116</v>
      </c>
      <c r="C3" s="67" t="s">
        <v>187</v>
      </c>
    </row>
    <row r="4" spans="2:11">
      <c r="B4" s="46" t="s">
        <v>117</v>
      </c>
      <c r="C4" s="67">
        <v>12146</v>
      </c>
    </row>
    <row r="6" spans="2:11" ht="26.25" customHeight="1">
      <c r="B6" s="119" t="s">
        <v>143</v>
      </c>
      <c r="C6" s="120"/>
      <c r="D6" s="120"/>
      <c r="E6" s="120"/>
      <c r="F6" s="120"/>
      <c r="G6" s="120"/>
      <c r="H6" s="120"/>
      <c r="I6" s="120"/>
      <c r="J6" s="120"/>
      <c r="K6" s="121"/>
    </row>
    <row r="7" spans="2:11" s="3" customFormat="1" ht="63">
      <c r="B7" s="47" t="s">
        <v>91</v>
      </c>
      <c r="C7" s="49" t="s">
        <v>92</v>
      </c>
      <c r="D7" s="49" t="s">
        <v>14</v>
      </c>
      <c r="E7" s="49" t="s">
        <v>15</v>
      </c>
      <c r="F7" s="49" t="s">
        <v>40</v>
      </c>
      <c r="G7" s="49" t="s">
        <v>78</v>
      </c>
      <c r="H7" s="49" t="s">
        <v>37</v>
      </c>
      <c r="I7" s="49" t="s">
        <v>86</v>
      </c>
      <c r="J7" s="49" t="s">
        <v>118</v>
      </c>
      <c r="K7" s="64" t="s">
        <v>119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164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6" t="s">
        <v>622</v>
      </c>
      <c r="C10" s="88"/>
      <c r="D10" s="88"/>
      <c r="E10" s="88"/>
      <c r="F10" s="88"/>
      <c r="G10" s="88"/>
      <c r="H10" s="88"/>
      <c r="I10" s="107">
        <v>0</v>
      </c>
      <c r="J10" s="108">
        <v>0</v>
      </c>
      <c r="K10" s="108">
        <v>0</v>
      </c>
    </row>
    <row r="11" spans="2:11" ht="21" customHeight="1">
      <c r="B11" s="102"/>
      <c r="C11" s="88"/>
      <c r="D11" s="88"/>
      <c r="E11" s="88"/>
      <c r="F11" s="88"/>
      <c r="G11" s="88"/>
      <c r="H11" s="88"/>
      <c r="I11" s="88"/>
      <c r="J11" s="88"/>
      <c r="K11" s="88"/>
    </row>
    <row r="12" spans="2:11">
      <c r="B12" s="102"/>
      <c r="C12" s="88"/>
      <c r="D12" s="88"/>
      <c r="E12" s="88"/>
      <c r="F12" s="88"/>
      <c r="G12" s="88"/>
      <c r="H12" s="88"/>
      <c r="I12" s="88"/>
      <c r="J12" s="88"/>
      <c r="K12" s="88"/>
    </row>
    <row r="13" spans="2:11">
      <c r="B13" s="88"/>
      <c r="C13" s="88"/>
      <c r="D13" s="88"/>
      <c r="E13" s="88"/>
      <c r="F13" s="88"/>
      <c r="G13" s="88"/>
      <c r="H13" s="88"/>
      <c r="I13" s="88"/>
      <c r="J13" s="88"/>
      <c r="K13" s="88"/>
    </row>
    <row r="14" spans="2:11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1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1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103"/>
      <c r="C110" s="103"/>
      <c r="D110" s="111"/>
      <c r="E110" s="111"/>
      <c r="F110" s="111"/>
      <c r="G110" s="111"/>
      <c r="H110" s="111"/>
      <c r="I110" s="104"/>
      <c r="J110" s="104"/>
      <c r="K110" s="104"/>
    </row>
    <row r="111" spans="2:11">
      <c r="B111" s="103"/>
      <c r="C111" s="103"/>
      <c r="D111" s="111"/>
      <c r="E111" s="111"/>
      <c r="F111" s="111"/>
      <c r="G111" s="111"/>
      <c r="H111" s="111"/>
      <c r="I111" s="104"/>
      <c r="J111" s="104"/>
      <c r="K111" s="104"/>
    </row>
    <row r="112" spans="2:11">
      <c r="B112" s="103"/>
      <c r="C112" s="103"/>
      <c r="D112" s="111"/>
      <c r="E112" s="111"/>
      <c r="F112" s="111"/>
      <c r="G112" s="111"/>
      <c r="H112" s="111"/>
      <c r="I112" s="104"/>
      <c r="J112" s="104"/>
      <c r="K112" s="104"/>
    </row>
    <row r="113" spans="2:11">
      <c r="B113" s="103"/>
      <c r="C113" s="103"/>
      <c r="D113" s="111"/>
      <c r="E113" s="111"/>
      <c r="F113" s="111"/>
      <c r="G113" s="111"/>
      <c r="H113" s="111"/>
      <c r="I113" s="104"/>
      <c r="J113" s="104"/>
      <c r="K113" s="104"/>
    </row>
    <row r="114" spans="2:11">
      <c r="B114" s="103"/>
      <c r="C114" s="103"/>
      <c r="D114" s="111"/>
      <c r="E114" s="111"/>
      <c r="F114" s="111"/>
      <c r="G114" s="111"/>
      <c r="H114" s="111"/>
      <c r="I114" s="104"/>
      <c r="J114" s="104"/>
      <c r="K114" s="104"/>
    </row>
    <row r="115" spans="2:11">
      <c r="B115" s="103"/>
      <c r="C115" s="103"/>
      <c r="D115" s="111"/>
      <c r="E115" s="111"/>
      <c r="F115" s="111"/>
      <c r="G115" s="111"/>
      <c r="H115" s="111"/>
      <c r="I115" s="104"/>
      <c r="J115" s="104"/>
      <c r="K115" s="104"/>
    </row>
    <row r="116" spans="2:11">
      <c r="B116" s="103"/>
      <c r="C116" s="103"/>
      <c r="D116" s="111"/>
      <c r="E116" s="111"/>
      <c r="F116" s="111"/>
      <c r="G116" s="111"/>
      <c r="H116" s="111"/>
      <c r="I116" s="104"/>
      <c r="J116" s="104"/>
      <c r="K116" s="104"/>
    </row>
    <row r="117" spans="2:11">
      <c r="B117" s="103"/>
      <c r="C117" s="103"/>
      <c r="D117" s="111"/>
      <c r="E117" s="111"/>
      <c r="F117" s="111"/>
      <c r="G117" s="111"/>
      <c r="H117" s="111"/>
      <c r="I117" s="104"/>
      <c r="J117" s="104"/>
      <c r="K117" s="104"/>
    </row>
    <row r="118" spans="2:11">
      <c r="B118" s="103"/>
      <c r="C118" s="103"/>
      <c r="D118" s="111"/>
      <c r="E118" s="111"/>
      <c r="F118" s="111"/>
      <c r="G118" s="111"/>
      <c r="H118" s="111"/>
      <c r="I118" s="104"/>
      <c r="J118" s="104"/>
      <c r="K118" s="104"/>
    </row>
    <row r="119" spans="2:11">
      <c r="B119" s="103"/>
      <c r="C119" s="103"/>
      <c r="D119" s="111"/>
      <c r="E119" s="111"/>
      <c r="F119" s="111"/>
      <c r="G119" s="111"/>
      <c r="H119" s="111"/>
      <c r="I119" s="104"/>
      <c r="J119" s="104"/>
      <c r="K119" s="104"/>
    </row>
    <row r="120" spans="2:11">
      <c r="B120" s="103"/>
      <c r="C120" s="103"/>
      <c r="D120" s="111"/>
      <c r="E120" s="111"/>
      <c r="F120" s="111"/>
      <c r="G120" s="111"/>
      <c r="H120" s="111"/>
      <c r="I120" s="104"/>
      <c r="J120" s="104"/>
      <c r="K120" s="104"/>
    </row>
    <row r="121" spans="2:11">
      <c r="B121" s="103"/>
      <c r="C121" s="103"/>
      <c r="D121" s="111"/>
      <c r="E121" s="111"/>
      <c r="F121" s="111"/>
      <c r="G121" s="111"/>
      <c r="H121" s="111"/>
      <c r="I121" s="104"/>
      <c r="J121" s="104"/>
      <c r="K121" s="104"/>
    </row>
    <row r="122" spans="2:11">
      <c r="B122" s="103"/>
      <c r="C122" s="103"/>
      <c r="D122" s="111"/>
      <c r="E122" s="111"/>
      <c r="F122" s="111"/>
      <c r="G122" s="111"/>
      <c r="H122" s="111"/>
      <c r="I122" s="104"/>
      <c r="J122" s="104"/>
      <c r="K122" s="104"/>
    </row>
    <row r="123" spans="2:11">
      <c r="B123" s="103"/>
      <c r="C123" s="103"/>
      <c r="D123" s="111"/>
      <c r="E123" s="111"/>
      <c r="F123" s="111"/>
      <c r="G123" s="111"/>
      <c r="H123" s="111"/>
      <c r="I123" s="104"/>
      <c r="J123" s="104"/>
      <c r="K123" s="104"/>
    </row>
    <row r="124" spans="2:11">
      <c r="B124" s="103"/>
      <c r="C124" s="103"/>
      <c r="D124" s="111"/>
      <c r="E124" s="111"/>
      <c r="F124" s="111"/>
      <c r="G124" s="111"/>
      <c r="H124" s="111"/>
      <c r="I124" s="104"/>
      <c r="J124" s="104"/>
      <c r="K124" s="104"/>
    </row>
    <row r="125" spans="2:11">
      <c r="B125" s="103"/>
      <c r="C125" s="103"/>
      <c r="D125" s="111"/>
      <c r="E125" s="111"/>
      <c r="F125" s="111"/>
      <c r="G125" s="111"/>
      <c r="H125" s="111"/>
      <c r="I125" s="104"/>
      <c r="J125" s="104"/>
      <c r="K125" s="104"/>
    </row>
    <row r="126" spans="2:11">
      <c r="B126" s="103"/>
      <c r="C126" s="103"/>
      <c r="D126" s="111"/>
      <c r="E126" s="111"/>
      <c r="F126" s="111"/>
      <c r="G126" s="111"/>
      <c r="H126" s="111"/>
      <c r="I126" s="104"/>
      <c r="J126" s="104"/>
      <c r="K126" s="104"/>
    </row>
    <row r="127" spans="2:11">
      <c r="B127" s="103"/>
      <c r="C127" s="103"/>
      <c r="D127" s="111"/>
      <c r="E127" s="111"/>
      <c r="F127" s="111"/>
      <c r="G127" s="111"/>
      <c r="H127" s="111"/>
      <c r="I127" s="104"/>
      <c r="J127" s="104"/>
      <c r="K127" s="104"/>
    </row>
    <row r="128" spans="2:11">
      <c r="B128" s="103"/>
      <c r="C128" s="103"/>
      <c r="D128" s="111"/>
      <c r="E128" s="111"/>
      <c r="F128" s="111"/>
      <c r="G128" s="111"/>
      <c r="H128" s="111"/>
      <c r="I128" s="104"/>
      <c r="J128" s="104"/>
      <c r="K128" s="104"/>
    </row>
    <row r="129" spans="2:11">
      <c r="B129" s="103"/>
      <c r="C129" s="103"/>
      <c r="D129" s="111"/>
      <c r="E129" s="111"/>
      <c r="F129" s="111"/>
      <c r="G129" s="111"/>
      <c r="H129" s="111"/>
      <c r="I129" s="104"/>
      <c r="J129" s="104"/>
      <c r="K129" s="104"/>
    </row>
    <row r="130" spans="2:11">
      <c r="B130" s="103"/>
      <c r="C130" s="103"/>
      <c r="D130" s="111"/>
      <c r="E130" s="111"/>
      <c r="F130" s="111"/>
      <c r="G130" s="111"/>
      <c r="H130" s="111"/>
      <c r="I130" s="104"/>
      <c r="J130" s="104"/>
      <c r="K130" s="104"/>
    </row>
    <row r="131" spans="2:11">
      <c r="B131" s="103"/>
      <c r="C131" s="103"/>
      <c r="D131" s="111"/>
      <c r="E131" s="111"/>
      <c r="F131" s="111"/>
      <c r="G131" s="111"/>
      <c r="H131" s="111"/>
      <c r="I131" s="104"/>
      <c r="J131" s="104"/>
      <c r="K131" s="104"/>
    </row>
    <row r="132" spans="2:11">
      <c r="B132" s="103"/>
      <c r="C132" s="103"/>
      <c r="D132" s="111"/>
      <c r="E132" s="111"/>
      <c r="F132" s="111"/>
      <c r="G132" s="111"/>
      <c r="H132" s="111"/>
      <c r="I132" s="104"/>
      <c r="J132" s="104"/>
      <c r="K132" s="104"/>
    </row>
    <row r="133" spans="2:11">
      <c r="B133" s="103"/>
      <c r="C133" s="103"/>
      <c r="D133" s="111"/>
      <c r="E133" s="111"/>
      <c r="F133" s="111"/>
      <c r="G133" s="111"/>
      <c r="H133" s="111"/>
      <c r="I133" s="104"/>
      <c r="J133" s="104"/>
      <c r="K133" s="104"/>
    </row>
    <row r="134" spans="2:11">
      <c r="B134" s="103"/>
      <c r="C134" s="103"/>
      <c r="D134" s="111"/>
      <c r="E134" s="111"/>
      <c r="F134" s="111"/>
      <c r="G134" s="111"/>
      <c r="H134" s="111"/>
      <c r="I134" s="104"/>
      <c r="J134" s="104"/>
      <c r="K134" s="104"/>
    </row>
    <row r="135" spans="2:11">
      <c r="B135" s="103"/>
      <c r="C135" s="103"/>
      <c r="D135" s="111"/>
      <c r="E135" s="111"/>
      <c r="F135" s="111"/>
      <c r="G135" s="111"/>
      <c r="H135" s="111"/>
      <c r="I135" s="104"/>
      <c r="J135" s="104"/>
      <c r="K135" s="104"/>
    </row>
    <row r="136" spans="2:11">
      <c r="B136" s="103"/>
      <c r="C136" s="103"/>
      <c r="D136" s="111"/>
      <c r="E136" s="111"/>
      <c r="F136" s="111"/>
      <c r="G136" s="111"/>
      <c r="H136" s="111"/>
      <c r="I136" s="104"/>
      <c r="J136" s="104"/>
      <c r="K136" s="104"/>
    </row>
    <row r="137" spans="2:11">
      <c r="B137" s="103"/>
      <c r="C137" s="103"/>
      <c r="D137" s="111"/>
      <c r="E137" s="111"/>
      <c r="F137" s="111"/>
      <c r="G137" s="111"/>
      <c r="H137" s="111"/>
      <c r="I137" s="104"/>
      <c r="J137" s="104"/>
      <c r="K137" s="104"/>
    </row>
    <row r="138" spans="2:11">
      <c r="B138" s="103"/>
      <c r="C138" s="103"/>
      <c r="D138" s="111"/>
      <c r="E138" s="111"/>
      <c r="F138" s="111"/>
      <c r="G138" s="111"/>
      <c r="H138" s="111"/>
      <c r="I138" s="104"/>
      <c r="J138" s="104"/>
      <c r="K138" s="104"/>
    </row>
    <row r="139" spans="2:11">
      <c r="B139" s="103"/>
      <c r="C139" s="103"/>
      <c r="D139" s="111"/>
      <c r="E139" s="111"/>
      <c r="F139" s="111"/>
      <c r="G139" s="111"/>
      <c r="H139" s="111"/>
      <c r="I139" s="104"/>
      <c r="J139" s="104"/>
      <c r="K139" s="104"/>
    </row>
    <row r="140" spans="2:11">
      <c r="B140" s="103"/>
      <c r="C140" s="103"/>
      <c r="D140" s="111"/>
      <c r="E140" s="111"/>
      <c r="F140" s="111"/>
      <c r="G140" s="111"/>
      <c r="H140" s="111"/>
      <c r="I140" s="104"/>
      <c r="J140" s="104"/>
      <c r="K140" s="104"/>
    </row>
    <row r="141" spans="2:11">
      <c r="B141" s="103"/>
      <c r="C141" s="103"/>
      <c r="D141" s="111"/>
      <c r="E141" s="111"/>
      <c r="F141" s="111"/>
      <c r="G141" s="111"/>
      <c r="H141" s="111"/>
      <c r="I141" s="104"/>
      <c r="J141" s="104"/>
      <c r="K141" s="104"/>
    </row>
    <row r="142" spans="2:11">
      <c r="B142" s="103"/>
      <c r="C142" s="103"/>
      <c r="D142" s="111"/>
      <c r="E142" s="111"/>
      <c r="F142" s="111"/>
      <c r="G142" s="111"/>
      <c r="H142" s="111"/>
      <c r="I142" s="104"/>
      <c r="J142" s="104"/>
      <c r="K142" s="104"/>
    </row>
    <row r="143" spans="2:11">
      <c r="B143" s="103"/>
      <c r="C143" s="103"/>
      <c r="D143" s="111"/>
      <c r="E143" s="111"/>
      <c r="F143" s="111"/>
      <c r="G143" s="111"/>
      <c r="H143" s="111"/>
      <c r="I143" s="104"/>
      <c r="J143" s="104"/>
      <c r="K143" s="104"/>
    </row>
    <row r="144" spans="2:11">
      <c r="B144" s="103"/>
      <c r="C144" s="103"/>
      <c r="D144" s="111"/>
      <c r="E144" s="111"/>
      <c r="F144" s="111"/>
      <c r="G144" s="111"/>
      <c r="H144" s="111"/>
      <c r="I144" s="104"/>
      <c r="J144" s="104"/>
      <c r="K144" s="104"/>
    </row>
    <row r="145" spans="2:11">
      <c r="B145" s="103"/>
      <c r="C145" s="103"/>
      <c r="D145" s="111"/>
      <c r="E145" s="111"/>
      <c r="F145" s="111"/>
      <c r="G145" s="111"/>
      <c r="H145" s="111"/>
      <c r="I145" s="104"/>
      <c r="J145" s="104"/>
      <c r="K145" s="104"/>
    </row>
    <row r="146" spans="2:11">
      <c r="B146" s="103"/>
      <c r="C146" s="103"/>
      <c r="D146" s="111"/>
      <c r="E146" s="111"/>
      <c r="F146" s="111"/>
      <c r="G146" s="111"/>
      <c r="H146" s="111"/>
      <c r="I146" s="104"/>
      <c r="J146" s="104"/>
      <c r="K146" s="104"/>
    </row>
    <row r="147" spans="2:11">
      <c r="B147" s="103"/>
      <c r="C147" s="103"/>
      <c r="D147" s="111"/>
      <c r="E147" s="111"/>
      <c r="F147" s="111"/>
      <c r="G147" s="111"/>
      <c r="H147" s="111"/>
      <c r="I147" s="104"/>
      <c r="J147" s="104"/>
      <c r="K147" s="104"/>
    </row>
    <row r="148" spans="2:11">
      <c r="B148" s="103"/>
      <c r="C148" s="103"/>
      <c r="D148" s="111"/>
      <c r="E148" s="111"/>
      <c r="F148" s="111"/>
      <c r="G148" s="111"/>
      <c r="H148" s="111"/>
      <c r="I148" s="104"/>
      <c r="J148" s="104"/>
      <c r="K148" s="104"/>
    </row>
    <row r="149" spans="2:11">
      <c r="B149" s="103"/>
      <c r="C149" s="103"/>
      <c r="D149" s="111"/>
      <c r="E149" s="111"/>
      <c r="F149" s="111"/>
      <c r="G149" s="111"/>
      <c r="H149" s="111"/>
      <c r="I149" s="104"/>
      <c r="J149" s="104"/>
      <c r="K149" s="104"/>
    </row>
    <row r="150" spans="2:11">
      <c r="B150" s="103"/>
      <c r="C150" s="103"/>
      <c r="D150" s="111"/>
      <c r="E150" s="111"/>
      <c r="F150" s="111"/>
      <c r="G150" s="111"/>
      <c r="H150" s="111"/>
      <c r="I150" s="104"/>
      <c r="J150" s="104"/>
      <c r="K150" s="104"/>
    </row>
    <row r="151" spans="2:11">
      <c r="B151" s="103"/>
      <c r="C151" s="103"/>
      <c r="D151" s="111"/>
      <c r="E151" s="111"/>
      <c r="F151" s="111"/>
      <c r="G151" s="111"/>
      <c r="H151" s="111"/>
      <c r="I151" s="104"/>
      <c r="J151" s="104"/>
      <c r="K151" s="104"/>
    </row>
    <row r="152" spans="2:11">
      <c r="B152" s="103"/>
      <c r="C152" s="103"/>
      <c r="D152" s="111"/>
      <c r="E152" s="111"/>
      <c r="F152" s="111"/>
      <c r="G152" s="111"/>
      <c r="H152" s="111"/>
      <c r="I152" s="104"/>
      <c r="J152" s="104"/>
      <c r="K152" s="104"/>
    </row>
    <row r="153" spans="2:11">
      <c r="B153" s="103"/>
      <c r="C153" s="103"/>
      <c r="D153" s="111"/>
      <c r="E153" s="111"/>
      <c r="F153" s="111"/>
      <c r="G153" s="111"/>
      <c r="H153" s="111"/>
      <c r="I153" s="104"/>
      <c r="J153" s="104"/>
      <c r="K153" s="104"/>
    </row>
    <row r="154" spans="2:11">
      <c r="B154" s="103"/>
      <c r="C154" s="103"/>
      <c r="D154" s="111"/>
      <c r="E154" s="111"/>
      <c r="F154" s="111"/>
      <c r="G154" s="111"/>
      <c r="H154" s="111"/>
      <c r="I154" s="104"/>
      <c r="J154" s="104"/>
      <c r="K154" s="104"/>
    </row>
    <row r="155" spans="2:11">
      <c r="B155" s="103"/>
      <c r="C155" s="103"/>
      <c r="D155" s="111"/>
      <c r="E155" s="111"/>
      <c r="F155" s="111"/>
      <c r="G155" s="111"/>
      <c r="H155" s="111"/>
      <c r="I155" s="104"/>
      <c r="J155" s="104"/>
      <c r="K155" s="104"/>
    </row>
    <row r="156" spans="2:11">
      <c r="B156" s="103"/>
      <c r="C156" s="103"/>
      <c r="D156" s="111"/>
      <c r="E156" s="111"/>
      <c r="F156" s="111"/>
      <c r="G156" s="111"/>
      <c r="H156" s="111"/>
      <c r="I156" s="104"/>
      <c r="J156" s="104"/>
      <c r="K156" s="104"/>
    </row>
    <row r="157" spans="2:11">
      <c r="B157" s="103"/>
      <c r="C157" s="103"/>
      <c r="D157" s="111"/>
      <c r="E157" s="111"/>
      <c r="F157" s="111"/>
      <c r="G157" s="111"/>
      <c r="H157" s="111"/>
      <c r="I157" s="104"/>
      <c r="J157" s="104"/>
      <c r="K157" s="104"/>
    </row>
    <row r="158" spans="2:11">
      <c r="B158" s="103"/>
      <c r="C158" s="103"/>
      <c r="D158" s="111"/>
      <c r="E158" s="111"/>
      <c r="F158" s="111"/>
      <c r="G158" s="111"/>
      <c r="H158" s="111"/>
      <c r="I158" s="104"/>
      <c r="J158" s="104"/>
      <c r="K158" s="104"/>
    </row>
    <row r="159" spans="2:11">
      <c r="B159" s="103"/>
      <c r="C159" s="103"/>
      <c r="D159" s="111"/>
      <c r="E159" s="111"/>
      <c r="F159" s="111"/>
      <c r="G159" s="111"/>
      <c r="H159" s="111"/>
      <c r="I159" s="104"/>
      <c r="J159" s="104"/>
      <c r="K159" s="104"/>
    </row>
    <row r="160" spans="2:11">
      <c r="B160" s="103"/>
      <c r="C160" s="103"/>
      <c r="D160" s="111"/>
      <c r="E160" s="111"/>
      <c r="F160" s="111"/>
      <c r="G160" s="111"/>
      <c r="H160" s="111"/>
      <c r="I160" s="104"/>
      <c r="J160" s="104"/>
      <c r="K160" s="104"/>
    </row>
    <row r="161" spans="2:11">
      <c r="B161" s="103"/>
      <c r="C161" s="103"/>
      <c r="D161" s="111"/>
      <c r="E161" s="111"/>
      <c r="F161" s="111"/>
      <c r="G161" s="111"/>
      <c r="H161" s="111"/>
      <c r="I161" s="104"/>
      <c r="J161" s="104"/>
      <c r="K161" s="104"/>
    </row>
    <row r="162" spans="2:11">
      <c r="B162" s="103"/>
      <c r="C162" s="103"/>
      <c r="D162" s="111"/>
      <c r="E162" s="111"/>
      <c r="F162" s="111"/>
      <c r="G162" s="111"/>
      <c r="H162" s="111"/>
      <c r="I162" s="104"/>
      <c r="J162" s="104"/>
      <c r="K162" s="104"/>
    </row>
    <row r="163" spans="2:11">
      <c r="B163" s="103"/>
      <c r="C163" s="103"/>
      <c r="D163" s="111"/>
      <c r="E163" s="111"/>
      <c r="F163" s="111"/>
      <c r="G163" s="111"/>
      <c r="H163" s="111"/>
      <c r="I163" s="104"/>
      <c r="J163" s="104"/>
      <c r="K163" s="104"/>
    </row>
    <row r="164" spans="2:11">
      <c r="B164" s="103"/>
      <c r="C164" s="103"/>
      <c r="D164" s="111"/>
      <c r="E164" s="111"/>
      <c r="F164" s="111"/>
      <c r="G164" s="111"/>
      <c r="H164" s="111"/>
      <c r="I164" s="104"/>
      <c r="J164" s="104"/>
      <c r="K164" s="104"/>
    </row>
    <row r="165" spans="2:11">
      <c r="B165" s="103"/>
      <c r="C165" s="103"/>
      <c r="D165" s="111"/>
      <c r="E165" s="111"/>
      <c r="F165" s="111"/>
      <c r="G165" s="111"/>
      <c r="H165" s="111"/>
      <c r="I165" s="104"/>
      <c r="J165" s="104"/>
      <c r="K165" s="104"/>
    </row>
    <row r="166" spans="2:11">
      <c r="B166" s="103"/>
      <c r="C166" s="103"/>
      <c r="D166" s="111"/>
      <c r="E166" s="111"/>
      <c r="F166" s="111"/>
      <c r="G166" s="111"/>
      <c r="H166" s="111"/>
      <c r="I166" s="104"/>
      <c r="J166" s="104"/>
      <c r="K166" s="104"/>
    </row>
    <row r="167" spans="2:11">
      <c r="B167" s="103"/>
      <c r="C167" s="103"/>
      <c r="D167" s="111"/>
      <c r="E167" s="111"/>
      <c r="F167" s="111"/>
      <c r="G167" s="111"/>
      <c r="H167" s="111"/>
      <c r="I167" s="104"/>
      <c r="J167" s="104"/>
      <c r="K167" s="104"/>
    </row>
    <row r="168" spans="2:11">
      <c r="B168" s="103"/>
      <c r="C168" s="103"/>
      <c r="D168" s="111"/>
      <c r="E168" s="111"/>
      <c r="F168" s="111"/>
      <c r="G168" s="111"/>
      <c r="H168" s="111"/>
      <c r="I168" s="104"/>
      <c r="J168" s="104"/>
      <c r="K168" s="104"/>
    </row>
    <row r="169" spans="2:11">
      <c r="B169" s="103"/>
      <c r="C169" s="103"/>
      <c r="D169" s="111"/>
      <c r="E169" s="111"/>
      <c r="F169" s="111"/>
      <c r="G169" s="111"/>
      <c r="H169" s="111"/>
      <c r="I169" s="104"/>
      <c r="J169" s="104"/>
      <c r="K169" s="104"/>
    </row>
    <row r="170" spans="2:11">
      <c r="B170" s="103"/>
      <c r="C170" s="103"/>
      <c r="D170" s="111"/>
      <c r="E170" s="111"/>
      <c r="F170" s="111"/>
      <c r="G170" s="111"/>
      <c r="H170" s="111"/>
      <c r="I170" s="104"/>
      <c r="J170" s="104"/>
      <c r="K170" s="104"/>
    </row>
    <row r="171" spans="2:11">
      <c r="B171" s="103"/>
      <c r="C171" s="103"/>
      <c r="D171" s="111"/>
      <c r="E171" s="111"/>
      <c r="F171" s="111"/>
      <c r="G171" s="111"/>
      <c r="H171" s="111"/>
      <c r="I171" s="104"/>
      <c r="J171" s="104"/>
      <c r="K171" s="104"/>
    </row>
    <row r="172" spans="2:11">
      <c r="B172" s="103"/>
      <c r="C172" s="103"/>
      <c r="D172" s="111"/>
      <c r="E172" s="111"/>
      <c r="F172" s="111"/>
      <c r="G172" s="111"/>
      <c r="H172" s="111"/>
      <c r="I172" s="104"/>
      <c r="J172" s="104"/>
      <c r="K172" s="104"/>
    </row>
    <row r="173" spans="2:11">
      <c r="B173" s="103"/>
      <c r="C173" s="103"/>
      <c r="D173" s="111"/>
      <c r="E173" s="111"/>
      <c r="F173" s="111"/>
      <c r="G173" s="111"/>
      <c r="H173" s="111"/>
      <c r="I173" s="104"/>
      <c r="J173" s="104"/>
      <c r="K173" s="104"/>
    </row>
    <row r="174" spans="2:11">
      <c r="B174" s="103"/>
      <c r="C174" s="103"/>
      <c r="D174" s="111"/>
      <c r="E174" s="111"/>
      <c r="F174" s="111"/>
      <c r="G174" s="111"/>
      <c r="H174" s="111"/>
      <c r="I174" s="104"/>
      <c r="J174" s="104"/>
      <c r="K174" s="104"/>
    </row>
    <row r="175" spans="2:11">
      <c r="B175" s="103"/>
      <c r="C175" s="103"/>
      <c r="D175" s="111"/>
      <c r="E175" s="111"/>
      <c r="F175" s="111"/>
      <c r="G175" s="111"/>
      <c r="H175" s="111"/>
      <c r="I175" s="104"/>
      <c r="J175" s="104"/>
      <c r="K175" s="104"/>
    </row>
    <row r="176" spans="2:11">
      <c r="B176" s="103"/>
      <c r="C176" s="103"/>
      <c r="D176" s="111"/>
      <c r="E176" s="111"/>
      <c r="F176" s="111"/>
      <c r="G176" s="111"/>
      <c r="H176" s="111"/>
      <c r="I176" s="104"/>
      <c r="J176" s="104"/>
      <c r="K176" s="104"/>
    </row>
    <row r="177" spans="2:11">
      <c r="B177" s="103"/>
      <c r="C177" s="103"/>
      <c r="D177" s="111"/>
      <c r="E177" s="111"/>
      <c r="F177" s="111"/>
      <c r="G177" s="111"/>
      <c r="H177" s="111"/>
      <c r="I177" s="104"/>
      <c r="J177" s="104"/>
      <c r="K177" s="104"/>
    </row>
    <row r="178" spans="2:11">
      <c r="B178" s="103"/>
      <c r="C178" s="103"/>
      <c r="D178" s="111"/>
      <c r="E178" s="111"/>
      <c r="F178" s="111"/>
      <c r="G178" s="111"/>
      <c r="H178" s="111"/>
      <c r="I178" s="104"/>
      <c r="J178" s="104"/>
      <c r="K178" s="104"/>
    </row>
    <row r="179" spans="2:11">
      <c r="B179" s="103"/>
      <c r="C179" s="103"/>
      <c r="D179" s="111"/>
      <c r="E179" s="111"/>
      <c r="F179" s="111"/>
      <c r="G179" s="111"/>
      <c r="H179" s="111"/>
      <c r="I179" s="104"/>
      <c r="J179" s="104"/>
      <c r="K179" s="104"/>
    </row>
    <row r="180" spans="2:11">
      <c r="B180" s="103"/>
      <c r="C180" s="103"/>
      <c r="D180" s="111"/>
      <c r="E180" s="111"/>
      <c r="F180" s="111"/>
      <c r="G180" s="111"/>
      <c r="H180" s="111"/>
      <c r="I180" s="104"/>
      <c r="J180" s="104"/>
      <c r="K180" s="104"/>
    </row>
    <row r="181" spans="2:11">
      <c r="B181" s="103"/>
      <c r="C181" s="103"/>
      <c r="D181" s="111"/>
      <c r="E181" s="111"/>
      <c r="F181" s="111"/>
      <c r="G181" s="111"/>
      <c r="H181" s="111"/>
      <c r="I181" s="104"/>
      <c r="J181" s="104"/>
      <c r="K181" s="104"/>
    </row>
    <row r="182" spans="2:11">
      <c r="B182" s="103"/>
      <c r="C182" s="103"/>
      <c r="D182" s="111"/>
      <c r="E182" s="111"/>
      <c r="F182" s="111"/>
      <c r="G182" s="111"/>
      <c r="H182" s="111"/>
      <c r="I182" s="104"/>
      <c r="J182" s="104"/>
      <c r="K182" s="104"/>
    </row>
    <row r="183" spans="2:11">
      <c r="B183" s="103"/>
      <c r="C183" s="103"/>
      <c r="D183" s="111"/>
      <c r="E183" s="111"/>
      <c r="F183" s="111"/>
      <c r="G183" s="111"/>
      <c r="H183" s="111"/>
      <c r="I183" s="104"/>
      <c r="J183" s="104"/>
      <c r="K183" s="104"/>
    </row>
    <row r="184" spans="2:11">
      <c r="B184" s="103"/>
      <c r="C184" s="103"/>
      <c r="D184" s="111"/>
      <c r="E184" s="111"/>
      <c r="F184" s="111"/>
      <c r="G184" s="111"/>
      <c r="H184" s="111"/>
      <c r="I184" s="104"/>
      <c r="J184" s="104"/>
      <c r="K184" s="104"/>
    </row>
    <row r="185" spans="2:11">
      <c r="B185" s="103"/>
      <c r="C185" s="103"/>
      <c r="D185" s="111"/>
      <c r="E185" s="111"/>
      <c r="F185" s="111"/>
      <c r="G185" s="111"/>
      <c r="H185" s="111"/>
      <c r="I185" s="104"/>
      <c r="J185" s="104"/>
      <c r="K185" s="104"/>
    </row>
    <row r="186" spans="2:11">
      <c r="B186" s="103"/>
      <c r="C186" s="103"/>
      <c r="D186" s="111"/>
      <c r="E186" s="111"/>
      <c r="F186" s="111"/>
      <c r="G186" s="111"/>
      <c r="H186" s="111"/>
      <c r="I186" s="104"/>
      <c r="J186" s="104"/>
      <c r="K186" s="104"/>
    </row>
    <row r="187" spans="2:11">
      <c r="B187" s="103"/>
      <c r="C187" s="103"/>
      <c r="D187" s="111"/>
      <c r="E187" s="111"/>
      <c r="F187" s="111"/>
      <c r="G187" s="111"/>
      <c r="H187" s="111"/>
      <c r="I187" s="104"/>
      <c r="J187" s="104"/>
      <c r="K187" s="104"/>
    </row>
    <row r="188" spans="2:11">
      <c r="B188" s="103"/>
      <c r="C188" s="103"/>
      <c r="D188" s="111"/>
      <c r="E188" s="111"/>
      <c r="F188" s="111"/>
      <c r="G188" s="111"/>
      <c r="H188" s="111"/>
      <c r="I188" s="104"/>
      <c r="J188" s="104"/>
      <c r="K188" s="104"/>
    </row>
    <row r="189" spans="2:11">
      <c r="B189" s="103"/>
      <c r="C189" s="103"/>
      <c r="D189" s="111"/>
      <c r="E189" s="111"/>
      <c r="F189" s="111"/>
      <c r="G189" s="111"/>
      <c r="H189" s="111"/>
      <c r="I189" s="104"/>
      <c r="J189" s="104"/>
      <c r="K189" s="104"/>
    </row>
    <row r="190" spans="2:11">
      <c r="B190" s="103"/>
      <c r="C190" s="103"/>
      <c r="D190" s="111"/>
      <c r="E190" s="111"/>
      <c r="F190" s="111"/>
      <c r="G190" s="111"/>
      <c r="H190" s="111"/>
      <c r="I190" s="104"/>
      <c r="J190" s="104"/>
      <c r="K190" s="104"/>
    </row>
    <row r="191" spans="2:11">
      <c r="B191" s="103"/>
      <c r="C191" s="103"/>
      <c r="D191" s="111"/>
      <c r="E191" s="111"/>
      <c r="F191" s="111"/>
      <c r="G191" s="111"/>
      <c r="H191" s="111"/>
      <c r="I191" s="104"/>
      <c r="J191" s="104"/>
      <c r="K191" s="104"/>
    </row>
    <row r="192" spans="2:11">
      <c r="B192" s="103"/>
      <c r="C192" s="103"/>
      <c r="D192" s="111"/>
      <c r="E192" s="111"/>
      <c r="F192" s="111"/>
      <c r="G192" s="111"/>
      <c r="H192" s="111"/>
      <c r="I192" s="104"/>
      <c r="J192" s="104"/>
      <c r="K192" s="104"/>
    </row>
    <row r="193" spans="2:11">
      <c r="B193" s="103"/>
      <c r="C193" s="103"/>
      <c r="D193" s="111"/>
      <c r="E193" s="111"/>
      <c r="F193" s="111"/>
      <c r="G193" s="111"/>
      <c r="H193" s="111"/>
      <c r="I193" s="104"/>
      <c r="J193" s="104"/>
      <c r="K193" s="104"/>
    </row>
    <row r="194" spans="2:11">
      <c r="B194" s="103"/>
      <c r="C194" s="103"/>
      <c r="D194" s="111"/>
      <c r="E194" s="111"/>
      <c r="F194" s="111"/>
      <c r="G194" s="111"/>
      <c r="H194" s="111"/>
      <c r="I194" s="104"/>
      <c r="J194" s="104"/>
      <c r="K194" s="104"/>
    </row>
    <row r="195" spans="2:11">
      <c r="B195" s="103"/>
      <c r="C195" s="103"/>
      <c r="D195" s="111"/>
      <c r="E195" s="111"/>
      <c r="F195" s="111"/>
      <c r="G195" s="111"/>
      <c r="H195" s="111"/>
      <c r="I195" s="104"/>
      <c r="J195" s="104"/>
      <c r="K195" s="104"/>
    </row>
    <row r="196" spans="2:11">
      <c r="B196" s="103"/>
      <c r="C196" s="103"/>
      <c r="D196" s="111"/>
      <c r="E196" s="111"/>
      <c r="F196" s="111"/>
      <c r="G196" s="111"/>
      <c r="H196" s="111"/>
      <c r="I196" s="104"/>
      <c r="J196" s="104"/>
      <c r="K196" s="104"/>
    </row>
    <row r="197" spans="2:11">
      <c r="B197" s="103"/>
      <c r="C197" s="103"/>
      <c r="D197" s="111"/>
      <c r="E197" s="111"/>
      <c r="F197" s="111"/>
      <c r="G197" s="111"/>
      <c r="H197" s="111"/>
      <c r="I197" s="104"/>
      <c r="J197" s="104"/>
      <c r="K197" s="104"/>
    </row>
    <row r="198" spans="2:11">
      <c r="B198" s="103"/>
      <c r="C198" s="103"/>
      <c r="D198" s="111"/>
      <c r="E198" s="111"/>
      <c r="F198" s="111"/>
      <c r="G198" s="111"/>
      <c r="H198" s="111"/>
      <c r="I198" s="104"/>
      <c r="J198" s="104"/>
      <c r="K198" s="104"/>
    </row>
    <row r="199" spans="2:11">
      <c r="B199" s="103"/>
      <c r="C199" s="103"/>
      <c r="D199" s="111"/>
      <c r="E199" s="111"/>
      <c r="F199" s="111"/>
      <c r="G199" s="111"/>
      <c r="H199" s="111"/>
      <c r="I199" s="104"/>
      <c r="J199" s="104"/>
      <c r="K199" s="104"/>
    </row>
    <row r="200" spans="2:11">
      <c r="B200" s="103"/>
      <c r="C200" s="103"/>
      <c r="D200" s="111"/>
      <c r="E200" s="111"/>
      <c r="F200" s="111"/>
      <c r="G200" s="111"/>
      <c r="H200" s="111"/>
      <c r="I200" s="104"/>
      <c r="J200" s="104"/>
      <c r="K200" s="104"/>
    </row>
    <row r="201" spans="2:11">
      <c r="B201" s="103"/>
      <c r="C201" s="103"/>
      <c r="D201" s="111"/>
      <c r="E201" s="111"/>
      <c r="F201" s="111"/>
      <c r="G201" s="111"/>
      <c r="H201" s="111"/>
      <c r="I201" s="104"/>
      <c r="J201" s="104"/>
      <c r="K201" s="104"/>
    </row>
    <row r="202" spans="2:11">
      <c r="B202" s="103"/>
      <c r="C202" s="103"/>
      <c r="D202" s="111"/>
      <c r="E202" s="111"/>
      <c r="F202" s="111"/>
      <c r="G202" s="111"/>
      <c r="H202" s="111"/>
      <c r="I202" s="104"/>
      <c r="J202" s="104"/>
      <c r="K202" s="104"/>
    </row>
    <row r="203" spans="2:11">
      <c r="B203" s="103"/>
      <c r="C203" s="103"/>
      <c r="D203" s="111"/>
      <c r="E203" s="111"/>
      <c r="F203" s="111"/>
      <c r="G203" s="111"/>
      <c r="H203" s="111"/>
      <c r="I203" s="104"/>
      <c r="J203" s="104"/>
      <c r="K203" s="104"/>
    </row>
    <row r="204" spans="2:11">
      <c r="B204" s="103"/>
      <c r="C204" s="103"/>
      <c r="D204" s="111"/>
      <c r="E204" s="111"/>
      <c r="F204" s="111"/>
      <c r="G204" s="111"/>
      <c r="H204" s="111"/>
      <c r="I204" s="104"/>
      <c r="J204" s="104"/>
      <c r="K204" s="104"/>
    </row>
    <row r="205" spans="2:11">
      <c r="B205" s="103"/>
      <c r="C205" s="103"/>
      <c r="D205" s="111"/>
      <c r="E205" s="111"/>
      <c r="F205" s="111"/>
      <c r="G205" s="111"/>
      <c r="H205" s="111"/>
      <c r="I205" s="104"/>
      <c r="J205" s="104"/>
      <c r="K205" s="104"/>
    </row>
    <row r="206" spans="2:11">
      <c r="B206" s="103"/>
      <c r="C206" s="103"/>
      <c r="D206" s="111"/>
      <c r="E206" s="111"/>
      <c r="F206" s="111"/>
      <c r="G206" s="111"/>
      <c r="H206" s="111"/>
      <c r="I206" s="104"/>
      <c r="J206" s="104"/>
      <c r="K206" s="104"/>
    </row>
    <row r="207" spans="2:11">
      <c r="B207" s="103"/>
      <c r="C207" s="103"/>
      <c r="D207" s="111"/>
      <c r="E207" s="111"/>
      <c r="F207" s="111"/>
      <c r="G207" s="111"/>
      <c r="H207" s="111"/>
      <c r="I207" s="104"/>
      <c r="J207" s="104"/>
      <c r="K207" s="104"/>
    </row>
    <row r="208" spans="2:11">
      <c r="B208" s="103"/>
      <c r="C208" s="103"/>
      <c r="D208" s="111"/>
      <c r="E208" s="111"/>
      <c r="F208" s="111"/>
      <c r="G208" s="111"/>
      <c r="H208" s="111"/>
      <c r="I208" s="104"/>
      <c r="J208" s="104"/>
      <c r="K208" s="104"/>
    </row>
    <row r="209" spans="2:11">
      <c r="B209" s="103"/>
      <c r="C209" s="103"/>
      <c r="D209" s="111"/>
      <c r="E209" s="111"/>
      <c r="F209" s="111"/>
      <c r="G209" s="111"/>
      <c r="H209" s="111"/>
      <c r="I209" s="104"/>
      <c r="J209" s="104"/>
      <c r="K209" s="104"/>
    </row>
    <row r="210" spans="2:11">
      <c r="B210" s="103"/>
      <c r="C210" s="103"/>
      <c r="D210" s="111"/>
      <c r="E210" s="111"/>
      <c r="F210" s="111"/>
      <c r="G210" s="111"/>
      <c r="H210" s="111"/>
      <c r="I210" s="104"/>
      <c r="J210" s="104"/>
      <c r="K210" s="104"/>
    </row>
    <row r="211" spans="2:11">
      <c r="B211" s="103"/>
      <c r="C211" s="103"/>
      <c r="D211" s="111"/>
      <c r="E211" s="111"/>
      <c r="F211" s="111"/>
      <c r="G211" s="111"/>
      <c r="H211" s="111"/>
      <c r="I211" s="104"/>
      <c r="J211" s="104"/>
      <c r="K211" s="104"/>
    </row>
    <row r="212" spans="2:11">
      <c r="B212" s="103"/>
      <c r="C212" s="103"/>
      <c r="D212" s="111"/>
      <c r="E212" s="111"/>
      <c r="F212" s="111"/>
      <c r="G212" s="111"/>
      <c r="H212" s="111"/>
      <c r="I212" s="104"/>
      <c r="J212" s="104"/>
      <c r="K212" s="104"/>
    </row>
    <row r="213" spans="2:11">
      <c r="B213" s="103"/>
      <c r="C213" s="103"/>
      <c r="D213" s="111"/>
      <c r="E213" s="111"/>
      <c r="F213" s="111"/>
      <c r="G213" s="111"/>
      <c r="H213" s="111"/>
      <c r="I213" s="104"/>
      <c r="J213" s="104"/>
      <c r="K213" s="104"/>
    </row>
    <row r="214" spans="2:11">
      <c r="B214" s="103"/>
      <c r="C214" s="103"/>
      <c r="D214" s="111"/>
      <c r="E214" s="111"/>
      <c r="F214" s="111"/>
      <c r="G214" s="111"/>
      <c r="H214" s="111"/>
      <c r="I214" s="104"/>
      <c r="J214" s="104"/>
      <c r="K214" s="104"/>
    </row>
    <row r="215" spans="2:11">
      <c r="B215" s="103"/>
      <c r="C215" s="103"/>
      <c r="D215" s="111"/>
      <c r="E215" s="111"/>
      <c r="F215" s="111"/>
      <c r="G215" s="111"/>
      <c r="H215" s="111"/>
      <c r="I215" s="104"/>
      <c r="J215" s="104"/>
      <c r="K215" s="104"/>
    </row>
    <row r="216" spans="2:11">
      <c r="B216" s="103"/>
      <c r="C216" s="103"/>
      <c r="D216" s="111"/>
      <c r="E216" s="111"/>
      <c r="F216" s="111"/>
      <c r="G216" s="111"/>
      <c r="H216" s="111"/>
      <c r="I216" s="104"/>
      <c r="J216" s="104"/>
      <c r="K216" s="104"/>
    </row>
    <row r="217" spans="2:11">
      <c r="B217" s="103"/>
      <c r="C217" s="103"/>
      <c r="D217" s="111"/>
      <c r="E217" s="111"/>
      <c r="F217" s="111"/>
      <c r="G217" s="111"/>
      <c r="H217" s="111"/>
      <c r="I217" s="104"/>
      <c r="J217" s="104"/>
      <c r="K217" s="104"/>
    </row>
    <row r="218" spans="2:11">
      <c r="B218" s="103"/>
      <c r="C218" s="103"/>
      <c r="D218" s="111"/>
      <c r="E218" s="111"/>
      <c r="F218" s="111"/>
      <c r="G218" s="111"/>
      <c r="H218" s="111"/>
      <c r="I218" s="104"/>
      <c r="J218" s="104"/>
      <c r="K218" s="104"/>
    </row>
    <row r="219" spans="2:11">
      <c r="B219" s="103"/>
      <c r="C219" s="103"/>
      <c r="D219" s="111"/>
      <c r="E219" s="111"/>
      <c r="F219" s="111"/>
      <c r="G219" s="111"/>
      <c r="H219" s="111"/>
      <c r="I219" s="104"/>
      <c r="J219" s="104"/>
      <c r="K219" s="104"/>
    </row>
    <row r="220" spans="2:11">
      <c r="B220" s="103"/>
      <c r="C220" s="103"/>
      <c r="D220" s="111"/>
      <c r="E220" s="111"/>
      <c r="F220" s="111"/>
      <c r="G220" s="111"/>
      <c r="H220" s="111"/>
      <c r="I220" s="104"/>
      <c r="J220" s="104"/>
      <c r="K220" s="104"/>
    </row>
    <row r="221" spans="2:11">
      <c r="B221" s="103"/>
      <c r="C221" s="103"/>
      <c r="D221" s="111"/>
      <c r="E221" s="111"/>
      <c r="F221" s="111"/>
      <c r="G221" s="111"/>
      <c r="H221" s="111"/>
      <c r="I221" s="104"/>
      <c r="J221" s="104"/>
      <c r="K221" s="104"/>
    </row>
    <row r="222" spans="2:11">
      <c r="B222" s="103"/>
      <c r="C222" s="103"/>
      <c r="D222" s="111"/>
      <c r="E222" s="111"/>
      <c r="F222" s="111"/>
      <c r="G222" s="111"/>
      <c r="H222" s="111"/>
      <c r="I222" s="104"/>
      <c r="J222" s="104"/>
      <c r="K222" s="104"/>
    </row>
    <row r="223" spans="2:11">
      <c r="B223" s="103"/>
      <c r="C223" s="103"/>
      <c r="D223" s="111"/>
      <c r="E223" s="111"/>
      <c r="F223" s="111"/>
      <c r="G223" s="111"/>
      <c r="H223" s="111"/>
      <c r="I223" s="104"/>
      <c r="J223" s="104"/>
      <c r="K223" s="104"/>
    </row>
    <row r="224" spans="2:11">
      <c r="B224" s="103"/>
      <c r="C224" s="103"/>
      <c r="D224" s="111"/>
      <c r="E224" s="111"/>
      <c r="F224" s="111"/>
      <c r="G224" s="111"/>
      <c r="H224" s="111"/>
      <c r="I224" s="104"/>
      <c r="J224" s="104"/>
      <c r="K224" s="104"/>
    </row>
    <row r="225" spans="2:11">
      <c r="B225" s="103"/>
      <c r="C225" s="103"/>
      <c r="D225" s="111"/>
      <c r="E225" s="111"/>
      <c r="F225" s="111"/>
      <c r="G225" s="111"/>
      <c r="H225" s="111"/>
      <c r="I225" s="104"/>
      <c r="J225" s="104"/>
      <c r="K225" s="104"/>
    </row>
    <row r="226" spans="2:11">
      <c r="B226" s="103"/>
      <c r="C226" s="103"/>
      <c r="D226" s="111"/>
      <c r="E226" s="111"/>
      <c r="F226" s="111"/>
      <c r="G226" s="111"/>
      <c r="H226" s="111"/>
      <c r="I226" s="104"/>
      <c r="J226" s="104"/>
      <c r="K226" s="104"/>
    </row>
    <row r="227" spans="2:11">
      <c r="B227" s="103"/>
      <c r="C227" s="103"/>
      <c r="D227" s="111"/>
      <c r="E227" s="111"/>
      <c r="F227" s="111"/>
      <c r="G227" s="111"/>
      <c r="H227" s="111"/>
      <c r="I227" s="104"/>
      <c r="J227" s="104"/>
      <c r="K227" s="104"/>
    </row>
    <row r="228" spans="2:11">
      <c r="B228" s="103"/>
      <c r="C228" s="103"/>
      <c r="D228" s="111"/>
      <c r="E228" s="111"/>
      <c r="F228" s="111"/>
      <c r="G228" s="111"/>
      <c r="H228" s="111"/>
      <c r="I228" s="104"/>
      <c r="J228" s="104"/>
      <c r="K228" s="104"/>
    </row>
    <row r="229" spans="2:11">
      <c r="B229" s="103"/>
      <c r="C229" s="103"/>
      <c r="D229" s="111"/>
      <c r="E229" s="111"/>
      <c r="F229" s="111"/>
      <c r="G229" s="111"/>
      <c r="H229" s="111"/>
      <c r="I229" s="104"/>
      <c r="J229" s="104"/>
      <c r="K229" s="104"/>
    </row>
    <row r="230" spans="2:11">
      <c r="B230" s="103"/>
      <c r="C230" s="103"/>
      <c r="D230" s="111"/>
      <c r="E230" s="111"/>
      <c r="F230" s="111"/>
      <c r="G230" s="111"/>
      <c r="H230" s="111"/>
      <c r="I230" s="104"/>
      <c r="J230" s="104"/>
      <c r="K230" s="104"/>
    </row>
    <row r="231" spans="2:11">
      <c r="B231" s="103"/>
      <c r="C231" s="103"/>
      <c r="D231" s="111"/>
      <c r="E231" s="111"/>
      <c r="F231" s="111"/>
      <c r="G231" s="111"/>
      <c r="H231" s="111"/>
      <c r="I231" s="104"/>
      <c r="J231" s="104"/>
      <c r="K231" s="104"/>
    </row>
    <row r="232" spans="2:11">
      <c r="B232" s="103"/>
      <c r="C232" s="103"/>
      <c r="D232" s="111"/>
      <c r="E232" s="111"/>
      <c r="F232" s="111"/>
      <c r="G232" s="111"/>
      <c r="H232" s="111"/>
      <c r="I232" s="104"/>
      <c r="J232" s="104"/>
      <c r="K232" s="104"/>
    </row>
    <row r="233" spans="2:11">
      <c r="B233" s="103"/>
      <c r="C233" s="103"/>
      <c r="D233" s="111"/>
      <c r="E233" s="111"/>
      <c r="F233" s="111"/>
      <c r="G233" s="111"/>
      <c r="H233" s="111"/>
      <c r="I233" s="104"/>
      <c r="J233" s="104"/>
      <c r="K233" s="104"/>
    </row>
    <row r="234" spans="2:11">
      <c r="B234" s="103"/>
      <c r="C234" s="103"/>
      <c r="D234" s="111"/>
      <c r="E234" s="111"/>
      <c r="F234" s="111"/>
      <c r="G234" s="111"/>
      <c r="H234" s="111"/>
      <c r="I234" s="104"/>
      <c r="J234" s="104"/>
      <c r="K234" s="104"/>
    </row>
    <row r="235" spans="2:11">
      <c r="B235" s="103"/>
      <c r="C235" s="103"/>
      <c r="D235" s="111"/>
      <c r="E235" s="111"/>
      <c r="F235" s="111"/>
      <c r="G235" s="111"/>
      <c r="H235" s="111"/>
      <c r="I235" s="104"/>
      <c r="J235" s="104"/>
      <c r="K235" s="104"/>
    </row>
    <row r="236" spans="2:11">
      <c r="B236" s="103"/>
      <c r="C236" s="103"/>
      <c r="D236" s="111"/>
      <c r="E236" s="111"/>
      <c r="F236" s="111"/>
      <c r="G236" s="111"/>
      <c r="H236" s="111"/>
      <c r="I236" s="104"/>
      <c r="J236" s="104"/>
      <c r="K236" s="104"/>
    </row>
    <row r="237" spans="2:11">
      <c r="B237" s="103"/>
      <c r="C237" s="103"/>
      <c r="D237" s="111"/>
      <c r="E237" s="111"/>
      <c r="F237" s="111"/>
      <c r="G237" s="111"/>
      <c r="H237" s="111"/>
      <c r="I237" s="104"/>
      <c r="J237" s="104"/>
      <c r="K237" s="104"/>
    </row>
    <row r="238" spans="2:11">
      <c r="B238" s="103"/>
      <c r="C238" s="103"/>
      <c r="D238" s="111"/>
      <c r="E238" s="111"/>
      <c r="F238" s="111"/>
      <c r="G238" s="111"/>
      <c r="H238" s="111"/>
      <c r="I238" s="104"/>
      <c r="J238" s="104"/>
      <c r="K238" s="104"/>
    </row>
    <row r="239" spans="2:11">
      <c r="B239" s="103"/>
      <c r="C239" s="103"/>
      <c r="D239" s="111"/>
      <c r="E239" s="111"/>
      <c r="F239" s="111"/>
      <c r="G239" s="111"/>
      <c r="H239" s="111"/>
      <c r="I239" s="104"/>
      <c r="J239" s="104"/>
      <c r="K239" s="104"/>
    </row>
    <row r="240" spans="2:11">
      <c r="B240" s="103"/>
      <c r="C240" s="103"/>
      <c r="D240" s="111"/>
      <c r="E240" s="111"/>
      <c r="F240" s="111"/>
      <c r="G240" s="111"/>
      <c r="H240" s="111"/>
      <c r="I240" s="104"/>
      <c r="J240" s="104"/>
      <c r="K240" s="104"/>
    </row>
    <row r="241" spans="2:11">
      <c r="B241" s="103"/>
      <c r="C241" s="103"/>
      <c r="D241" s="111"/>
      <c r="E241" s="111"/>
      <c r="F241" s="111"/>
      <c r="G241" s="111"/>
      <c r="H241" s="111"/>
      <c r="I241" s="104"/>
      <c r="J241" s="104"/>
      <c r="K241" s="104"/>
    </row>
    <row r="242" spans="2:11">
      <c r="B242" s="103"/>
      <c r="C242" s="103"/>
      <c r="D242" s="111"/>
      <c r="E242" s="111"/>
      <c r="F242" s="111"/>
      <c r="G242" s="111"/>
      <c r="H242" s="111"/>
      <c r="I242" s="104"/>
      <c r="J242" s="104"/>
      <c r="K242" s="104"/>
    </row>
    <row r="243" spans="2:11">
      <c r="B243" s="103"/>
      <c r="C243" s="103"/>
      <c r="D243" s="111"/>
      <c r="E243" s="111"/>
      <c r="F243" s="111"/>
      <c r="G243" s="111"/>
      <c r="H243" s="111"/>
      <c r="I243" s="104"/>
      <c r="J243" s="104"/>
      <c r="K243" s="104"/>
    </row>
    <row r="244" spans="2:11">
      <c r="B244" s="103"/>
      <c r="C244" s="103"/>
      <c r="D244" s="111"/>
      <c r="E244" s="111"/>
      <c r="F244" s="111"/>
      <c r="G244" s="111"/>
      <c r="H244" s="111"/>
      <c r="I244" s="104"/>
      <c r="J244" s="104"/>
      <c r="K244" s="104"/>
    </row>
    <row r="245" spans="2:11">
      <c r="B245" s="103"/>
      <c r="C245" s="103"/>
      <c r="D245" s="111"/>
      <c r="E245" s="111"/>
      <c r="F245" s="111"/>
      <c r="G245" s="111"/>
      <c r="H245" s="111"/>
      <c r="I245" s="104"/>
      <c r="J245" s="104"/>
      <c r="K245" s="104"/>
    </row>
    <row r="246" spans="2:11">
      <c r="B246" s="103"/>
      <c r="C246" s="103"/>
      <c r="D246" s="111"/>
      <c r="E246" s="111"/>
      <c r="F246" s="111"/>
      <c r="G246" s="111"/>
      <c r="H246" s="111"/>
      <c r="I246" s="104"/>
      <c r="J246" s="104"/>
      <c r="K246" s="104"/>
    </row>
    <row r="247" spans="2:11">
      <c r="B247" s="103"/>
      <c r="C247" s="103"/>
      <c r="D247" s="111"/>
      <c r="E247" s="111"/>
      <c r="F247" s="111"/>
      <c r="G247" s="111"/>
      <c r="H247" s="111"/>
      <c r="I247" s="104"/>
      <c r="J247" s="104"/>
      <c r="K247" s="104"/>
    </row>
    <row r="248" spans="2:11">
      <c r="B248" s="103"/>
      <c r="C248" s="103"/>
      <c r="D248" s="111"/>
      <c r="E248" s="111"/>
      <c r="F248" s="111"/>
      <c r="G248" s="111"/>
      <c r="H248" s="111"/>
      <c r="I248" s="104"/>
      <c r="J248" s="104"/>
      <c r="K248" s="104"/>
    </row>
    <row r="249" spans="2:11">
      <c r="B249" s="103"/>
      <c r="C249" s="103"/>
      <c r="D249" s="111"/>
      <c r="E249" s="111"/>
      <c r="F249" s="111"/>
      <c r="G249" s="111"/>
      <c r="H249" s="111"/>
      <c r="I249" s="104"/>
      <c r="J249" s="104"/>
      <c r="K249" s="104"/>
    </row>
    <row r="250" spans="2:11">
      <c r="B250" s="103"/>
      <c r="C250" s="103"/>
      <c r="D250" s="111"/>
      <c r="E250" s="111"/>
      <c r="F250" s="111"/>
      <c r="G250" s="111"/>
      <c r="H250" s="111"/>
      <c r="I250" s="104"/>
      <c r="J250" s="104"/>
      <c r="K250" s="104"/>
    </row>
    <row r="251" spans="2:11">
      <c r="B251" s="103"/>
      <c r="C251" s="103"/>
      <c r="D251" s="111"/>
      <c r="E251" s="111"/>
      <c r="F251" s="111"/>
      <c r="G251" s="111"/>
      <c r="H251" s="111"/>
      <c r="I251" s="104"/>
      <c r="J251" s="104"/>
      <c r="K251" s="104"/>
    </row>
    <row r="252" spans="2:11">
      <c r="B252" s="103"/>
      <c r="C252" s="103"/>
      <c r="D252" s="111"/>
      <c r="E252" s="111"/>
      <c r="F252" s="111"/>
      <c r="G252" s="111"/>
      <c r="H252" s="111"/>
      <c r="I252" s="104"/>
      <c r="J252" s="104"/>
      <c r="K252" s="104"/>
    </row>
    <row r="253" spans="2:11">
      <c r="B253" s="103"/>
      <c r="C253" s="103"/>
      <c r="D253" s="111"/>
      <c r="E253" s="111"/>
      <c r="F253" s="111"/>
      <c r="G253" s="111"/>
      <c r="H253" s="111"/>
      <c r="I253" s="104"/>
      <c r="J253" s="104"/>
      <c r="K253" s="104"/>
    </row>
    <row r="254" spans="2:11">
      <c r="B254" s="103"/>
      <c r="C254" s="103"/>
      <c r="D254" s="111"/>
      <c r="E254" s="111"/>
      <c r="F254" s="111"/>
      <c r="G254" s="111"/>
      <c r="H254" s="111"/>
      <c r="I254" s="104"/>
      <c r="J254" s="104"/>
      <c r="K254" s="104"/>
    </row>
    <row r="255" spans="2:11">
      <c r="B255" s="103"/>
      <c r="C255" s="103"/>
      <c r="D255" s="111"/>
      <c r="E255" s="111"/>
      <c r="F255" s="111"/>
      <c r="G255" s="111"/>
      <c r="H255" s="111"/>
      <c r="I255" s="104"/>
      <c r="J255" s="104"/>
      <c r="K255" s="104"/>
    </row>
    <row r="256" spans="2:11">
      <c r="B256" s="103"/>
      <c r="C256" s="103"/>
      <c r="D256" s="111"/>
      <c r="E256" s="111"/>
      <c r="F256" s="111"/>
      <c r="G256" s="111"/>
      <c r="H256" s="111"/>
      <c r="I256" s="104"/>
      <c r="J256" s="104"/>
      <c r="K256" s="104"/>
    </row>
    <row r="257" spans="2:11">
      <c r="B257" s="103"/>
      <c r="C257" s="103"/>
      <c r="D257" s="111"/>
      <c r="E257" s="111"/>
      <c r="F257" s="111"/>
      <c r="G257" s="111"/>
      <c r="H257" s="111"/>
      <c r="I257" s="104"/>
      <c r="J257" s="104"/>
      <c r="K257" s="104"/>
    </row>
    <row r="258" spans="2:11">
      <c r="B258" s="103"/>
      <c r="C258" s="103"/>
      <c r="D258" s="111"/>
      <c r="E258" s="111"/>
      <c r="F258" s="111"/>
      <c r="G258" s="111"/>
      <c r="H258" s="111"/>
      <c r="I258" s="104"/>
      <c r="J258" s="104"/>
      <c r="K258" s="104"/>
    </row>
    <row r="259" spans="2:11">
      <c r="B259" s="103"/>
      <c r="C259" s="103"/>
      <c r="D259" s="111"/>
      <c r="E259" s="111"/>
      <c r="F259" s="111"/>
      <c r="G259" s="111"/>
      <c r="H259" s="111"/>
      <c r="I259" s="104"/>
      <c r="J259" s="104"/>
      <c r="K259" s="104"/>
    </row>
    <row r="260" spans="2:11">
      <c r="B260" s="103"/>
      <c r="C260" s="103"/>
      <c r="D260" s="111"/>
      <c r="E260" s="111"/>
      <c r="F260" s="111"/>
      <c r="G260" s="111"/>
      <c r="H260" s="111"/>
      <c r="I260" s="104"/>
      <c r="J260" s="104"/>
      <c r="K260" s="104"/>
    </row>
    <row r="261" spans="2:11">
      <c r="B261" s="103"/>
      <c r="C261" s="103"/>
      <c r="D261" s="111"/>
      <c r="E261" s="111"/>
      <c r="F261" s="111"/>
      <c r="G261" s="111"/>
      <c r="H261" s="111"/>
      <c r="I261" s="104"/>
      <c r="J261" s="104"/>
      <c r="K261" s="104"/>
    </row>
    <row r="262" spans="2:11">
      <c r="B262" s="103"/>
      <c r="C262" s="103"/>
      <c r="D262" s="111"/>
      <c r="E262" s="111"/>
      <c r="F262" s="111"/>
      <c r="G262" s="111"/>
      <c r="H262" s="111"/>
      <c r="I262" s="104"/>
      <c r="J262" s="104"/>
      <c r="K262" s="104"/>
    </row>
    <row r="263" spans="2:11">
      <c r="B263" s="103"/>
      <c r="C263" s="103"/>
      <c r="D263" s="111"/>
      <c r="E263" s="111"/>
      <c r="F263" s="111"/>
      <c r="G263" s="111"/>
      <c r="H263" s="111"/>
      <c r="I263" s="104"/>
      <c r="J263" s="104"/>
      <c r="K263" s="104"/>
    </row>
    <row r="264" spans="2:11">
      <c r="B264" s="103"/>
      <c r="C264" s="103"/>
      <c r="D264" s="111"/>
      <c r="E264" s="111"/>
      <c r="F264" s="111"/>
      <c r="G264" s="111"/>
      <c r="H264" s="111"/>
      <c r="I264" s="104"/>
      <c r="J264" s="104"/>
      <c r="K264" s="104"/>
    </row>
    <row r="265" spans="2:11">
      <c r="B265" s="103"/>
      <c r="C265" s="103"/>
      <c r="D265" s="111"/>
      <c r="E265" s="111"/>
      <c r="F265" s="111"/>
      <c r="G265" s="111"/>
      <c r="H265" s="111"/>
      <c r="I265" s="104"/>
      <c r="J265" s="104"/>
      <c r="K265" s="104"/>
    </row>
    <row r="266" spans="2:11">
      <c r="B266" s="103"/>
      <c r="C266" s="103"/>
      <c r="D266" s="111"/>
      <c r="E266" s="111"/>
      <c r="F266" s="111"/>
      <c r="G266" s="111"/>
      <c r="H266" s="111"/>
      <c r="I266" s="104"/>
      <c r="J266" s="104"/>
      <c r="K266" s="104"/>
    </row>
    <row r="267" spans="2:11">
      <c r="B267" s="103"/>
      <c r="C267" s="103"/>
      <c r="D267" s="111"/>
      <c r="E267" s="111"/>
      <c r="F267" s="111"/>
      <c r="G267" s="111"/>
      <c r="H267" s="111"/>
      <c r="I267" s="104"/>
      <c r="J267" s="104"/>
      <c r="K267" s="104"/>
    </row>
    <row r="268" spans="2:11">
      <c r="B268" s="103"/>
      <c r="C268" s="103"/>
      <c r="D268" s="111"/>
      <c r="E268" s="111"/>
      <c r="F268" s="111"/>
      <c r="G268" s="111"/>
      <c r="H268" s="111"/>
      <c r="I268" s="104"/>
      <c r="J268" s="104"/>
      <c r="K268" s="104"/>
    </row>
    <row r="269" spans="2:11">
      <c r="B269" s="103"/>
      <c r="C269" s="103"/>
      <c r="D269" s="111"/>
      <c r="E269" s="111"/>
      <c r="F269" s="111"/>
      <c r="G269" s="111"/>
      <c r="H269" s="111"/>
      <c r="I269" s="104"/>
      <c r="J269" s="104"/>
      <c r="K269" s="104"/>
    </row>
    <row r="270" spans="2:11">
      <c r="B270" s="103"/>
      <c r="C270" s="103"/>
      <c r="D270" s="111"/>
      <c r="E270" s="111"/>
      <c r="F270" s="111"/>
      <c r="G270" s="111"/>
      <c r="H270" s="111"/>
      <c r="I270" s="104"/>
      <c r="J270" s="104"/>
      <c r="K270" s="104"/>
    </row>
    <row r="271" spans="2:11">
      <c r="B271" s="103"/>
      <c r="C271" s="103"/>
      <c r="D271" s="111"/>
      <c r="E271" s="111"/>
      <c r="F271" s="111"/>
      <c r="G271" s="111"/>
      <c r="H271" s="111"/>
      <c r="I271" s="104"/>
      <c r="J271" s="104"/>
      <c r="K271" s="104"/>
    </row>
    <row r="272" spans="2:11">
      <c r="B272" s="103"/>
      <c r="C272" s="103"/>
      <c r="D272" s="111"/>
      <c r="E272" s="111"/>
      <c r="F272" s="111"/>
      <c r="G272" s="111"/>
      <c r="H272" s="111"/>
      <c r="I272" s="104"/>
      <c r="J272" s="104"/>
      <c r="K272" s="104"/>
    </row>
    <row r="273" spans="2:11">
      <c r="B273" s="103"/>
      <c r="C273" s="103"/>
      <c r="D273" s="111"/>
      <c r="E273" s="111"/>
      <c r="F273" s="111"/>
      <c r="G273" s="111"/>
      <c r="H273" s="111"/>
      <c r="I273" s="104"/>
      <c r="J273" s="104"/>
      <c r="K273" s="104"/>
    </row>
    <row r="274" spans="2:11">
      <c r="B274" s="103"/>
      <c r="C274" s="103"/>
      <c r="D274" s="111"/>
      <c r="E274" s="111"/>
      <c r="F274" s="111"/>
      <c r="G274" s="111"/>
      <c r="H274" s="111"/>
      <c r="I274" s="104"/>
      <c r="J274" s="104"/>
      <c r="K274" s="104"/>
    </row>
    <row r="275" spans="2:11">
      <c r="B275" s="103"/>
      <c r="C275" s="103"/>
      <c r="D275" s="111"/>
      <c r="E275" s="111"/>
      <c r="F275" s="111"/>
      <c r="G275" s="111"/>
      <c r="H275" s="111"/>
      <c r="I275" s="104"/>
      <c r="J275" s="104"/>
      <c r="K275" s="104"/>
    </row>
    <row r="276" spans="2:11">
      <c r="B276" s="103"/>
      <c r="C276" s="103"/>
      <c r="D276" s="111"/>
      <c r="E276" s="111"/>
      <c r="F276" s="111"/>
      <c r="G276" s="111"/>
      <c r="H276" s="111"/>
      <c r="I276" s="104"/>
      <c r="J276" s="104"/>
      <c r="K276" s="104"/>
    </row>
    <row r="277" spans="2:11">
      <c r="B277" s="103"/>
      <c r="C277" s="103"/>
      <c r="D277" s="111"/>
      <c r="E277" s="111"/>
      <c r="F277" s="111"/>
      <c r="G277" s="111"/>
      <c r="H277" s="111"/>
      <c r="I277" s="104"/>
      <c r="J277" s="104"/>
      <c r="K277" s="104"/>
    </row>
    <row r="278" spans="2:11">
      <c r="B278" s="103"/>
      <c r="C278" s="103"/>
      <c r="D278" s="111"/>
      <c r="E278" s="111"/>
      <c r="F278" s="111"/>
      <c r="G278" s="111"/>
      <c r="H278" s="111"/>
      <c r="I278" s="104"/>
      <c r="J278" s="104"/>
      <c r="K278" s="104"/>
    </row>
    <row r="279" spans="2:11">
      <c r="B279" s="103"/>
      <c r="C279" s="103"/>
      <c r="D279" s="111"/>
      <c r="E279" s="111"/>
      <c r="F279" s="111"/>
      <c r="G279" s="111"/>
      <c r="H279" s="111"/>
      <c r="I279" s="104"/>
      <c r="J279" s="104"/>
      <c r="K279" s="104"/>
    </row>
    <row r="280" spans="2:11">
      <c r="B280" s="103"/>
      <c r="C280" s="103"/>
      <c r="D280" s="111"/>
      <c r="E280" s="111"/>
      <c r="F280" s="111"/>
      <c r="G280" s="111"/>
      <c r="H280" s="111"/>
      <c r="I280" s="104"/>
      <c r="J280" s="104"/>
      <c r="K280" s="104"/>
    </row>
    <row r="281" spans="2:11">
      <c r="B281" s="103"/>
      <c r="C281" s="103"/>
      <c r="D281" s="111"/>
      <c r="E281" s="111"/>
      <c r="F281" s="111"/>
      <c r="G281" s="111"/>
      <c r="H281" s="111"/>
      <c r="I281" s="104"/>
      <c r="J281" s="104"/>
      <c r="K281" s="104"/>
    </row>
    <row r="282" spans="2:11">
      <c r="B282" s="103"/>
      <c r="C282" s="103"/>
      <c r="D282" s="111"/>
      <c r="E282" s="111"/>
      <c r="F282" s="111"/>
      <c r="G282" s="111"/>
      <c r="H282" s="111"/>
      <c r="I282" s="104"/>
      <c r="J282" s="104"/>
      <c r="K282" s="104"/>
    </row>
    <row r="283" spans="2:11">
      <c r="B283" s="103"/>
      <c r="C283" s="103"/>
      <c r="D283" s="111"/>
      <c r="E283" s="111"/>
      <c r="F283" s="111"/>
      <c r="G283" s="111"/>
      <c r="H283" s="111"/>
      <c r="I283" s="104"/>
      <c r="J283" s="104"/>
      <c r="K283" s="104"/>
    </row>
    <row r="284" spans="2:11">
      <c r="B284" s="103"/>
      <c r="C284" s="103"/>
      <c r="D284" s="111"/>
      <c r="E284" s="111"/>
      <c r="F284" s="111"/>
      <c r="G284" s="111"/>
      <c r="H284" s="111"/>
      <c r="I284" s="104"/>
      <c r="J284" s="104"/>
      <c r="K284" s="104"/>
    </row>
    <row r="285" spans="2:11">
      <c r="B285" s="103"/>
      <c r="C285" s="103"/>
      <c r="D285" s="111"/>
      <c r="E285" s="111"/>
      <c r="F285" s="111"/>
      <c r="G285" s="111"/>
      <c r="H285" s="111"/>
      <c r="I285" s="104"/>
      <c r="J285" s="104"/>
      <c r="K285" s="104"/>
    </row>
    <row r="286" spans="2:11">
      <c r="B286" s="103"/>
      <c r="C286" s="103"/>
      <c r="D286" s="111"/>
      <c r="E286" s="111"/>
      <c r="F286" s="111"/>
      <c r="G286" s="111"/>
      <c r="H286" s="111"/>
      <c r="I286" s="104"/>
      <c r="J286" s="104"/>
      <c r="K286" s="104"/>
    </row>
    <row r="287" spans="2:11">
      <c r="B287" s="103"/>
      <c r="C287" s="103"/>
      <c r="D287" s="111"/>
      <c r="E287" s="111"/>
      <c r="F287" s="111"/>
      <c r="G287" s="111"/>
      <c r="H287" s="111"/>
      <c r="I287" s="104"/>
      <c r="J287" s="104"/>
      <c r="K287" s="104"/>
    </row>
    <row r="288" spans="2:11">
      <c r="B288" s="103"/>
      <c r="C288" s="103"/>
      <c r="D288" s="111"/>
      <c r="E288" s="111"/>
      <c r="F288" s="111"/>
      <c r="G288" s="111"/>
      <c r="H288" s="111"/>
      <c r="I288" s="104"/>
      <c r="J288" s="104"/>
      <c r="K288" s="104"/>
    </row>
    <row r="289" spans="2:11">
      <c r="B289" s="103"/>
      <c r="C289" s="103"/>
      <c r="D289" s="111"/>
      <c r="E289" s="111"/>
      <c r="F289" s="111"/>
      <c r="G289" s="111"/>
      <c r="H289" s="111"/>
      <c r="I289" s="104"/>
      <c r="J289" s="104"/>
      <c r="K289" s="104"/>
    </row>
    <row r="290" spans="2:11">
      <c r="B290" s="103"/>
      <c r="C290" s="103"/>
      <c r="D290" s="111"/>
      <c r="E290" s="111"/>
      <c r="F290" s="111"/>
      <c r="G290" s="111"/>
      <c r="H290" s="111"/>
      <c r="I290" s="104"/>
      <c r="J290" s="104"/>
      <c r="K290" s="104"/>
    </row>
    <row r="291" spans="2:11">
      <c r="B291" s="103"/>
      <c r="C291" s="103"/>
      <c r="D291" s="111"/>
      <c r="E291" s="111"/>
      <c r="F291" s="111"/>
      <c r="G291" s="111"/>
      <c r="H291" s="111"/>
      <c r="I291" s="104"/>
      <c r="J291" s="104"/>
      <c r="K291" s="104"/>
    </row>
    <row r="292" spans="2:11">
      <c r="B292" s="103"/>
      <c r="C292" s="103"/>
      <c r="D292" s="111"/>
      <c r="E292" s="111"/>
      <c r="F292" s="111"/>
      <c r="G292" s="111"/>
      <c r="H292" s="111"/>
      <c r="I292" s="104"/>
      <c r="J292" s="104"/>
      <c r="K292" s="104"/>
    </row>
    <row r="293" spans="2:11">
      <c r="B293" s="103"/>
      <c r="C293" s="103"/>
      <c r="D293" s="111"/>
      <c r="E293" s="111"/>
      <c r="F293" s="111"/>
      <c r="G293" s="111"/>
      <c r="H293" s="111"/>
      <c r="I293" s="104"/>
      <c r="J293" s="104"/>
      <c r="K293" s="104"/>
    </row>
    <row r="294" spans="2:11">
      <c r="B294" s="103"/>
      <c r="C294" s="103"/>
      <c r="D294" s="111"/>
      <c r="E294" s="111"/>
      <c r="F294" s="111"/>
      <c r="G294" s="111"/>
      <c r="H294" s="111"/>
      <c r="I294" s="104"/>
      <c r="J294" s="104"/>
      <c r="K294" s="104"/>
    </row>
    <row r="295" spans="2:11">
      <c r="B295" s="103"/>
      <c r="C295" s="103"/>
      <c r="D295" s="111"/>
      <c r="E295" s="111"/>
      <c r="F295" s="111"/>
      <c r="G295" s="111"/>
      <c r="H295" s="111"/>
      <c r="I295" s="104"/>
      <c r="J295" s="104"/>
      <c r="K295" s="104"/>
    </row>
    <row r="296" spans="2:11">
      <c r="B296" s="103"/>
      <c r="C296" s="103"/>
      <c r="D296" s="111"/>
      <c r="E296" s="111"/>
      <c r="F296" s="111"/>
      <c r="G296" s="111"/>
      <c r="H296" s="111"/>
      <c r="I296" s="104"/>
      <c r="J296" s="104"/>
      <c r="K296" s="104"/>
    </row>
    <row r="297" spans="2:11">
      <c r="B297" s="103"/>
      <c r="C297" s="103"/>
      <c r="D297" s="111"/>
      <c r="E297" s="111"/>
      <c r="F297" s="111"/>
      <c r="G297" s="111"/>
      <c r="H297" s="111"/>
      <c r="I297" s="104"/>
      <c r="J297" s="104"/>
      <c r="K297" s="104"/>
    </row>
    <row r="298" spans="2:11">
      <c r="B298" s="103"/>
      <c r="C298" s="103"/>
      <c r="D298" s="111"/>
      <c r="E298" s="111"/>
      <c r="F298" s="111"/>
      <c r="G298" s="111"/>
      <c r="H298" s="111"/>
      <c r="I298" s="104"/>
      <c r="J298" s="104"/>
      <c r="K298" s="104"/>
    </row>
    <row r="299" spans="2:11">
      <c r="B299" s="103"/>
      <c r="C299" s="103"/>
      <c r="D299" s="111"/>
      <c r="E299" s="111"/>
      <c r="F299" s="111"/>
      <c r="G299" s="111"/>
      <c r="H299" s="111"/>
      <c r="I299" s="104"/>
      <c r="J299" s="104"/>
      <c r="K299" s="104"/>
    </row>
    <row r="300" spans="2:11">
      <c r="B300" s="103"/>
      <c r="C300" s="103"/>
      <c r="D300" s="111"/>
      <c r="E300" s="111"/>
      <c r="F300" s="111"/>
      <c r="G300" s="111"/>
      <c r="H300" s="111"/>
      <c r="I300" s="104"/>
      <c r="J300" s="104"/>
      <c r="K300" s="104"/>
    </row>
    <row r="301" spans="2:11">
      <c r="B301" s="103"/>
      <c r="C301" s="103"/>
      <c r="D301" s="111"/>
      <c r="E301" s="111"/>
      <c r="F301" s="111"/>
      <c r="G301" s="111"/>
      <c r="H301" s="111"/>
      <c r="I301" s="104"/>
      <c r="J301" s="104"/>
      <c r="K301" s="104"/>
    </row>
    <row r="302" spans="2:11">
      <c r="B302" s="103"/>
      <c r="C302" s="103"/>
      <c r="D302" s="111"/>
      <c r="E302" s="111"/>
      <c r="F302" s="111"/>
      <c r="G302" s="111"/>
      <c r="H302" s="111"/>
      <c r="I302" s="104"/>
      <c r="J302" s="104"/>
      <c r="K302" s="104"/>
    </row>
    <row r="303" spans="2:11">
      <c r="B303" s="103"/>
      <c r="C303" s="103"/>
      <c r="D303" s="111"/>
      <c r="E303" s="111"/>
      <c r="F303" s="111"/>
      <c r="G303" s="111"/>
      <c r="H303" s="111"/>
      <c r="I303" s="104"/>
      <c r="J303" s="104"/>
      <c r="K303" s="104"/>
    </row>
    <row r="304" spans="2:11">
      <c r="B304" s="103"/>
      <c r="C304" s="103"/>
      <c r="D304" s="111"/>
      <c r="E304" s="111"/>
      <c r="F304" s="111"/>
      <c r="G304" s="111"/>
      <c r="H304" s="111"/>
      <c r="I304" s="104"/>
      <c r="J304" s="104"/>
      <c r="K304" s="104"/>
    </row>
    <row r="305" spans="2:11">
      <c r="B305" s="103"/>
      <c r="C305" s="103"/>
      <c r="D305" s="111"/>
      <c r="E305" s="111"/>
      <c r="F305" s="111"/>
      <c r="G305" s="111"/>
      <c r="H305" s="111"/>
      <c r="I305" s="104"/>
      <c r="J305" s="104"/>
      <c r="K305" s="104"/>
    </row>
    <row r="306" spans="2:11">
      <c r="B306" s="103"/>
      <c r="C306" s="103"/>
      <c r="D306" s="111"/>
      <c r="E306" s="111"/>
      <c r="F306" s="111"/>
      <c r="G306" s="111"/>
      <c r="H306" s="111"/>
      <c r="I306" s="104"/>
      <c r="J306" s="104"/>
      <c r="K306" s="104"/>
    </row>
    <row r="307" spans="2:11">
      <c r="B307" s="103"/>
      <c r="C307" s="103"/>
      <c r="D307" s="111"/>
      <c r="E307" s="111"/>
      <c r="F307" s="111"/>
      <c r="G307" s="111"/>
      <c r="H307" s="111"/>
      <c r="I307" s="104"/>
      <c r="J307" s="104"/>
      <c r="K307" s="104"/>
    </row>
    <row r="308" spans="2:11">
      <c r="B308" s="103"/>
      <c r="C308" s="103"/>
      <c r="D308" s="111"/>
      <c r="E308" s="111"/>
      <c r="F308" s="111"/>
      <c r="G308" s="111"/>
      <c r="H308" s="111"/>
      <c r="I308" s="104"/>
      <c r="J308" s="104"/>
      <c r="K308" s="104"/>
    </row>
    <row r="309" spans="2:11">
      <c r="B309" s="103"/>
      <c r="C309" s="103"/>
      <c r="D309" s="111"/>
      <c r="E309" s="111"/>
      <c r="F309" s="111"/>
      <c r="G309" s="111"/>
      <c r="H309" s="111"/>
      <c r="I309" s="104"/>
      <c r="J309" s="104"/>
      <c r="K309" s="104"/>
    </row>
    <row r="310" spans="2:11">
      <c r="B310" s="103"/>
      <c r="C310" s="103"/>
      <c r="D310" s="111"/>
      <c r="E310" s="111"/>
      <c r="F310" s="111"/>
      <c r="G310" s="111"/>
      <c r="H310" s="111"/>
      <c r="I310" s="104"/>
      <c r="J310" s="104"/>
      <c r="K310" s="104"/>
    </row>
    <row r="311" spans="2:11">
      <c r="B311" s="103"/>
      <c r="C311" s="103"/>
      <c r="D311" s="111"/>
      <c r="E311" s="111"/>
      <c r="F311" s="111"/>
      <c r="G311" s="111"/>
      <c r="H311" s="111"/>
      <c r="I311" s="104"/>
      <c r="J311" s="104"/>
      <c r="K311" s="104"/>
    </row>
    <row r="312" spans="2:11">
      <c r="B312" s="103"/>
      <c r="C312" s="103"/>
      <c r="D312" s="111"/>
      <c r="E312" s="111"/>
      <c r="F312" s="111"/>
      <c r="G312" s="111"/>
      <c r="H312" s="111"/>
      <c r="I312" s="104"/>
      <c r="J312" s="104"/>
      <c r="K312" s="104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1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7.710937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115</v>
      </c>
      <c r="C1" s="67" t="s" vm="1">
        <v>185</v>
      </c>
    </row>
    <row r="2" spans="2:15">
      <c r="B2" s="46" t="s">
        <v>114</v>
      </c>
      <c r="C2" s="67" t="s">
        <v>186</v>
      </c>
    </row>
    <row r="3" spans="2:15">
      <c r="B3" s="46" t="s">
        <v>116</v>
      </c>
      <c r="C3" s="67" t="s">
        <v>187</v>
      </c>
    </row>
    <row r="4" spans="2:15">
      <c r="B4" s="46" t="s">
        <v>117</v>
      </c>
      <c r="C4" s="67">
        <v>12146</v>
      </c>
    </row>
    <row r="6" spans="2:15" ht="26.25" customHeight="1">
      <c r="B6" s="119" t="s">
        <v>144</v>
      </c>
      <c r="C6" s="120"/>
      <c r="D6" s="120"/>
      <c r="E6" s="120"/>
      <c r="F6" s="120"/>
      <c r="G6" s="120"/>
      <c r="H6" s="120"/>
      <c r="I6" s="120"/>
      <c r="J6" s="120"/>
      <c r="K6" s="121"/>
    </row>
    <row r="7" spans="2:15" s="3" customFormat="1" ht="78.75">
      <c r="B7" s="47" t="s">
        <v>91</v>
      </c>
      <c r="C7" s="49" t="s">
        <v>32</v>
      </c>
      <c r="D7" s="49" t="s">
        <v>14</v>
      </c>
      <c r="E7" s="49" t="s">
        <v>15</v>
      </c>
      <c r="F7" s="49" t="s">
        <v>40</v>
      </c>
      <c r="G7" s="49" t="s">
        <v>78</v>
      </c>
      <c r="H7" s="49" t="s">
        <v>37</v>
      </c>
      <c r="I7" s="49" t="s">
        <v>86</v>
      </c>
      <c r="J7" s="49" t="s">
        <v>118</v>
      </c>
      <c r="K7" s="51" t="s">
        <v>119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164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6" t="s">
        <v>623</v>
      </c>
      <c r="C10" s="88"/>
      <c r="D10" s="88"/>
      <c r="E10" s="88"/>
      <c r="F10" s="88"/>
      <c r="G10" s="88"/>
      <c r="H10" s="88"/>
      <c r="I10" s="107">
        <v>0</v>
      </c>
      <c r="J10" s="108">
        <v>0</v>
      </c>
      <c r="K10" s="108">
        <v>0</v>
      </c>
      <c r="O10" s="1"/>
    </row>
    <row r="11" spans="2:15" ht="21" customHeight="1">
      <c r="B11" s="102"/>
      <c r="C11" s="88"/>
      <c r="D11" s="88"/>
      <c r="E11" s="88"/>
      <c r="F11" s="88"/>
      <c r="G11" s="88"/>
      <c r="H11" s="88"/>
      <c r="I11" s="88"/>
      <c r="J11" s="88"/>
      <c r="K11" s="88"/>
    </row>
    <row r="12" spans="2:15">
      <c r="B12" s="102"/>
      <c r="C12" s="88"/>
      <c r="D12" s="88"/>
      <c r="E12" s="88"/>
      <c r="F12" s="88"/>
      <c r="G12" s="88"/>
      <c r="H12" s="88"/>
      <c r="I12" s="88"/>
      <c r="J12" s="88"/>
      <c r="K12" s="88"/>
    </row>
    <row r="13" spans="2:15">
      <c r="B13" s="88"/>
      <c r="C13" s="88"/>
      <c r="D13" s="88"/>
      <c r="E13" s="88"/>
      <c r="F13" s="88"/>
      <c r="G13" s="88"/>
      <c r="H13" s="88"/>
      <c r="I13" s="88"/>
      <c r="J13" s="88"/>
      <c r="K13" s="88"/>
    </row>
    <row r="14" spans="2:15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103"/>
      <c r="C110" s="104"/>
      <c r="D110" s="111"/>
      <c r="E110" s="111"/>
      <c r="F110" s="111"/>
      <c r="G110" s="111"/>
      <c r="H110" s="111"/>
      <c r="I110" s="104"/>
      <c r="J110" s="104"/>
      <c r="K110" s="104"/>
    </row>
    <row r="111" spans="2:11">
      <c r="B111" s="103"/>
      <c r="C111" s="104"/>
      <c r="D111" s="111"/>
      <c r="E111" s="111"/>
      <c r="F111" s="111"/>
      <c r="G111" s="111"/>
      <c r="H111" s="111"/>
      <c r="I111" s="104"/>
      <c r="J111" s="104"/>
      <c r="K111" s="104"/>
    </row>
    <row r="112" spans="2:11">
      <c r="B112" s="103"/>
      <c r="C112" s="104"/>
      <c r="D112" s="111"/>
      <c r="E112" s="111"/>
      <c r="F112" s="111"/>
      <c r="G112" s="111"/>
      <c r="H112" s="111"/>
      <c r="I112" s="104"/>
      <c r="J112" s="104"/>
      <c r="K112" s="104"/>
    </row>
    <row r="113" spans="2:11">
      <c r="B113" s="103"/>
      <c r="C113" s="104"/>
      <c r="D113" s="111"/>
      <c r="E113" s="111"/>
      <c r="F113" s="111"/>
      <c r="G113" s="111"/>
      <c r="H113" s="111"/>
      <c r="I113" s="104"/>
      <c r="J113" s="104"/>
      <c r="K113" s="104"/>
    </row>
    <row r="114" spans="2:11">
      <c r="B114" s="103"/>
      <c r="C114" s="104"/>
      <c r="D114" s="111"/>
      <c r="E114" s="111"/>
      <c r="F114" s="111"/>
      <c r="G114" s="111"/>
      <c r="H114" s="111"/>
      <c r="I114" s="104"/>
      <c r="J114" s="104"/>
      <c r="K114" s="104"/>
    </row>
    <row r="115" spans="2:11">
      <c r="B115" s="103"/>
      <c r="C115" s="104"/>
      <c r="D115" s="111"/>
      <c r="E115" s="111"/>
      <c r="F115" s="111"/>
      <c r="G115" s="111"/>
      <c r="H115" s="111"/>
      <c r="I115" s="104"/>
      <c r="J115" s="104"/>
      <c r="K115" s="104"/>
    </row>
    <row r="116" spans="2:11">
      <c r="B116" s="103"/>
      <c r="C116" s="104"/>
      <c r="D116" s="111"/>
      <c r="E116" s="111"/>
      <c r="F116" s="111"/>
      <c r="G116" s="111"/>
      <c r="H116" s="111"/>
      <c r="I116" s="104"/>
      <c r="J116" s="104"/>
      <c r="K116" s="104"/>
    </row>
    <row r="117" spans="2:11">
      <c r="B117" s="103"/>
      <c r="C117" s="104"/>
      <c r="D117" s="111"/>
      <c r="E117" s="111"/>
      <c r="F117" s="111"/>
      <c r="G117" s="111"/>
      <c r="H117" s="111"/>
      <c r="I117" s="104"/>
      <c r="J117" s="104"/>
      <c r="K117" s="104"/>
    </row>
    <row r="118" spans="2:11">
      <c r="B118" s="103"/>
      <c r="C118" s="104"/>
      <c r="D118" s="111"/>
      <c r="E118" s="111"/>
      <c r="F118" s="111"/>
      <c r="G118" s="111"/>
      <c r="H118" s="111"/>
      <c r="I118" s="104"/>
      <c r="J118" s="104"/>
      <c r="K118" s="104"/>
    </row>
    <row r="119" spans="2:11">
      <c r="B119" s="103"/>
      <c r="C119" s="104"/>
      <c r="D119" s="111"/>
      <c r="E119" s="111"/>
      <c r="F119" s="111"/>
      <c r="G119" s="111"/>
      <c r="H119" s="111"/>
      <c r="I119" s="104"/>
      <c r="J119" s="104"/>
      <c r="K119" s="104"/>
    </row>
    <row r="120" spans="2:11">
      <c r="B120" s="103"/>
      <c r="C120" s="104"/>
      <c r="D120" s="111"/>
      <c r="E120" s="111"/>
      <c r="F120" s="111"/>
      <c r="G120" s="111"/>
      <c r="H120" s="111"/>
      <c r="I120" s="104"/>
      <c r="J120" s="104"/>
      <c r="K120" s="104"/>
    </row>
    <row r="121" spans="2:11">
      <c r="B121" s="103"/>
      <c r="C121" s="104"/>
      <c r="D121" s="111"/>
      <c r="E121" s="111"/>
      <c r="F121" s="111"/>
      <c r="G121" s="111"/>
      <c r="H121" s="111"/>
      <c r="I121" s="104"/>
      <c r="J121" s="104"/>
      <c r="K121" s="104"/>
    </row>
    <row r="122" spans="2:11">
      <c r="B122" s="103"/>
      <c r="C122" s="104"/>
      <c r="D122" s="111"/>
      <c r="E122" s="111"/>
      <c r="F122" s="111"/>
      <c r="G122" s="111"/>
      <c r="H122" s="111"/>
      <c r="I122" s="104"/>
      <c r="J122" s="104"/>
      <c r="K122" s="104"/>
    </row>
    <row r="123" spans="2:11">
      <c r="B123" s="103"/>
      <c r="C123" s="104"/>
      <c r="D123" s="111"/>
      <c r="E123" s="111"/>
      <c r="F123" s="111"/>
      <c r="G123" s="111"/>
      <c r="H123" s="111"/>
      <c r="I123" s="104"/>
      <c r="J123" s="104"/>
      <c r="K123" s="104"/>
    </row>
    <row r="124" spans="2:11">
      <c r="B124" s="103"/>
      <c r="C124" s="104"/>
      <c r="D124" s="111"/>
      <c r="E124" s="111"/>
      <c r="F124" s="111"/>
      <c r="G124" s="111"/>
      <c r="H124" s="111"/>
      <c r="I124" s="104"/>
      <c r="J124" s="104"/>
      <c r="K124" s="104"/>
    </row>
    <row r="125" spans="2:11">
      <c r="B125" s="103"/>
      <c r="C125" s="104"/>
      <c r="D125" s="111"/>
      <c r="E125" s="111"/>
      <c r="F125" s="111"/>
      <c r="G125" s="111"/>
      <c r="H125" s="111"/>
      <c r="I125" s="104"/>
      <c r="J125" s="104"/>
      <c r="K125" s="104"/>
    </row>
    <row r="126" spans="2:11">
      <c r="B126" s="103"/>
      <c r="C126" s="104"/>
      <c r="D126" s="111"/>
      <c r="E126" s="111"/>
      <c r="F126" s="111"/>
      <c r="G126" s="111"/>
      <c r="H126" s="111"/>
      <c r="I126" s="104"/>
      <c r="J126" s="104"/>
      <c r="K126" s="104"/>
    </row>
    <row r="127" spans="2:11">
      <c r="B127" s="103"/>
      <c r="C127" s="104"/>
      <c r="D127" s="111"/>
      <c r="E127" s="111"/>
      <c r="F127" s="111"/>
      <c r="G127" s="111"/>
      <c r="H127" s="111"/>
      <c r="I127" s="104"/>
      <c r="J127" s="104"/>
      <c r="K127" s="104"/>
    </row>
    <row r="128" spans="2:11">
      <c r="B128" s="103"/>
      <c r="C128" s="104"/>
      <c r="D128" s="111"/>
      <c r="E128" s="111"/>
      <c r="F128" s="111"/>
      <c r="G128" s="111"/>
      <c r="H128" s="111"/>
      <c r="I128" s="104"/>
      <c r="J128" s="104"/>
      <c r="K128" s="104"/>
    </row>
    <row r="129" spans="2:11">
      <c r="B129" s="103"/>
      <c r="C129" s="104"/>
      <c r="D129" s="111"/>
      <c r="E129" s="111"/>
      <c r="F129" s="111"/>
      <c r="G129" s="111"/>
      <c r="H129" s="111"/>
      <c r="I129" s="104"/>
      <c r="J129" s="104"/>
      <c r="K129" s="104"/>
    </row>
    <row r="130" spans="2:11">
      <c r="B130" s="103"/>
      <c r="C130" s="104"/>
      <c r="D130" s="111"/>
      <c r="E130" s="111"/>
      <c r="F130" s="111"/>
      <c r="G130" s="111"/>
      <c r="H130" s="111"/>
      <c r="I130" s="104"/>
      <c r="J130" s="104"/>
      <c r="K130" s="104"/>
    </row>
    <row r="131" spans="2:11">
      <c r="B131" s="103"/>
      <c r="C131" s="104"/>
      <c r="D131" s="111"/>
      <c r="E131" s="111"/>
      <c r="F131" s="111"/>
      <c r="G131" s="111"/>
      <c r="H131" s="111"/>
      <c r="I131" s="104"/>
      <c r="J131" s="104"/>
      <c r="K131" s="104"/>
    </row>
    <row r="132" spans="2:11">
      <c r="B132" s="103"/>
      <c r="C132" s="104"/>
      <c r="D132" s="111"/>
      <c r="E132" s="111"/>
      <c r="F132" s="111"/>
      <c r="G132" s="111"/>
      <c r="H132" s="111"/>
      <c r="I132" s="104"/>
      <c r="J132" s="104"/>
      <c r="K132" s="104"/>
    </row>
    <row r="133" spans="2:11">
      <c r="B133" s="103"/>
      <c r="C133" s="104"/>
      <c r="D133" s="111"/>
      <c r="E133" s="111"/>
      <c r="F133" s="111"/>
      <c r="G133" s="111"/>
      <c r="H133" s="111"/>
      <c r="I133" s="104"/>
      <c r="J133" s="104"/>
      <c r="K133" s="104"/>
    </row>
    <row r="134" spans="2:11">
      <c r="B134" s="103"/>
      <c r="C134" s="104"/>
      <c r="D134" s="111"/>
      <c r="E134" s="111"/>
      <c r="F134" s="111"/>
      <c r="G134" s="111"/>
      <c r="H134" s="111"/>
      <c r="I134" s="104"/>
      <c r="J134" s="104"/>
      <c r="K134" s="104"/>
    </row>
    <row r="135" spans="2:11">
      <c r="B135" s="103"/>
      <c r="C135" s="104"/>
      <c r="D135" s="111"/>
      <c r="E135" s="111"/>
      <c r="F135" s="111"/>
      <c r="G135" s="111"/>
      <c r="H135" s="111"/>
      <c r="I135" s="104"/>
      <c r="J135" s="104"/>
      <c r="K135" s="104"/>
    </row>
    <row r="136" spans="2:11">
      <c r="B136" s="103"/>
      <c r="C136" s="104"/>
      <c r="D136" s="111"/>
      <c r="E136" s="111"/>
      <c r="F136" s="111"/>
      <c r="G136" s="111"/>
      <c r="H136" s="111"/>
      <c r="I136" s="104"/>
      <c r="J136" s="104"/>
      <c r="K136" s="104"/>
    </row>
    <row r="137" spans="2:11">
      <c r="B137" s="103"/>
      <c r="C137" s="104"/>
      <c r="D137" s="111"/>
      <c r="E137" s="111"/>
      <c r="F137" s="111"/>
      <c r="G137" s="111"/>
      <c r="H137" s="111"/>
      <c r="I137" s="104"/>
      <c r="J137" s="104"/>
      <c r="K137" s="104"/>
    </row>
    <row r="138" spans="2:11">
      <c r="B138" s="103"/>
      <c r="C138" s="104"/>
      <c r="D138" s="111"/>
      <c r="E138" s="111"/>
      <c r="F138" s="111"/>
      <c r="G138" s="111"/>
      <c r="H138" s="111"/>
      <c r="I138" s="104"/>
      <c r="J138" s="104"/>
      <c r="K138" s="104"/>
    </row>
    <row r="139" spans="2:11">
      <c r="B139" s="103"/>
      <c r="C139" s="104"/>
      <c r="D139" s="111"/>
      <c r="E139" s="111"/>
      <c r="F139" s="111"/>
      <c r="G139" s="111"/>
      <c r="H139" s="111"/>
      <c r="I139" s="104"/>
      <c r="J139" s="104"/>
      <c r="K139" s="104"/>
    </row>
    <row r="140" spans="2:11">
      <c r="B140" s="103"/>
      <c r="C140" s="104"/>
      <c r="D140" s="111"/>
      <c r="E140" s="111"/>
      <c r="F140" s="111"/>
      <c r="G140" s="111"/>
      <c r="H140" s="111"/>
      <c r="I140" s="104"/>
      <c r="J140" s="104"/>
      <c r="K140" s="104"/>
    </row>
    <row r="141" spans="2:11">
      <c r="B141" s="103"/>
      <c r="C141" s="104"/>
      <c r="D141" s="111"/>
      <c r="E141" s="111"/>
      <c r="F141" s="111"/>
      <c r="G141" s="111"/>
      <c r="H141" s="111"/>
      <c r="I141" s="104"/>
      <c r="J141" s="104"/>
      <c r="K141" s="104"/>
    </row>
    <row r="142" spans="2:11">
      <c r="B142" s="103"/>
      <c r="C142" s="104"/>
      <c r="D142" s="111"/>
      <c r="E142" s="111"/>
      <c r="F142" s="111"/>
      <c r="G142" s="111"/>
      <c r="H142" s="111"/>
      <c r="I142" s="104"/>
      <c r="J142" s="104"/>
      <c r="K142" s="104"/>
    </row>
    <row r="143" spans="2:11">
      <c r="B143" s="103"/>
      <c r="C143" s="104"/>
      <c r="D143" s="111"/>
      <c r="E143" s="111"/>
      <c r="F143" s="111"/>
      <c r="G143" s="111"/>
      <c r="H143" s="111"/>
      <c r="I143" s="104"/>
      <c r="J143" s="104"/>
      <c r="K143" s="104"/>
    </row>
    <row r="144" spans="2:11">
      <c r="B144" s="103"/>
      <c r="C144" s="104"/>
      <c r="D144" s="111"/>
      <c r="E144" s="111"/>
      <c r="F144" s="111"/>
      <c r="G144" s="111"/>
      <c r="H144" s="111"/>
      <c r="I144" s="104"/>
      <c r="J144" s="104"/>
      <c r="K144" s="104"/>
    </row>
    <row r="145" spans="2:11">
      <c r="B145" s="103"/>
      <c r="C145" s="104"/>
      <c r="D145" s="111"/>
      <c r="E145" s="111"/>
      <c r="F145" s="111"/>
      <c r="G145" s="111"/>
      <c r="H145" s="111"/>
      <c r="I145" s="104"/>
      <c r="J145" s="104"/>
      <c r="K145" s="104"/>
    </row>
    <row r="146" spans="2:11">
      <c r="B146" s="103"/>
      <c r="C146" s="104"/>
      <c r="D146" s="111"/>
      <c r="E146" s="111"/>
      <c r="F146" s="111"/>
      <c r="G146" s="111"/>
      <c r="H146" s="111"/>
      <c r="I146" s="104"/>
      <c r="J146" s="104"/>
      <c r="K146" s="104"/>
    </row>
    <row r="147" spans="2:11">
      <c r="B147" s="103"/>
      <c r="C147" s="104"/>
      <c r="D147" s="111"/>
      <c r="E147" s="111"/>
      <c r="F147" s="111"/>
      <c r="G147" s="111"/>
      <c r="H147" s="111"/>
      <c r="I147" s="104"/>
      <c r="J147" s="104"/>
      <c r="K147" s="104"/>
    </row>
    <row r="148" spans="2:11">
      <c r="B148" s="103"/>
      <c r="C148" s="104"/>
      <c r="D148" s="111"/>
      <c r="E148" s="111"/>
      <c r="F148" s="111"/>
      <c r="G148" s="111"/>
      <c r="H148" s="111"/>
      <c r="I148" s="104"/>
      <c r="J148" s="104"/>
      <c r="K148" s="104"/>
    </row>
    <row r="149" spans="2:11">
      <c r="B149" s="103"/>
      <c r="C149" s="104"/>
      <c r="D149" s="111"/>
      <c r="E149" s="111"/>
      <c r="F149" s="111"/>
      <c r="G149" s="111"/>
      <c r="H149" s="111"/>
      <c r="I149" s="104"/>
      <c r="J149" s="104"/>
      <c r="K149" s="104"/>
    </row>
    <row r="150" spans="2:11">
      <c r="B150" s="103"/>
      <c r="C150" s="104"/>
      <c r="D150" s="111"/>
      <c r="E150" s="111"/>
      <c r="F150" s="111"/>
      <c r="G150" s="111"/>
      <c r="H150" s="111"/>
      <c r="I150" s="104"/>
      <c r="J150" s="104"/>
      <c r="K150" s="104"/>
    </row>
    <row r="151" spans="2:11">
      <c r="B151" s="103"/>
      <c r="C151" s="104"/>
      <c r="D151" s="111"/>
      <c r="E151" s="111"/>
      <c r="F151" s="111"/>
      <c r="G151" s="111"/>
      <c r="H151" s="111"/>
      <c r="I151" s="104"/>
      <c r="J151" s="104"/>
      <c r="K151" s="104"/>
    </row>
    <row r="152" spans="2:11">
      <c r="B152" s="103"/>
      <c r="C152" s="104"/>
      <c r="D152" s="111"/>
      <c r="E152" s="111"/>
      <c r="F152" s="111"/>
      <c r="G152" s="111"/>
      <c r="H152" s="111"/>
      <c r="I152" s="104"/>
      <c r="J152" s="104"/>
      <c r="K152" s="104"/>
    </row>
    <row r="153" spans="2:11">
      <c r="B153" s="103"/>
      <c r="C153" s="104"/>
      <c r="D153" s="111"/>
      <c r="E153" s="111"/>
      <c r="F153" s="111"/>
      <c r="G153" s="111"/>
      <c r="H153" s="111"/>
      <c r="I153" s="104"/>
      <c r="J153" s="104"/>
      <c r="K153" s="104"/>
    </row>
    <row r="154" spans="2:11">
      <c r="B154" s="103"/>
      <c r="C154" s="104"/>
      <c r="D154" s="111"/>
      <c r="E154" s="111"/>
      <c r="F154" s="111"/>
      <c r="G154" s="111"/>
      <c r="H154" s="111"/>
      <c r="I154" s="104"/>
      <c r="J154" s="104"/>
      <c r="K154" s="104"/>
    </row>
    <row r="155" spans="2:11">
      <c r="B155" s="103"/>
      <c r="C155" s="104"/>
      <c r="D155" s="111"/>
      <c r="E155" s="111"/>
      <c r="F155" s="111"/>
      <c r="G155" s="111"/>
      <c r="H155" s="111"/>
      <c r="I155" s="104"/>
      <c r="J155" s="104"/>
      <c r="K155" s="104"/>
    </row>
    <row r="156" spans="2:11">
      <c r="B156" s="103"/>
      <c r="C156" s="104"/>
      <c r="D156" s="111"/>
      <c r="E156" s="111"/>
      <c r="F156" s="111"/>
      <c r="G156" s="111"/>
      <c r="H156" s="111"/>
      <c r="I156" s="104"/>
      <c r="J156" s="104"/>
      <c r="K156" s="104"/>
    </row>
    <row r="157" spans="2:11">
      <c r="B157" s="103"/>
      <c r="C157" s="104"/>
      <c r="D157" s="111"/>
      <c r="E157" s="111"/>
      <c r="F157" s="111"/>
      <c r="G157" s="111"/>
      <c r="H157" s="111"/>
      <c r="I157" s="104"/>
      <c r="J157" s="104"/>
      <c r="K157" s="104"/>
    </row>
    <row r="158" spans="2:11">
      <c r="B158" s="103"/>
      <c r="C158" s="104"/>
      <c r="D158" s="111"/>
      <c r="E158" s="111"/>
      <c r="F158" s="111"/>
      <c r="G158" s="111"/>
      <c r="H158" s="111"/>
      <c r="I158" s="104"/>
      <c r="J158" s="104"/>
      <c r="K158" s="104"/>
    </row>
    <row r="159" spans="2:11">
      <c r="B159" s="103"/>
      <c r="C159" s="104"/>
      <c r="D159" s="111"/>
      <c r="E159" s="111"/>
      <c r="F159" s="111"/>
      <c r="G159" s="111"/>
      <c r="H159" s="111"/>
      <c r="I159" s="104"/>
      <c r="J159" s="104"/>
      <c r="K159" s="104"/>
    </row>
    <row r="160" spans="2:11">
      <c r="B160" s="103"/>
      <c r="C160" s="104"/>
      <c r="D160" s="111"/>
      <c r="E160" s="111"/>
      <c r="F160" s="111"/>
      <c r="G160" s="111"/>
      <c r="H160" s="111"/>
      <c r="I160" s="104"/>
      <c r="J160" s="104"/>
      <c r="K160" s="104"/>
    </row>
    <row r="161" spans="2:11">
      <c r="B161" s="103"/>
      <c r="C161" s="104"/>
      <c r="D161" s="111"/>
      <c r="E161" s="111"/>
      <c r="F161" s="111"/>
      <c r="G161" s="111"/>
      <c r="H161" s="111"/>
      <c r="I161" s="104"/>
      <c r="J161" s="104"/>
      <c r="K161" s="104"/>
    </row>
    <row r="162" spans="2:11">
      <c r="B162" s="103"/>
      <c r="C162" s="104"/>
      <c r="D162" s="111"/>
      <c r="E162" s="111"/>
      <c r="F162" s="111"/>
      <c r="G162" s="111"/>
      <c r="H162" s="111"/>
      <c r="I162" s="104"/>
      <c r="J162" s="104"/>
      <c r="K162" s="104"/>
    </row>
    <row r="163" spans="2:11">
      <c r="B163" s="103"/>
      <c r="C163" s="104"/>
      <c r="D163" s="111"/>
      <c r="E163" s="111"/>
      <c r="F163" s="111"/>
      <c r="G163" s="111"/>
      <c r="H163" s="111"/>
      <c r="I163" s="104"/>
      <c r="J163" s="104"/>
      <c r="K163" s="104"/>
    </row>
    <row r="164" spans="2:11">
      <c r="B164" s="103"/>
      <c r="C164" s="104"/>
      <c r="D164" s="111"/>
      <c r="E164" s="111"/>
      <c r="F164" s="111"/>
      <c r="G164" s="111"/>
      <c r="H164" s="111"/>
      <c r="I164" s="104"/>
      <c r="J164" s="104"/>
      <c r="K164" s="104"/>
    </row>
    <row r="165" spans="2:11">
      <c r="B165" s="103"/>
      <c r="C165" s="104"/>
      <c r="D165" s="111"/>
      <c r="E165" s="111"/>
      <c r="F165" s="111"/>
      <c r="G165" s="111"/>
      <c r="H165" s="111"/>
      <c r="I165" s="104"/>
      <c r="J165" s="104"/>
      <c r="K165" s="104"/>
    </row>
    <row r="166" spans="2:11">
      <c r="B166" s="103"/>
      <c r="C166" s="104"/>
      <c r="D166" s="111"/>
      <c r="E166" s="111"/>
      <c r="F166" s="111"/>
      <c r="G166" s="111"/>
      <c r="H166" s="111"/>
      <c r="I166" s="104"/>
      <c r="J166" s="104"/>
      <c r="K166" s="104"/>
    </row>
    <row r="167" spans="2:11">
      <c r="B167" s="103"/>
      <c r="C167" s="104"/>
      <c r="D167" s="111"/>
      <c r="E167" s="111"/>
      <c r="F167" s="111"/>
      <c r="G167" s="111"/>
      <c r="H167" s="111"/>
      <c r="I167" s="104"/>
      <c r="J167" s="104"/>
      <c r="K167" s="104"/>
    </row>
    <row r="168" spans="2:11">
      <c r="B168" s="103"/>
      <c r="C168" s="104"/>
      <c r="D168" s="111"/>
      <c r="E168" s="111"/>
      <c r="F168" s="111"/>
      <c r="G168" s="111"/>
      <c r="H168" s="111"/>
      <c r="I168" s="104"/>
      <c r="J168" s="104"/>
      <c r="K168" s="104"/>
    </row>
    <row r="169" spans="2:11">
      <c r="B169" s="103"/>
      <c r="C169" s="104"/>
      <c r="D169" s="111"/>
      <c r="E169" s="111"/>
      <c r="F169" s="111"/>
      <c r="G169" s="111"/>
      <c r="H169" s="111"/>
      <c r="I169" s="104"/>
      <c r="J169" s="104"/>
      <c r="K169" s="104"/>
    </row>
    <row r="170" spans="2:11">
      <c r="B170" s="103"/>
      <c r="C170" s="104"/>
      <c r="D170" s="111"/>
      <c r="E170" s="111"/>
      <c r="F170" s="111"/>
      <c r="G170" s="111"/>
      <c r="H170" s="111"/>
      <c r="I170" s="104"/>
      <c r="J170" s="104"/>
      <c r="K170" s="104"/>
    </row>
    <row r="171" spans="2:11">
      <c r="B171" s="103"/>
      <c r="C171" s="104"/>
      <c r="D171" s="111"/>
      <c r="E171" s="111"/>
      <c r="F171" s="111"/>
      <c r="G171" s="111"/>
      <c r="H171" s="111"/>
      <c r="I171" s="104"/>
      <c r="J171" s="104"/>
      <c r="K171" s="104"/>
    </row>
    <row r="172" spans="2:11">
      <c r="B172" s="103"/>
      <c r="C172" s="104"/>
      <c r="D172" s="111"/>
      <c r="E172" s="111"/>
      <c r="F172" s="111"/>
      <c r="G172" s="111"/>
      <c r="H172" s="111"/>
      <c r="I172" s="104"/>
      <c r="J172" s="104"/>
      <c r="K172" s="104"/>
    </row>
    <row r="173" spans="2:11">
      <c r="B173" s="103"/>
      <c r="C173" s="104"/>
      <c r="D173" s="111"/>
      <c r="E173" s="111"/>
      <c r="F173" s="111"/>
      <c r="G173" s="111"/>
      <c r="H173" s="111"/>
      <c r="I173" s="104"/>
      <c r="J173" s="104"/>
      <c r="K173" s="104"/>
    </row>
    <row r="174" spans="2:11">
      <c r="B174" s="103"/>
      <c r="C174" s="104"/>
      <c r="D174" s="111"/>
      <c r="E174" s="111"/>
      <c r="F174" s="111"/>
      <c r="G174" s="111"/>
      <c r="H174" s="111"/>
      <c r="I174" s="104"/>
      <c r="J174" s="104"/>
      <c r="K174" s="104"/>
    </row>
    <row r="175" spans="2:11">
      <c r="B175" s="103"/>
      <c r="C175" s="104"/>
      <c r="D175" s="111"/>
      <c r="E175" s="111"/>
      <c r="F175" s="111"/>
      <c r="G175" s="111"/>
      <c r="H175" s="111"/>
      <c r="I175" s="104"/>
      <c r="J175" s="104"/>
      <c r="K175" s="104"/>
    </row>
    <row r="176" spans="2:11">
      <c r="B176" s="103"/>
      <c r="C176" s="104"/>
      <c r="D176" s="111"/>
      <c r="E176" s="111"/>
      <c r="F176" s="111"/>
      <c r="G176" s="111"/>
      <c r="H176" s="111"/>
      <c r="I176" s="104"/>
      <c r="J176" s="104"/>
      <c r="K176" s="104"/>
    </row>
    <row r="177" spans="2:11">
      <c r="B177" s="103"/>
      <c r="C177" s="104"/>
      <c r="D177" s="111"/>
      <c r="E177" s="111"/>
      <c r="F177" s="111"/>
      <c r="G177" s="111"/>
      <c r="H177" s="111"/>
      <c r="I177" s="104"/>
      <c r="J177" s="104"/>
      <c r="K177" s="104"/>
    </row>
    <row r="178" spans="2:11">
      <c r="B178" s="103"/>
      <c r="C178" s="104"/>
      <c r="D178" s="111"/>
      <c r="E178" s="111"/>
      <c r="F178" s="111"/>
      <c r="G178" s="111"/>
      <c r="H178" s="111"/>
      <c r="I178" s="104"/>
      <c r="J178" s="104"/>
      <c r="K178" s="104"/>
    </row>
    <row r="179" spans="2:11">
      <c r="B179" s="103"/>
      <c r="C179" s="104"/>
      <c r="D179" s="111"/>
      <c r="E179" s="111"/>
      <c r="F179" s="111"/>
      <c r="G179" s="111"/>
      <c r="H179" s="111"/>
      <c r="I179" s="104"/>
      <c r="J179" s="104"/>
      <c r="K179" s="104"/>
    </row>
    <row r="180" spans="2:11">
      <c r="B180" s="103"/>
      <c r="C180" s="104"/>
      <c r="D180" s="111"/>
      <c r="E180" s="111"/>
      <c r="F180" s="111"/>
      <c r="G180" s="111"/>
      <c r="H180" s="111"/>
      <c r="I180" s="104"/>
      <c r="J180" s="104"/>
      <c r="K180" s="104"/>
    </row>
    <row r="181" spans="2:11">
      <c r="B181" s="103"/>
      <c r="C181" s="104"/>
      <c r="D181" s="111"/>
      <c r="E181" s="111"/>
      <c r="F181" s="111"/>
      <c r="G181" s="111"/>
      <c r="H181" s="111"/>
      <c r="I181" s="104"/>
      <c r="J181" s="104"/>
      <c r="K181" s="104"/>
    </row>
    <row r="182" spans="2:11">
      <c r="B182" s="103"/>
      <c r="C182" s="104"/>
      <c r="D182" s="111"/>
      <c r="E182" s="111"/>
      <c r="F182" s="111"/>
      <c r="G182" s="111"/>
      <c r="H182" s="111"/>
      <c r="I182" s="104"/>
      <c r="J182" s="104"/>
      <c r="K182" s="104"/>
    </row>
    <row r="183" spans="2:11">
      <c r="B183" s="103"/>
      <c r="C183" s="104"/>
      <c r="D183" s="111"/>
      <c r="E183" s="111"/>
      <c r="F183" s="111"/>
      <c r="G183" s="111"/>
      <c r="H183" s="111"/>
      <c r="I183" s="104"/>
      <c r="J183" s="104"/>
      <c r="K183" s="104"/>
    </row>
    <row r="184" spans="2:11">
      <c r="B184" s="103"/>
      <c r="C184" s="104"/>
      <c r="D184" s="111"/>
      <c r="E184" s="111"/>
      <c r="F184" s="111"/>
      <c r="G184" s="111"/>
      <c r="H184" s="111"/>
      <c r="I184" s="104"/>
      <c r="J184" s="104"/>
      <c r="K184" s="104"/>
    </row>
    <row r="185" spans="2:11">
      <c r="B185" s="103"/>
      <c r="C185" s="104"/>
      <c r="D185" s="111"/>
      <c r="E185" s="111"/>
      <c r="F185" s="111"/>
      <c r="G185" s="111"/>
      <c r="H185" s="111"/>
      <c r="I185" s="104"/>
      <c r="J185" s="104"/>
      <c r="K185" s="104"/>
    </row>
    <row r="186" spans="2:11">
      <c r="B186" s="103"/>
      <c r="C186" s="104"/>
      <c r="D186" s="111"/>
      <c r="E186" s="111"/>
      <c r="F186" s="111"/>
      <c r="G186" s="111"/>
      <c r="H186" s="111"/>
      <c r="I186" s="104"/>
      <c r="J186" s="104"/>
      <c r="K186" s="104"/>
    </row>
    <row r="187" spans="2:11">
      <c r="B187" s="103"/>
      <c r="C187" s="104"/>
      <c r="D187" s="111"/>
      <c r="E187" s="111"/>
      <c r="F187" s="111"/>
      <c r="G187" s="111"/>
      <c r="H187" s="111"/>
      <c r="I187" s="104"/>
      <c r="J187" s="104"/>
      <c r="K187" s="104"/>
    </row>
    <row r="188" spans="2:11">
      <c r="B188" s="103"/>
      <c r="C188" s="104"/>
      <c r="D188" s="111"/>
      <c r="E188" s="111"/>
      <c r="F188" s="111"/>
      <c r="G188" s="111"/>
      <c r="H188" s="111"/>
      <c r="I188" s="104"/>
      <c r="J188" s="104"/>
      <c r="K188" s="104"/>
    </row>
    <row r="189" spans="2:11">
      <c r="B189" s="103"/>
      <c r="C189" s="104"/>
      <c r="D189" s="111"/>
      <c r="E189" s="111"/>
      <c r="F189" s="111"/>
      <c r="G189" s="111"/>
      <c r="H189" s="111"/>
      <c r="I189" s="104"/>
      <c r="J189" s="104"/>
      <c r="K189" s="104"/>
    </row>
    <row r="190" spans="2:11">
      <c r="B190" s="103"/>
      <c r="C190" s="104"/>
      <c r="D190" s="111"/>
      <c r="E190" s="111"/>
      <c r="F190" s="111"/>
      <c r="G190" s="111"/>
      <c r="H190" s="111"/>
      <c r="I190" s="104"/>
      <c r="J190" s="104"/>
      <c r="K190" s="104"/>
    </row>
    <row r="191" spans="2:11">
      <c r="B191" s="103"/>
      <c r="C191" s="104"/>
      <c r="D191" s="111"/>
      <c r="E191" s="111"/>
      <c r="F191" s="111"/>
      <c r="G191" s="111"/>
      <c r="H191" s="111"/>
      <c r="I191" s="104"/>
      <c r="J191" s="104"/>
      <c r="K191" s="104"/>
    </row>
    <row r="192" spans="2:11">
      <c r="B192" s="103"/>
      <c r="C192" s="104"/>
      <c r="D192" s="111"/>
      <c r="E192" s="111"/>
      <c r="F192" s="111"/>
      <c r="G192" s="111"/>
      <c r="H192" s="111"/>
      <c r="I192" s="104"/>
      <c r="J192" s="104"/>
      <c r="K192" s="104"/>
    </row>
    <row r="193" spans="2:11">
      <c r="B193" s="103"/>
      <c r="C193" s="104"/>
      <c r="D193" s="111"/>
      <c r="E193" s="111"/>
      <c r="F193" s="111"/>
      <c r="G193" s="111"/>
      <c r="H193" s="111"/>
      <c r="I193" s="104"/>
      <c r="J193" s="104"/>
      <c r="K193" s="104"/>
    </row>
    <row r="194" spans="2:11">
      <c r="B194" s="103"/>
      <c r="C194" s="104"/>
      <c r="D194" s="111"/>
      <c r="E194" s="111"/>
      <c r="F194" s="111"/>
      <c r="G194" s="111"/>
      <c r="H194" s="111"/>
      <c r="I194" s="104"/>
      <c r="J194" s="104"/>
      <c r="K194" s="104"/>
    </row>
    <row r="195" spans="2:11">
      <c r="B195" s="103"/>
      <c r="C195" s="104"/>
      <c r="D195" s="111"/>
      <c r="E195" s="111"/>
      <c r="F195" s="111"/>
      <c r="G195" s="111"/>
      <c r="H195" s="111"/>
      <c r="I195" s="104"/>
      <c r="J195" s="104"/>
      <c r="K195" s="104"/>
    </row>
    <row r="196" spans="2:11">
      <c r="B196" s="103"/>
      <c r="C196" s="104"/>
      <c r="D196" s="111"/>
      <c r="E196" s="111"/>
      <c r="F196" s="111"/>
      <c r="G196" s="111"/>
      <c r="H196" s="111"/>
      <c r="I196" s="104"/>
      <c r="J196" s="104"/>
      <c r="K196" s="104"/>
    </row>
    <row r="197" spans="2:11">
      <c r="B197" s="103"/>
      <c r="C197" s="104"/>
      <c r="D197" s="111"/>
      <c r="E197" s="111"/>
      <c r="F197" s="111"/>
      <c r="G197" s="111"/>
      <c r="H197" s="111"/>
      <c r="I197" s="104"/>
      <c r="J197" s="104"/>
      <c r="K197" s="104"/>
    </row>
    <row r="198" spans="2:11">
      <c r="B198" s="103"/>
      <c r="C198" s="104"/>
      <c r="D198" s="111"/>
      <c r="E198" s="111"/>
      <c r="F198" s="111"/>
      <c r="G198" s="111"/>
      <c r="H198" s="111"/>
      <c r="I198" s="104"/>
      <c r="J198" s="104"/>
      <c r="K198" s="104"/>
    </row>
    <row r="199" spans="2:11">
      <c r="B199" s="103"/>
      <c r="C199" s="104"/>
      <c r="D199" s="111"/>
      <c r="E199" s="111"/>
      <c r="F199" s="111"/>
      <c r="G199" s="111"/>
      <c r="H199" s="111"/>
      <c r="I199" s="104"/>
      <c r="J199" s="104"/>
      <c r="K199" s="104"/>
    </row>
    <row r="200" spans="2:11">
      <c r="B200" s="103"/>
      <c r="C200" s="104"/>
      <c r="D200" s="111"/>
      <c r="E200" s="111"/>
      <c r="F200" s="111"/>
      <c r="G200" s="111"/>
      <c r="H200" s="111"/>
      <c r="I200" s="104"/>
      <c r="J200" s="104"/>
      <c r="K200" s="104"/>
    </row>
    <row r="201" spans="2:11">
      <c r="B201" s="103"/>
      <c r="C201" s="104"/>
      <c r="D201" s="111"/>
      <c r="E201" s="111"/>
      <c r="F201" s="111"/>
      <c r="G201" s="111"/>
      <c r="H201" s="111"/>
      <c r="I201" s="104"/>
      <c r="J201" s="104"/>
      <c r="K201" s="104"/>
    </row>
    <row r="202" spans="2:11">
      <c r="B202" s="103"/>
      <c r="C202" s="104"/>
      <c r="D202" s="111"/>
      <c r="E202" s="111"/>
      <c r="F202" s="111"/>
      <c r="G202" s="111"/>
      <c r="H202" s="111"/>
      <c r="I202" s="104"/>
      <c r="J202" s="104"/>
      <c r="K202" s="104"/>
    </row>
    <row r="203" spans="2:11">
      <c r="B203" s="103"/>
      <c r="C203" s="104"/>
      <c r="D203" s="111"/>
      <c r="E203" s="111"/>
      <c r="F203" s="111"/>
      <c r="G203" s="111"/>
      <c r="H203" s="111"/>
      <c r="I203" s="104"/>
      <c r="J203" s="104"/>
      <c r="K203" s="104"/>
    </row>
    <row r="204" spans="2:11">
      <c r="B204" s="103"/>
      <c r="C204" s="104"/>
      <c r="D204" s="111"/>
      <c r="E204" s="111"/>
      <c r="F204" s="111"/>
      <c r="G204" s="111"/>
      <c r="H204" s="111"/>
      <c r="I204" s="104"/>
      <c r="J204" s="104"/>
      <c r="K204" s="104"/>
    </row>
    <row r="205" spans="2:11">
      <c r="B205" s="103"/>
      <c r="C205" s="104"/>
      <c r="D205" s="111"/>
      <c r="E205" s="111"/>
      <c r="F205" s="111"/>
      <c r="G205" s="111"/>
      <c r="H205" s="111"/>
      <c r="I205" s="104"/>
      <c r="J205" s="104"/>
      <c r="K205" s="104"/>
    </row>
    <row r="206" spans="2:11">
      <c r="B206" s="103"/>
      <c r="C206" s="104"/>
      <c r="D206" s="111"/>
      <c r="E206" s="111"/>
      <c r="F206" s="111"/>
      <c r="G206" s="111"/>
      <c r="H206" s="111"/>
      <c r="I206" s="104"/>
      <c r="J206" s="104"/>
      <c r="K206" s="104"/>
    </row>
    <row r="207" spans="2:11">
      <c r="B207" s="103"/>
      <c r="C207" s="104"/>
      <c r="D207" s="111"/>
      <c r="E207" s="111"/>
      <c r="F207" s="111"/>
      <c r="G207" s="111"/>
      <c r="H207" s="111"/>
      <c r="I207" s="104"/>
      <c r="J207" s="104"/>
      <c r="K207" s="104"/>
    </row>
    <row r="208" spans="2:11">
      <c r="B208" s="103"/>
      <c r="C208" s="104"/>
      <c r="D208" s="111"/>
      <c r="E208" s="111"/>
      <c r="F208" s="111"/>
      <c r="G208" s="111"/>
      <c r="H208" s="111"/>
      <c r="I208" s="104"/>
      <c r="J208" s="104"/>
      <c r="K208" s="104"/>
    </row>
    <row r="209" spans="2:11">
      <c r="B209" s="103"/>
      <c r="C209" s="104"/>
      <c r="D209" s="111"/>
      <c r="E209" s="111"/>
      <c r="F209" s="111"/>
      <c r="G209" s="111"/>
      <c r="H209" s="111"/>
      <c r="I209" s="104"/>
      <c r="J209" s="104"/>
      <c r="K209" s="104"/>
    </row>
    <row r="210" spans="2:11">
      <c r="B210" s="103"/>
      <c r="C210" s="104"/>
      <c r="D210" s="111"/>
      <c r="E210" s="111"/>
      <c r="F210" s="111"/>
      <c r="G210" s="111"/>
      <c r="H210" s="111"/>
      <c r="I210" s="104"/>
      <c r="J210" s="104"/>
      <c r="K210" s="104"/>
    </row>
    <row r="211" spans="2:11">
      <c r="B211" s="103"/>
      <c r="C211" s="104"/>
      <c r="D211" s="111"/>
      <c r="E211" s="111"/>
      <c r="F211" s="111"/>
      <c r="G211" s="111"/>
      <c r="H211" s="111"/>
      <c r="I211" s="104"/>
      <c r="J211" s="104"/>
      <c r="K211" s="104"/>
    </row>
    <row r="212" spans="2:11">
      <c r="B212" s="103"/>
      <c r="C212" s="104"/>
      <c r="D212" s="111"/>
      <c r="E212" s="111"/>
      <c r="F212" s="111"/>
      <c r="G212" s="111"/>
      <c r="H212" s="111"/>
      <c r="I212" s="104"/>
      <c r="J212" s="104"/>
      <c r="K212" s="104"/>
    </row>
    <row r="213" spans="2:11">
      <c r="B213" s="103"/>
      <c r="C213" s="104"/>
      <c r="D213" s="111"/>
      <c r="E213" s="111"/>
      <c r="F213" s="111"/>
      <c r="G213" s="111"/>
      <c r="H213" s="111"/>
      <c r="I213" s="104"/>
      <c r="J213" s="104"/>
      <c r="K213" s="104"/>
    </row>
    <row r="214" spans="2:11">
      <c r="B214" s="103"/>
      <c r="C214" s="104"/>
      <c r="D214" s="111"/>
      <c r="E214" s="111"/>
      <c r="F214" s="111"/>
      <c r="G214" s="111"/>
      <c r="H214" s="111"/>
      <c r="I214" s="104"/>
      <c r="J214" s="104"/>
      <c r="K214" s="104"/>
    </row>
    <row r="215" spans="2:11">
      <c r="B215" s="103"/>
      <c r="C215" s="104"/>
      <c r="D215" s="111"/>
      <c r="E215" s="111"/>
      <c r="F215" s="111"/>
      <c r="G215" s="111"/>
      <c r="H215" s="111"/>
      <c r="I215" s="104"/>
      <c r="J215" s="104"/>
      <c r="K215" s="104"/>
    </row>
    <row r="216" spans="2:11">
      <c r="B216" s="103"/>
      <c r="C216" s="104"/>
      <c r="D216" s="111"/>
      <c r="E216" s="111"/>
      <c r="F216" s="111"/>
      <c r="G216" s="111"/>
      <c r="H216" s="111"/>
      <c r="I216" s="104"/>
      <c r="J216" s="104"/>
      <c r="K216" s="104"/>
    </row>
    <row r="217" spans="2:11">
      <c r="B217" s="103"/>
      <c r="C217" s="104"/>
      <c r="D217" s="111"/>
      <c r="E217" s="111"/>
      <c r="F217" s="111"/>
      <c r="G217" s="111"/>
      <c r="H217" s="111"/>
      <c r="I217" s="104"/>
      <c r="J217" s="104"/>
      <c r="K217" s="104"/>
    </row>
    <row r="218" spans="2:11">
      <c r="B218" s="103"/>
      <c r="C218" s="104"/>
      <c r="D218" s="111"/>
      <c r="E218" s="111"/>
      <c r="F218" s="111"/>
      <c r="G218" s="111"/>
      <c r="H218" s="111"/>
      <c r="I218" s="104"/>
      <c r="J218" s="104"/>
      <c r="K218" s="104"/>
    </row>
    <row r="219" spans="2:11">
      <c r="B219" s="103"/>
      <c r="C219" s="104"/>
      <c r="D219" s="111"/>
      <c r="E219" s="111"/>
      <c r="F219" s="111"/>
      <c r="G219" s="111"/>
      <c r="H219" s="111"/>
      <c r="I219" s="104"/>
      <c r="J219" s="104"/>
      <c r="K219" s="104"/>
    </row>
    <row r="220" spans="2:11">
      <c r="B220" s="103"/>
      <c r="C220" s="104"/>
      <c r="D220" s="111"/>
      <c r="E220" s="111"/>
      <c r="F220" s="111"/>
      <c r="G220" s="111"/>
      <c r="H220" s="111"/>
      <c r="I220" s="104"/>
      <c r="J220" s="104"/>
      <c r="K220" s="104"/>
    </row>
    <row r="221" spans="2:11">
      <c r="B221" s="103"/>
      <c r="C221" s="104"/>
      <c r="D221" s="111"/>
      <c r="E221" s="111"/>
      <c r="F221" s="111"/>
      <c r="G221" s="111"/>
      <c r="H221" s="111"/>
      <c r="I221" s="104"/>
      <c r="J221" s="104"/>
      <c r="K221" s="104"/>
    </row>
    <row r="222" spans="2:11">
      <c r="B222" s="103"/>
      <c r="C222" s="104"/>
      <c r="D222" s="111"/>
      <c r="E222" s="111"/>
      <c r="F222" s="111"/>
      <c r="G222" s="111"/>
      <c r="H222" s="111"/>
      <c r="I222" s="104"/>
      <c r="J222" s="104"/>
      <c r="K222" s="104"/>
    </row>
    <row r="223" spans="2:11">
      <c r="B223" s="103"/>
      <c r="C223" s="104"/>
      <c r="D223" s="111"/>
      <c r="E223" s="111"/>
      <c r="F223" s="111"/>
      <c r="G223" s="111"/>
      <c r="H223" s="111"/>
      <c r="I223" s="104"/>
      <c r="J223" s="104"/>
      <c r="K223" s="104"/>
    </row>
    <row r="224" spans="2:11">
      <c r="B224" s="103"/>
      <c r="C224" s="104"/>
      <c r="D224" s="111"/>
      <c r="E224" s="111"/>
      <c r="F224" s="111"/>
      <c r="G224" s="111"/>
      <c r="H224" s="111"/>
      <c r="I224" s="104"/>
      <c r="J224" s="104"/>
      <c r="K224" s="104"/>
    </row>
    <row r="225" spans="2:11">
      <c r="B225" s="103"/>
      <c r="C225" s="104"/>
      <c r="D225" s="111"/>
      <c r="E225" s="111"/>
      <c r="F225" s="111"/>
      <c r="G225" s="111"/>
      <c r="H225" s="111"/>
      <c r="I225" s="104"/>
      <c r="J225" s="104"/>
      <c r="K225" s="104"/>
    </row>
    <row r="226" spans="2:11">
      <c r="B226" s="103"/>
      <c r="C226" s="104"/>
      <c r="D226" s="111"/>
      <c r="E226" s="111"/>
      <c r="F226" s="111"/>
      <c r="G226" s="111"/>
      <c r="H226" s="111"/>
      <c r="I226" s="104"/>
      <c r="J226" s="104"/>
      <c r="K226" s="104"/>
    </row>
    <row r="227" spans="2:11">
      <c r="B227" s="103"/>
      <c r="C227" s="104"/>
      <c r="D227" s="111"/>
      <c r="E227" s="111"/>
      <c r="F227" s="111"/>
      <c r="G227" s="111"/>
      <c r="H227" s="111"/>
      <c r="I227" s="104"/>
      <c r="J227" s="104"/>
      <c r="K227" s="104"/>
    </row>
    <row r="228" spans="2:11">
      <c r="B228" s="103"/>
      <c r="C228" s="104"/>
      <c r="D228" s="111"/>
      <c r="E228" s="111"/>
      <c r="F228" s="111"/>
      <c r="G228" s="111"/>
      <c r="H228" s="111"/>
      <c r="I228" s="104"/>
      <c r="J228" s="104"/>
      <c r="K228" s="104"/>
    </row>
    <row r="229" spans="2:11">
      <c r="B229" s="103"/>
      <c r="C229" s="104"/>
      <c r="D229" s="111"/>
      <c r="E229" s="111"/>
      <c r="F229" s="111"/>
      <c r="G229" s="111"/>
      <c r="H229" s="111"/>
      <c r="I229" s="104"/>
      <c r="J229" s="104"/>
      <c r="K229" s="104"/>
    </row>
    <row r="230" spans="2:11">
      <c r="B230" s="103"/>
      <c r="C230" s="104"/>
      <c r="D230" s="111"/>
      <c r="E230" s="111"/>
      <c r="F230" s="111"/>
      <c r="G230" s="111"/>
      <c r="H230" s="111"/>
      <c r="I230" s="104"/>
      <c r="J230" s="104"/>
      <c r="K230" s="104"/>
    </row>
    <row r="231" spans="2:11">
      <c r="B231" s="103"/>
      <c r="C231" s="104"/>
      <c r="D231" s="111"/>
      <c r="E231" s="111"/>
      <c r="F231" s="111"/>
      <c r="G231" s="111"/>
      <c r="H231" s="111"/>
      <c r="I231" s="104"/>
      <c r="J231" s="104"/>
      <c r="K231" s="104"/>
    </row>
    <row r="232" spans="2:11">
      <c r="B232" s="103"/>
      <c r="C232" s="104"/>
      <c r="D232" s="111"/>
      <c r="E232" s="111"/>
      <c r="F232" s="111"/>
      <c r="G232" s="111"/>
      <c r="H232" s="111"/>
      <c r="I232" s="104"/>
      <c r="J232" s="104"/>
      <c r="K232" s="104"/>
    </row>
    <row r="233" spans="2:11">
      <c r="B233" s="103"/>
      <c r="C233" s="104"/>
      <c r="D233" s="111"/>
      <c r="E233" s="111"/>
      <c r="F233" s="111"/>
      <c r="G233" s="111"/>
      <c r="H233" s="111"/>
      <c r="I233" s="104"/>
      <c r="J233" s="104"/>
      <c r="K233" s="104"/>
    </row>
    <row r="234" spans="2:11">
      <c r="B234" s="103"/>
      <c r="C234" s="104"/>
      <c r="D234" s="111"/>
      <c r="E234" s="111"/>
      <c r="F234" s="111"/>
      <c r="G234" s="111"/>
      <c r="H234" s="111"/>
      <c r="I234" s="104"/>
      <c r="J234" s="104"/>
      <c r="K234" s="104"/>
    </row>
    <row r="235" spans="2:11">
      <c r="B235" s="103"/>
      <c r="C235" s="104"/>
      <c r="D235" s="111"/>
      <c r="E235" s="111"/>
      <c r="F235" s="111"/>
      <c r="G235" s="111"/>
      <c r="H235" s="111"/>
      <c r="I235" s="104"/>
      <c r="J235" s="104"/>
      <c r="K235" s="104"/>
    </row>
    <row r="236" spans="2:11">
      <c r="B236" s="103"/>
      <c r="C236" s="104"/>
      <c r="D236" s="111"/>
      <c r="E236" s="111"/>
      <c r="F236" s="111"/>
      <c r="G236" s="111"/>
      <c r="H236" s="111"/>
      <c r="I236" s="104"/>
      <c r="J236" s="104"/>
      <c r="K236" s="104"/>
    </row>
    <row r="237" spans="2:11">
      <c r="B237" s="103"/>
      <c r="C237" s="104"/>
      <c r="D237" s="111"/>
      <c r="E237" s="111"/>
      <c r="F237" s="111"/>
      <c r="G237" s="111"/>
      <c r="H237" s="111"/>
      <c r="I237" s="104"/>
      <c r="J237" s="104"/>
      <c r="K237" s="104"/>
    </row>
    <row r="238" spans="2:11">
      <c r="B238" s="103"/>
      <c r="C238" s="104"/>
      <c r="D238" s="111"/>
      <c r="E238" s="111"/>
      <c r="F238" s="111"/>
      <c r="G238" s="111"/>
      <c r="H238" s="111"/>
      <c r="I238" s="104"/>
      <c r="J238" s="104"/>
      <c r="K238" s="104"/>
    </row>
    <row r="239" spans="2:11">
      <c r="B239" s="103"/>
      <c r="C239" s="104"/>
      <c r="D239" s="111"/>
      <c r="E239" s="111"/>
      <c r="F239" s="111"/>
      <c r="G239" s="111"/>
      <c r="H239" s="111"/>
      <c r="I239" s="104"/>
      <c r="J239" s="104"/>
      <c r="K239" s="104"/>
    </row>
    <row r="240" spans="2:11">
      <c r="B240" s="103"/>
      <c r="C240" s="104"/>
      <c r="D240" s="111"/>
      <c r="E240" s="111"/>
      <c r="F240" s="111"/>
      <c r="G240" s="111"/>
      <c r="H240" s="111"/>
      <c r="I240" s="104"/>
      <c r="J240" s="104"/>
      <c r="K240" s="104"/>
    </row>
    <row r="241" spans="2:11">
      <c r="B241" s="103"/>
      <c r="C241" s="104"/>
      <c r="D241" s="111"/>
      <c r="E241" s="111"/>
      <c r="F241" s="111"/>
      <c r="G241" s="111"/>
      <c r="H241" s="111"/>
      <c r="I241" s="104"/>
      <c r="J241" s="104"/>
      <c r="K241" s="104"/>
    </row>
    <row r="242" spans="2:11">
      <c r="B242" s="103"/>
      <c r="C242" s="104"/>
      <c r="D242" s="111"/>
      <c r="E242" s="111"/>
      <c r="F242" s="111"/>
      <c r="G242" s="111"/>
      <c r="H242" s="111"/>
      <c r="I242" s="104"/>
      <c r="J242" s="104"/>
      <c r="K242" s="104"/>
    </row>
    <row r="243" spans="2:11">
      <c r="B243" s="103"/>
      <c r="C243" s="104"/>
      <c r="D243" s="111"/>
      <c r="E243" s="111"/>
      <c r="F243" s="111"/>
      <c r="G243" s="111"/>
      <c r="H243" s="111"/>
      <c r="I243" s="104"/>
      <c r="J243" s="104"/>
      <c r="K243" s="104"/>
    </row>
    <row r="244" spans="2:11">
      <c r="B244" s="103"/>
      <c r="C244" s="104"/>
      <c r="D244" s="111"/>
      <c r="E244" s="111"/>
      <c r="F244" s="111"/>
      <c r="G244" s="111"/>
      <c r="H244" s="111"/>
      <c r="I244" s="104"/>
      <c r="J244" s="104"/>
      <c r="K244" s="104"/>
    </row>
    <row r="245" spans="2:11">
      <c r="B245" s="103"/>
      <c r="C245" s="104"/>
      <c r="D245" s="111"/>
      <c r="E245" s="111"/>
      <c r="F245" s="111"/>
      <c r="G245" s="111"/>
      <c r="H245" s="111"/>
      <c r="I245" s="104"/>
      <c r="J245" s="104"/>
      <c r="K245" s="104"/>
    </row>
    <row r="246" spans="2:11">
      <c r="B246" s="103"/>
      <c r="C246" s="104"/>
      <c r="D246" s="111"/>
      <c r="E246" s="111"/>
      <c r="F246" s="111"/>
      <c r="G246" s="111"/>
      <c r="H246" s="111"/>
      <c r="I246" s="104"/>
      <c r="J246" s="104"/>
      <c r="K246" s="104"/>
    </row>
    <row r="247" spans="2:11">
      <c r="B247" s="103"/>
      <c r="C247" s="104"/>
      <c r="D247" s="111"/>
      <c r="E247" s="111"/>
      <c r="F247" s="111"/>
      <c r="G247" s="111"/>
      <c r="H247" s="111"/>
      <c r="I247" s="104"/>
      <c r="J247" s="104"/>
      <c r="K247" s="104"/>
    </row>
    <row r="248" spans="2:11">
      <c r="B248" s="103"/>
      <c r="C248" s="104"/>
      <c r="D248" s="111"/>
      <c r="E248" s="111"/>
      <c r="F248" s="111"/>
      <c r="G248" s="111"/>
      <c r="H248" s="111"/>
      <c r="I248" s="104"/>
      <c r="J248" s="104"/>
      <c r="K248" s="104"/>
    </row>
    <row r="249" spans="2:11">
      <c r="B249" s="103"/>
      <c r="C249" s="104"/>
      <c r="D249" s="111"/>
      <c r="E249" s="111"/>
      <c r="F249" s="111"/>
      <c r="G249" s="111"/>
      <c r="H249" s="111"/>
      <c r="I249" s="104"/>
      <c r="J249" s="104"/>
      <c r="K249" s="104"/>
    </row>
    <row r="250" spans="2:11">
      <c r="B250" s="103"/>
      <c r="C250" s="104"/>
      <c r="D250" s="111"/>
      <c r="E250" s="111"/>
      <c r="F250" s="111"/>
      <c r="G250" s="111"/>
      <c r="H250" s="111"/>
      <c r="I250" s="104"/>
      <c r="J250" s="104"/>
      <c r="K250" s="104"/>
    </row>
    <row r="251" spans="2:11">
      <c r="B251" s="103"/>
      <c r="C251" s="104"/>
      <c r="D251" s="111"/>
      <c r="E251" s="111"/>
      <c r="F251" s="111"/>
      <c r="G251" s="111"/>
      <c r="H251" s="111"/>
      <c r="I251" s="104"/>
      <c r="J251" s="104"/>
      <c r="K251" s="104"/>
    </row>
    <row r="252" spans="2:11">
      <c r="B252" s="103"/>
      <c r="C252" s="104"/>
      <c r="D252" s="111"/>
      <c r="E252" s="111"/>
      <c r="F252" s="111"/>
      <c r="G252" s="111"/>
      <c r="H252" s="111"/>
      <c r="I252" s="104"/>
      <c r="J252" s="104"/>
      <c r="K252" s="104"/>
    </row>
    <row r="253" spans="2:11">
      <c r="B253" s="103"/>
      <c r="C253" s="104"/>
      <c r="D253" s="111"/>
      <c r="E253" s="111"/>
      <c r="F253" s="111"/>
      <c r="G253" s="111"/>
      <c r="H253" s="111"/>
      <c r="I253" s="104"/>
      <c r="J253" s="104"/>
      <c r="K253" s="104"/>
    </row>
    <row r="254" spans="2:11">
      <c r="B254" s="103"/>
      <c r="C254" s="104"/>
      <c r="D254" s="111"/>
      <c r="E254" s="111"/>
      <c r="F254" s="111"/>
      <c r="G254" s="111"/>
      <c r="H254" s="111"/>
      <c r="I254" s="104"/>
      <c r="J254" s="104"/>
      <c r="K254" s="104"/>
    </row>
    <row r="255" spans="2:11">
      <c r="B255" s="103"/>
      <c r="C255" s="104"/>
      <c r="D255" s="111"/>
      <c r="E255" s="111"/>
      <c r="F255" s="111"/>
      <c r="G255" s="111"/>
      <c r="H255" s="111"/>
      <c r="I255" s="104"/>
      <c r="J255" s="104"/>
      <c r="K255" s="104"/>
    </row>
    <row r="256" spans="2:11">
      <c r="B256" s="103"/>
      <c r="C256" s="104"/>
      <c r="D256" s="111"/>
      <c r="E256" s="111"/>
      <c r="F256" s="111"/>
      <c r="G256" s="111"/>
      <c r="H256" s="111"/>
      <c r="I256" s="104"/>
      <c r="J256" s="104"/>
      <c r="K256" s="104"/>
    </row>
    <row r="257" spans="2:11">
      <c r="B257" s="103"/>
      <c r="C257" s="104"/>
      <c r="D257" s="111"/>
      <c r="E257" s="111"/>
      <c r="F257" s="111"/>
      <c r="G257" s="111"/>
      <c r="H257" s="111"/>
      <c r="I257" s="104"/>
      <c r="J257" s="104"/>
      <c r="K257" s="104"/>
    </row>
    <row r="258" spans="2:11">
      <c r="B258" s="103"/>
      <c r="C258" s="104"/>
      <c r="D258" s="111"/>
      <c r="E258" s="111"/>
      <c r="F258" s="111"/>
      <c r="G258" s="111"/>
      <c r="H258" s="111"/>
      <c r="I258" s="104"/>
      <c r="J258" s="104"/>
      <c r="K258" s="104"/>
    </row>
    <row r="259" spans="2:11">
      <c r="B259" s="103"/>
      <c r="C259" s="104"/>
      <c r="D259" s="111"/>
      <c r="E259" s="111"/>
      <c r="F259" s="111"/>
      <c r="G259" s="111"/>
      <c r="H259" s="111"/>
      <c r="I259" s="104"/>
      <c r="J259" s="104"/>
      <c r="K259" s="104"/>
    </row>
    <row r="260" spans="2:11">
      <c r="B260" s="103"/>
      <c r="C260" s="104"/>
      <c r="D260" s="111"/>
      <c r="E260" s="111"/>
      <c r="F260" s="111"/>
      <c r="G260" s="111"/>
      <c r="H260" s="111"/>
      <c r="I260" s="104"/>
      <c r="J260" s="104"/>
      <c r="K260" s="104"/>
    </row>
    <row r="261" spans="2:11">
      <c r="B261" s="103"/>
      <c r="C261" s="104"/>
      <c r="D261" s="111"/>
      <c r="E261" s="111"/>
      <c r="F261" s="111"/>
      <c r="G261" s="111"/>
      <c r="H261" s="111"/>
      <c r="I261" s="104"/>
      <c r="J261" s="104"/>
      <c r="K261" s="104"/>
    </row>
    <row r="262" spans="2:11">
      <c r="B262" s="103"/>
      <c r="C262" s="104"/>
      <c r="D262" s="111"/>
      <c r="E262" s="111"/>
      <c r="F262" s="111"/>
      <c r="G262" s="111"/>
      <c r="H262" s="111"/>
      <c r="I262" s="104"/>
      <c r="J262" s="104"/>
      <c r="K262" s="104"/>
    </row>
    <row r="263" spans="2:11">
      <c r="B263" s="103"/>
      <c r="C263" s="104"/>
      <c r="D263" s="111"/>
      <c r="E263" s="111"/>
      <c r="F263" s="111"/>
      <c r="G263" s="111"/>
      <c r="H263" s="111"/>
      <c r="I263" s="104"/>
      <c r="J263" s="104"/>
      <c r="K263" s="104"/>
    </row>
    <row r="264" spans="2:11">
      <c r="B264" s="103"/>
      <c r="C264" s="104"/>
      <c r="D264" s="111"/>
      <c r="E264" s="111"/>
      <c r="F264" s="111"/>
      <c r="G264" s="111"/>
      <c r="H264" s="111"/>
      <c r="I264" s="104"/>
      <c r="J264" s="104"/>
      <c r="K264" s="104"/>
    </row>
    <row r="265" spans="2:11">
      <c r="B265" s="103"/>
      <c r="C265" s="104"/>
      <c r="D265" s="111"/>
      <c r="E265" s="111"/>
      <c r="F265" s="111"/>
      <c r="G265" s="111"/>
      <c r="H265" s="111"/>
      <c r="I265" s="104"/>
      <c r="J265" s="104"/>
      <c r="K265" s="104"/>
    </row>
    <row r="266" spans="2:11">
      <c r="B266" s="103"/>
      <c r="C266" s="104"/>
      <c r="D266" s="111"/>
      <c r="E266" s="111"/>
      <c r="F266" s="111"/>
      <c r="G266" s="111"/>
      <c r="H266" s="111"/>
      <c r="I266" s="104"/>
      <c r="J266" s="104"/>
      <c r="K266" s="104"/>
    </row>
    <row r="267" spans="2:11">
      <c r="B267" s="103"/>
      <c r="C267" s="104"/>
      <c r="D267" s="111"/>
      <c r="E267" s="111"/>
      <c r="F267" s="111"/>
      <c r="G267" s="111"/>
      <c r="H267" s="111"/>
      <c r="I267" s="104"/>
      <c r="J267" s="104"/>
      <c r="K267" s="104"/>
    </row>
    <row r="268" spans="2:11">
      <c r="B268" s="103"/>
      <c r="C268" s="104"/>
      <c r="D268" s="111"/>
      <c r="E268" s="111"/>
      <c r="F268" s="111"/>
      <c r="G268" s="111"/>
      <c r="H268" s="111"/>
      <c r="I268" s="104"/>
      <c r="J268" s="104"/>
      <c r="K268" s="104"/>
    </row>
    <row r="269" spans="2:11">
      <c r="B269" s="103"/>
      <c r="C269" s="104"/>
      <c r="D269" s="111"/>
      <c r="E269" s="111"/>
      <c r="F269" s="111"/>
      <c r="G269" s="111"/>
      <c r="H269" s="111"/>
      <c r="I269" s="104"/>
      <c r="J269" s="104"/>
      <c r="K269" s="104"/>
    </row>
    <row r="270" spans="2:11">
      <c r="B270" s="103"/>
      <c r="C270" s="104"/>
      <c r="D270" s="111"/>
      <c r="E270" s="111"/>
      <c r="F270" s="111"/>
      <c r="G270" s="111"/>
      <c r="H270" s="111"/>
      <c r="I270" s="104"/>
      <c r="J270" s="104"/>
      <c r="K270" s="104"/>
    </row>
    <row r="271" spans="2:11">
      <c r="B271" s="103"/>
      <c r="C271" s="104"/>
      <c r="D271" s="111"/>
      <c r="E271" s="111"/>
      <c r="F271" s="111"/>
      <c r="G271" s="111"/>
      <c r="H271" s="111"/>
      <c r="I271" s="104"/>
      <c r="J271" s="104"/>
      <c r="K271" s="104"/>
    </row>
    <row r="272" spans="2:11">
      <c r="B272" s="103"/>
      <c r="C272" s="104"/>
      <c r="D272" s="111"/>
      <c r="E272" s="111"/>
      <c r="F272" s="111"/>
      <c r="G272" s="111"/>
      <c r="H272" s="111"/>
      <c r="I272" s="104"/>
      <c r="J272" s="104"/>
      <c r="K272" s="104"/>
    </row>
    <row r="273" spans="2:11">
      <c r="B273" s="103"/>
      <c r="C273" s="104"/>
      <c r="D273" s="111"/>
      <c r="E273" s="111"/>
      <c r="F273" s="111"/>
      <c r="G273" s="111"/>
      <c r="H273" s="111"/>
      <c r="I273" s="104"/>
      <c r="J273" s="104"/>
      <c r="K273" s="104"/>
    </row>
    <row r="274" spans="2:11">
      <c r="B274" s="103"/>
      <c r="C274" s="104"/>
      <c r="D274" s="111"/>
      <c r="E274" s="111"/>
      <c r="F274" s="111"/>
      <c r="G274" s="111"/>
      <c r="H274" s="111"/>
      <c r="I274" s="104"/>
      <c r="J274" s="104"/>
      <c r="K274" s="104"/>
    </row>
    <row r="275" spans="2:11">
      <c r="B275" s="103"/>
      <c r="C275" s="104"/>
      <c r="D275" s="111"/>
      <c r="E275" s="111"/>
      <c r="F275" s="111"/>
      <c r="G275" s="111"/>
      <c r="H275" s="111"/>
      <c r="I275" s="104"/>
      <c r="J275" s="104"/>
      <c r="K275" s="104"/>
    </row>
    <row r="276" spans="2:11">
      <c r="B276" s="103"/>
      <c r="C276" s="104"/>
      <c r="D276" s="111"/>
      <c r="E276" s="111"/>
      <c r="F276" s="111"/>
      <c r="G276" s="111"/>
      <c r="H276" s="111"/>
      <c r="I276" s="104"/>
      <c r="J276" s="104"/>
      <c r="K276" s="104"/>
    </row>
    <row r="277" spans="2:11">
      <c r="B277" s="103"/>
      <c r="C277" s="104"/>
      <c r="D277" s="111"/>
      <c r="E277" s="111"/>
      <c r="F277" s="111"/>
      <c r="G277" s="111"/>
      <c r="H277" s="111"/>
      <c r="I277" s="104"/>
      <c r="J277" s="104"/>
      <c r="K277" s="104"/>
    </row>
    <row r="278" spans="2:11">
      <c r="B278" s="103"/>
      <c r="C278" s="104"/>
      <c r="D278" s="111"/>
      <c r="E278" s="111"/>
      <c r="F278" s="111"/>
      <c r="G278" s="111"/>
      <c r="H278" s="111"/>
      <c r="I278" s="104"/>
      <c r="J278" s="104"/>
      <c r="K278" s="104"/>
    </row>
    <row r="279" spans="2:11">
      <c r="B279" s="103"/>
      <c r="C279" s="104"/>
      <c r="D279" s="111"/>
      <c r="E279" s="111"/>
      <c r="F279" s="111"/>
      <c r="G279" s="111"/>
      <c r="H279" s="111"/>
      <c r="I279" s="104"/>
      <c r="J279" s="104"/>
      <c r="K279" s="104"/>
    </row>
    <row r="280" spans="2:11">
      <c r="B280" s="103"/>
      <c r="C280" s="104"/>
      <c r="D280" s="111"/>
      <c r="E280" s="111"/>
      <c r="F280" s="111"/>
      <c r="G280" s="111"/>
      <c r="H280" s="111"/>
      <c r="I280" s="104"/>
      <c r="J280" s="104"/>
      <c r="K280" s="104"/>
    </row>
    <row r="281" spans="2:11">
      <c r="B281" s="103"/>
      <c r="C281" s="104"/>
      <c r="D281" s="111"/>
      <c r="E281" s="111"/>
      <c r="F281" s="111"/>
      <c r="G281" s="111"/>
      <c r="H281" s="111"/>
      <c r="I281" s="104"/>
      <c r="J281" s="104"/>
      <c r="K281" s="104"/>
    </row>
    <row r="282" spans="2:11">
      <c r="B282" s="103"/>
      <c r="C282" s="104"/>
      <c r="D282" s="111"/>
      <c r="E282" s="111"/>
      <c r="F282" s="111"/>
      <c r="G282" s="111"/>
      <c r="H282" s="111"/>
      <c r="I282" s="104"/>
      <c r="J282" s="104"/>
      <c r="K282" s="104"/>
    </row>
    <row r="283" spans="2:11">
      <c r="B283" s="103"/>
      <c r="C283" s="104"/>
      <c r="D283" s="111"/>
      <c r="E283" s="111"/>
      <c r="F283" s="111"/>
      <c r="G283" s="111"/>
      <c r="H283" s="111"/>
      <c r="I283" s="104"/>
      <c r="J283" s="104"/>
      <c r="K283" s="104"/>
    </row>
    <row r="284" spans="2:11">
      <c r="B284" s="103"/>
      <c r="C284" s="104"/>
      <c r="D284" s="111"/>
      <c r="E284" s="111"/>
      <c r="F284" s="111"/>
      <c r="G284" s="111"/>
      <c r="H284" s="111"/>
      <c r="I284" s="104"/>
      <c r="J284" s="104"/>
      <c r="K284" s="104"/>
    </row>
    <row r="285" spans="2:11">
      <c r="B285" s="103"/>
      <c r="C285" s="104"/>
      <c r="D285" s="111"/>
      <c r="E285" s="111"/>
      <c r="F285" s="111"/>
      <c r="G285" s="111"/>
      <c r="H285" s="111"/>
      <c r="I285" s="104"/>
      <c r="J285" s="104"/>
      <c r="K285" s="104"/>
    </row>
    <row r="286" spans="2:11">
      <c r="B286" s="103"/>
      <c r="C286" s="104"/>
      <c r="D286" s="111"/>
      <c r="E286" s="111"/>
      <c r="F286" s="111"/>
      <c r="G286" s="111"/>
      <c r="H286" s="111"/>
      <c r="I286" s="104"/>
      <c r="J286" s="104"/>
      <c r="K286" s="104"/>
    </row>
    <row r="287" spans="2:11">
      <c r="B287" s="103"/>
      <c r="C287" s="104"/>
      <c r="D287" s="111"/>
      <c r="E287" s="111"/>
      <c r="F287" s="111"/>
      <c r="G287" s="111"/>
      <c r="H287" s="111"/>
      <c r="I287" s="104"/>
      <c r="J287" s="104"/>
      <c r="K287" s="104"/>
    </row>
    <row r="288" spans="2:11">
      <c r="B288" s="103"/>
      <c r="C288" s="104"/>
      <c r="D288" s="111"/>
      <c r="E288" s="111"/>
      <c r="F288" s="111"/>
      <c r="G288" s="111"/>
      <c r="H288" s="111"/>
      <c r="I288" s="104"/>
      <c r="J288" s="104"/>
      <c r="K288" s="104"/>
    </row>
    <row r="289" spans="2:11">
      <c r="B289" s="103"/>
      <c r="C289" s="104"/>
      <c r="D289" s="111"/>
      <c r="E289" s="111"/>
      <c r="F289" s="111"/>
      <c r="G289" s="111"/>
      <c r="H289" s="111"/>
      <c r="I289" s="104"/>
      <c r="J289" s="104"/>
      <c r="K289" s="104"/>
    </row>
    <row r="290" spans="2:11">
      <c r="B290" s="103"/>
      <c r="C290" s="104"/>
      <c r="D290" s="111"/>
      <c r="E290" s="111"/>
      <c r="F290" s="111"/>
      <c r="G290" s="111"/>
      <c r="H290" s="111"/>
      <c r="I290" s="104"/>
      <c r="J290" s="104"/>
      <c r="K290" s="104"/>
    </row>
    <row r="291" spans="2:11">
      <c r="B291" s="103"/>
      <c r="C291" s="104"/>
      <c r="D291" s="111"/>
      <c r="E291" s="111"/>
      <c r="F291" s="111"/>
      <c r="G291" s="111"/>
      <c r="H291" s="111"/>
      <c r="I291" s="104"/>
      <c r="J291" s="104"/>
      <c r="K291" s="104"/>
    </row>
    <row r="292" spans="2:11">
      <c r="B292" s="103"/>
      <c r="C292" s="104"/>
      <c r="D292" s="111"/>
      <c r="E292" s="111"/>
      <c r="F292" s="111"/>
      <c r="G292" s="111"/>
      <c r="H292" s="111"/>
      <c r="I292" s="104"/>
      <c r="J292" s="104"/>
      <c r="K292" s="104"/>
    </row>
    <row r="293" spans="2:11">
      <c r="B293" s="103"/>
      <c r="C293" s="104"/>
      <c r="D293" s="111"/>
      <c r="E293" s="111"/>
      <c r="F293" s="111"/>
      <c r="G293" s="111"/>
      <c r="H293" s="111"/>
      <c r="I293" s="104"/>
      <c r="J293" s="104"/>
      <c r="K293" s="104"/>
    </row>
    <row r="294" spans="2:11">
      <c r="B294" s="103"/>
      <c r="C294" s="104"/>
      <c r="D294" s="111"/>
      <c r="E294" s="111"/>
      <c r="F294" s="111"/>
      <c r="G294" s="111"/>
      <c r="H294" s="111"/>
      <c r="I294" s="104"/>
      <c r="J294" s="104"/>
      <c r="K294" s="104"/>
    </row>
    <row r="295" spans="2:11">
      <c r="B295" s="103"/>
      <c r="C295" s="104"/>
      <c r="D295" s="111"/>
      <c r="E295" s="111"/>
      <c r="F295" s="111"/>
      <c r="G295" s="111"/>
      <c r="H295" s="111"/>
      <c r="I295" s="104"/>
      <c r="J295" s="104"/>
      <c r="K295" s="104"/>
    </row>
    <row r="296" spans="2:11">
      <c r="B296" s="103"/>
      <c r="C296" s="104"/>
      <c r="D296" s="111"/>
      <c r="E296" s="111"/>
      <c r="F296" s="111"/>
      <c r="G296" s="111"/>
      <c r="H296" s="111"/>
      <c r="I296" s="104"/>
      <c r="J296" s="104"/>
      <c r="K296" s="104"/>
    </row>
    <row r="297" spans="2:11">
      <c r="B297" s="103"/>
      <c r="C297" s="104"/>
      <c r="D297" s="111"/>
      <c r="E297" s="111"/>
      <c r="F297" s="111"/>
      <c r="G297" s="111"/>
      <c r="H297" s="111"/>
      <c r="I297" s="104"/>
      <c r="J297" s="104"/>
      <c r="K297" s="104"/>
    </row>
    <row r="298" spans="2:11">
      <c r="B298" s="103"/>
      <c r="C298" s="104"/>
      <c r="D298" s="111"/>
      <c r="E298" s="111"/>
      <c r="F298" s="111"/>
      <c r="G298" s="111"/>
      <c r="H298" s="111"/>
      <c r="I298" s="104"/>
      <c r="J298" s="104"/>
      <c r="K298" s="104"/>
    </row>
    <row r="299" spans="2:11">
      <c r="B299" s="103"/>
      <c r="C299" s="104"/>
      <c r="D299" s="111"/>
      <c r="E299" s="111"/>
      <c r="F299" s="111"/>
      <c r="G299" s="111"/>
      <c r="H299" s="111"/>
      <c r="I299" s="104"/>
      <c r="J299" s="104"/>
      <c r="K299" s="104"/>
    </row>
    <row r="300" spans="2:11">
      <c r="B300" s="103"/>
      <c r="C300" s="104"/>
      <c r="D300" s="111"/>
      <c r="E300" s="111"/>
      <c r="F300" s="111"/>
      <c r="G300" s="111"/>
      <c r="H300" s="111"/>
      <c r="I300" s="104"/>
      <c r="J300" s="104"/>
      <c r="K300" s="104"/>
    </row>
    <row r="301" spans="2:11">
      <c r="B301" s="103"/>
      <c r="C301" s="104"/>
      <c r="D301" s="111"/>
      <c r="E301" s="111"/>
      <c r="F301" s="111"/>
      <c r="G301" s="111"/>
      <c r="H301" s="111"/>
      <c r="I301" s="104"/>
      <c r="J301" s="104"/>
      <c r="K301" s="104"/>
    </row>
    <row r="302" spans="2:11">
      <c r="B302" s="103"/>
      <c r="C302" s="104"/>
      <c r="D302" s="111"/>
      <c r="E302" s="111"/>
      <c r="F302" s="111"/>
      <c r="G302" s="111"/>
      <c r="H302" s="111"/>
      <c r="I302" s="104"/>
      <c r="J302" s="104"/>
      <c r="K302" s="104"/>
    </row>
    <row r="303" spans="2:11">
      <c r="B303" s="103"/>
      <c r="C303" s="104"/>
      <c r="D303" s="111"/>
      <c r="E303" s="111"/>
      <c r="F303" s="111"/>
      <c r="G303" s="111"/>
      <c r="H303" s="111"/>
      <c r="I303" s="104"/>
      <c r="J303" s="104"/>
      <c r="K303" s="104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C5:C1048576 A1:B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>
      <selection activeCell="A24" sqref="A24:XFD24"/>
    </sheetView>
  </sheetViews>
  <sheetFormatPr defaultColWidth="9.140625" defaultRowHeight="18"/>
  <cols>
    <col min="1" max="1" width="6.28515625" style="1" customWidth="1"/>
    <col min="2" max="2" width="29.140625" style="2" bestFit="1" customWidth="1"/>
    <col min="3" max="3" width="63.28515625" style="1" bestFit="1" customWidth="1"/>
    <col min="4" max="4" width="11.85546875" style="1" customWidth="1"/>
    <col min="5" max="16384" width="9.140625" style="1"/>
  </cols>
  <sheetData>
    <row r="1" spans="2:6">
      <c r="B1" s="46" t="s">
        <v>115</v>
      </c>
      <c r="C1" s="67" t="s" vm="1">
        <v>185</v>
      </c>
    </row>
    <row r="2" spans="2:6">
      <c r="B2" s="46" t="s">
        <v>114</v>
      </c>
      <c r="C2" s="67" t="s">
        <v>186</v>
      </c>
    </row>
    <row r="3" spans="2:6">
      <c r="B3" s="46" t="s">
        <v>116</v>
      </c>
      <c r="C3" s="67" t="s">
        <v>187</v>
      </c>
    </row>
    <row r="4" spans="2:6">
      <c r="B4" s="46" t="s">
        <v>117</v>
      </c>
      <c r="C4" s="67">
        <v>12146</v>
      </c>
    </row>
    <row r="6" spans="2:6" ht="26.25" customHeight="1">
      <c r="B6" s="119" t="s">
        <v>145</v>
      </c>
      <c r="C6" s="120"/>
      <c r="D6" s="121"/>
    </row>
    <row r="7" spans="2:6" s="3" customFormat="1" ht="31.5">
      <c r="B7" s="47" t="s">
        <v>91</v>
      </c>
      <c r="C7" s="52" t="s">
        <v>83</v>
      </c>
      <c r="D7" s="53" t="s">
        <v>82</v>
      </c>
    </row>
    <row r="8" spans="2:6" s="3" customFormat="1">
      <c r="B8" s="14"/>
      <c r="C8" s="31" t="s">
        <v>164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06" t="s">
        <v>624</v>
      </c>
      <c r="C10" s="107">
        <v>0</v>
      </c>
      <c r="D10" s="88"/>
    </row>
    <row r="11" spans="2:6">
      <c r="B11" s="102"/>
      <c r="C11" s="88"/>
      <c r="D11" s="88"/>
    </row>
    <row r="12" spans="2:6">
      <c r="B12" s="102"/>
      <c r="C12" s="88"/>
      <c r="D12" s="88"/>
      <c r="E12" s="3"/>
      <c r="F12" s="3"/>
    </row>
    <row r="13" spans="2:6">
      <c r="B13" s="88"/>
      <c r="C13" s="88"/>
      <c r="D13" s="88"/>
      <c r="E13" s="3"/>
      <c r="F13" s="3"/>
    </row>
    <row r="14" spans="2:6">
      <c r="B14" s="88"/>
      <c r="C14" s="88"/>
      <c r="D14" s="88"/>
    </row>
    <row r="15" spans="2:6">
      <c r="B15" s="88"/>
      <c r="C15" s="88"/>
      <c r="D15" s="88"/>
      <c r="E15" s="3"/>
      <c r="F15" s="3"/>
    </row>
    <row r="16" spans="2:6">
      <c r="B16" s="88"/>
      <c r="C16" s="88"/>
      <c r="D16" s="88"/>
      <c r="E16" s="3"/>
      <c r="F16" s="3"/>
    </row>
    <row r="17" spans="2:4">
      <c r="B17" s="88"/>
      <c r="C17" s="88"/>
      <c r="D17" s="88"/>
    </row>
    <row r="18" spans="2:4">
      <c r="B18" s="88"/>
      <c r="C18" s="88"/>
      <c r="D18" s="88"/>
    </row>
    <row r="19" spans="2:4">
      <c r="B19" s="88"/>
      <c r="C19" s="88"/>
      <c r="D19" s="88"/>
    </row>
    <row r="20" spans="2:4">
      <c r="B20" s="88"/>
      <c r="C20" s="88"/>
      <c r="D20" s="88"/>
    </row>
    <row r="21" spans="2:4">
      <c r="B21" s="88"/>
      <c r="C21" s="88"/>
      <c r="D21" s="88"/>
    </row>
    <row r="22" spans="2:4">
      <c r="B22" s="88"/>
      <c r="C22" s="88"/>
      <c r="D22" s="88"/>
    </row>
    <row r="23" spans="2:4">
      <c r="B23" s="88"/>
      <c r="C23" s="88"/>
      <c r="D23" s="88"/>
    </row>
    <row r="24" spans="2:4">
      <c r="B24" s="88"/>
      <c r="C24" s="88"/>
      <c r="D24" s="88"/>
    </row>
    <row r="25" spans="2:4">
      <c r="B25" s="88"/>
      <c r="C25" s="88"/>
      <c r="D25" s="88"/>
    </row>
    <row r="26" spans="2:4">
      <c r="B26" s="88"/>
      <c r="C26" s="88"/>
      <c r="D26" s="88"/>
    </row>
    <row r="27" spans="2:4">
      <c r="B27" s="88"/>
      <c r="C27" s="88"/>
      <c r="D27" s="88"/>
    </row>
    <row r="28" spans="2:4">
      <c r="B28" s="88"/>
      <c r="C28" s="88"/>
      <c r="D28" s="88"/>
    </row>
    <row r="29" spans="2:4">
      <c r="B29" s="88"/>
      <c r="C29" s="88"/>
      <c r="D29" s="88"/>
    </row>
    <row r="30" spans="2:4">
      <c r="B30" s="88"/>
      <c r="C30" s="88"/>
      <c r="D30" s="88"/>
    </row>
    <row r="31" spans="2:4">
      <c r="B31" s="88"/>
      <c r="C31" s="88"/>
      <c r="D31" s="88"/>
    </row>
    <row r="32" spans="2:4">
      <c r="B32" s="88"/>
      <c r="C32" s="88"/>
      <c r="D32" s="88"/>
    </row>
    <row r="33" spans="2:4">
      <c r="B33" s="88"/>
      <c r="C33" s="88"/>
      <c r="D33" s="88"/>
    </row>
    <row r="34" spans="2:4">
      <c r="B34" s="88"/>
      <c r="C34" s="88"/>
      <c r="D34" s="88"/>
    </row>
    <row r="35" spans="2:4">
      <c r="B35" s="88"/>
      <c r="C35" s="88"/>
      <c r="D35" s="88"/>
    </row>
    <row r="36" spans="2:4">
      <c r="B36" s="88"/>
      <c r="C36" s="88"/>
      <c r="D36" s="88"/>
    </row>
    <row r="37" spans="2:4">
      <c r="B37" s="88"/>
      <c r="C37" s="88"/>
      <c r="D37" s="88"/>
    </row>
    <row r="38" spans="2:4">
      <c r="B38" s="88"/>
      <c r="C38" s="88"/>
      <c r="D38" s="88"/>
    </row>
    <row r="39" spans="2:4">
      <c r="B39" s="88"/>
      <c r="C39" s="88"/>
      <c r="D39" s="88"/>
    </row>
    <row r="40" spans="2:4">
      <c r="B40" s="88"/>
      <c r="C40" s="88"/>
      <c r="D40" s="88"/>
    </row>
    <row r="41" spans="2:4">
      <c r="B41" s="88"/>
      <c r="C41" s="88"/>
      <c r="D41" s="88"/>
    </row>
    <row r="42" spans="2:4">
      <c r="B42" s="88"/>
      <c r="C42" s="88"/>
      <c r="D42" s="88"/>
    </row>
    <row r="43" spans="2:4">
      <c r="B43" s="88"/>
      <c r="C43" s="88"/>
      <c r="D43" s="88"/>
    </row>
    <row r="44" spans="2:4">
      <c r="B44" s="88"/>
      <c r="C44" s="88"/>
      <c r="D44" s="88"/>
    </row>
    <row r="45" spans="2:4">
      <c r="B45" s="88"/>
      <c r="C45" s="88"/>
      <c r="D45" s="88"/>
    </row>
    <row r="46" spans="2:4">
      <c r="B46" s="88"/>
      <c r="C46" s="88"/>
      <c r="D46" s="88"/>
    </row>
    <row r="47" spans="2:4">
      <c r="B47" s="88"/>
      <c r="C47" s="88"/>
      <c r="D47" s="88"/>
    </row>
    <row r="48" spans="2:4">
      <c r="B48" s="88"/>
      <c r="C48" s="88"/>
      <c r="D48" s="88"/>
    </row>
    <row r="49" spans="2:4">
      <c r="B49" s="88"/>
      <c r="C49" s="88"/>
      <c r="D49" s="88"/>
    </row>
    <row r="50" spans="2:4">
      <c r="B50" s="88"/>
      <c r="C50" s="88"/>
      <c r="D50" s="88"/>
    </row>
    <row r="51" spans="2:4">
      <c r="B51" s="88"/>
      <c r="C51" s="88"/>
      <c r="D51" s="88"/>
    </row>
    <row r="52" spans="2:4">
      <c r="B52" s="88"/>
      <c r="C52" s="88"/>
      <c r="D52" s="88"/>
    </row>
    <row r="53" spans="2:4">
      <c r="B53" s="88"/>
      <c r="C53" s="88"/>
      <c r="D53" s="88"/>
    </row>
    <row r="54" spans="2:4">
      <c r="B54" s="88"/>
      <c r="C54" s="88"/>
      <c r="D54" s="88"/>
    </row>
    <row r="55" spans="2:4">
      <c r="B55" s="88"/>
      <c r="C55" s="88"/>
      <c r="D55" s="88"/>
    </row>
    <row r="56" spans="2:4">
      <c r="B56" s="88"/>
      <c r="C56" s="88"/>
      <c r="D56" s="88"/>
    </row>
    <row r="57" spans="2:4">
      <c r="B57" s="88"/>
      <c r="C57" s="88"/>
      <c r="D57" s="88"/>
    </row>
    <row r="58" spans="2:4">
      <c r="B58" s="88"/>
      <c r="C58" s="88"/>
      <c r="D58" s="88"/>
    </row>
    <row r="59" spans="2:4">
      <c r="B59" s="88"/>
      <c r="C59" s="88"/>
      <c r="D59" s="88"/>
    </row>
    <row r="60" spans="2:4">
      <c r="B60" s="88"/>
      <c r="C60" s="88"/>
      <c r="D60" s="88"/>
    </row>
    <row r="61" spans="2:4">
      <c r="B61" s="88"/>
      <c r="C61" s="88"/>
      <c r="D61" s="88"/>
    </row>
    <row r="62" spans="2:4">
      <c r="B62" s="88"/>
      <c r="C62" s="88"/>
      <c r="D62" s="88"/>
    </row>
    <row r="63" spans="2:4">
      <c r="B63" s="88"/>
      <c r="C63" s="88"/>
      <c r="D63" s="88"/>
    </row>
    <row r="64" spans="2:4">
      <c r="B64" s="88"/>
      <c r="C64" s="88"/>
      <c r="D64" s="88"/>
    </row>
    <row r="65" spans="2:4">
      <c r="B65" s="88"/>
      <c r="C65" s="88"/>
      <c r="D65" s="88"/>
    </row>
    <row r="66" spans="2:4">
      <c r="B66" s="88"/>
      <c r="C66" s="88"/>
      <c r="D66" s="88"/>
    </row>
    <row r="67" spans="2:4">
      <c r="B67" s="88"/>
      <c r="C67" s="88"/>
      <c r="D67" s="88"/>
    </row>
    <row r="68" spans="2:4">
      <c r="B68" s="88"/>
      <c r="C68" s="88"/>
      <c r="D68" s="88"/>
    </row>
    <row r="69" spans="2:4">
      <c r="B69" s="88"/>
      <c r="C69" s="88"/>
      <c r="D69" s="88"/>
    </row>
    <row r="70" spans="2:4">
      <c r="B70" s="88"/>
      <c r="C70" s="88"/>
      <c r="D70" s="88"/>
    </row>
    <row r="71" spans="2:4">
      <c r="B71" s="88"/>
      <c r="C71" s="88"/>
      <c r="D71" s="88"/>
    </row>
    <row r="72" spans="2:4">
      <c r="B72" s="88"/>
      <c r="C72" s="88"/>
      <c r="D72" s="88"/>
    </row>
    <row r="73" spans="2:4">
      <c r="B73" s="88"/>
      <c r="C73" s="88"/>
      <c r="D73" s="88"/>
    </row>
    <row r="74" spans="2:4">
      <c r="B74" s="88"/>
      <c r="C74" s="88"/>
      <c r="D74" s="88"/>
    </row>
    <row r="75" spans="2:4">
      <c r="B75" s="88"/>
      <c r="C75" s="88"/>
      <c r="D75" s="88"/>
    </row>
    <row r="76" spans="2:4">
      <c r="B76" s="88"/>
      <c r="C76" s="88"/>
      <c r="D76" s="88"/>
    </row>
    <row r="77" spans="2:4">
      <c r="B77" s="88"/>
      <c r="C77" s="88"/>
      <c r="D77" s="88"/>
    </row>
    <row r="78" spans="2:4">
      <c r="B78" s="88"/>
      <c r="C78" s="88"/>
      <c r="D78" s="88"/>
    </row>
    <row r="79" spans="2:4">
      <c r="B79" s="88"/>
      <c r="C79" s="88"/>
      <c r="D79" s="88"/>
    </row>
    <row r="80" spans="2:4">
      <c r="B80" s="88"/>
      <c r="C80" s="88"/>
      <c r="D80" s="88"/>
    </row>
    <row r="81" spans="2:4">
      <c r="B81" s="88"/>
      <c r="C81" s="88"/>
      <c r="D81" s="88"/>
    </row>
    <row r="82" spans="2:4">
      <c r="B82" s="88"/>
      <c r="C82" s="88"/>
      <c r="D82" s="88"/>
    </row>
    <row r="83" spans="2:4">
      <c r="B83" s="88"/>
      <c r="C83" s="88"/>
      <c r="D83" s="88"/>
    </row>
    <row r="84" spans="2:4">
      <c r="B84" s="88"/>
      <c r="C84" s="88"/>
      <c r="D84" s="88"/>
    </row>
    <row r="85" spans="2:4">
      <c r="B85" s="88"/>
      <c r="C85" s="88"/>
      <c r="D85" s="88"/>
    </row>
    <row r="86" spans="2:4">
      <c r="B86" s="88"/>
      <c r="C86" s="88"/>
      <c r="D86" s="88"/>
    </row>
    <row r="87" spans="2:4">
      <c r="B87" s="88"/>
      <c r="C87" s="88"/>
      <c r="D87" s="88"/>
    </row>
    <row r="88" spans="2:4">
      <c r="B88" s="88"/>
      <c r="C88" s="88"/>
      <c r="D88" s="88"/>
    </row>
    <row r="89" spans="2:4">
      <c r="B89" s="88"/>
      <c r="C89" s="88"/>
      <c r="D89" s="88"/>
    </row>
    <row r="90" spans="2:4">
      <c r="B90" s="88"/>
      <c r="C90" s="88"/>
      <c r="D90" s="88"/>
    </row>
    <row r="91" spans="2:4">
      <c r="B91" s="88"/>
      <c r="C91" s="88"/>
      <c r="D91" s="88"/>
    </row>
    <row r="92" spans="2:4">
      <c r="B92" s="88"/>
      <c r="C92" s="88"/>
      <c r="D92" s="88"/>
    </row>
    <row r="93" spans="2:4">
      <c r="B93" s="88"/>
      <c r="C93" s="88"/>
      <c r="D93" s="88"/>
    </row>
    <row r="94" spans="2:4">
      <c r="B94" s="88"/>
      <c r="C94" s="88"/>
      <c r="D94" s="88"/>
    </row>
    <row r="95" spans="2:4">
      <c r="B95" s="88"/>
      <c r="C95" s="88"/>
      <c r="D95" s="88"/>
    </row>
    <row r="96" spans="2:4">
      <c r="B96" s="88"/>
      <c r="C96" s="88"/>
      <c r="D96" s="88"/>
    </row>
    <row r="97" spans="2:4">
      <c r="B97" s="88"/>
      <c r="C97" s="88"/>
      <c r="D97" s="88"/>
    </row>
    <row r="98" spans="2:4">
      <c r="B98" s="88"/>
      <c r="C98" s="88"/>
      <c r="D98" s="88"/>
    </row>
    <row r="99" spans="2:4">
      <c r="B99" s="88"/>
      <c r="C99" s="88"/>
      <c r="D99" s="88"/>
    </row>
    <row r="100" spans="2:4">
      <c r="B100" s="88"/>
      <c r="C100" s="88"/>
      <c r="D100" s="88"/>
    </row>
    <row r="101" spans="2:4">
      <c r="B101" s="88"/>
      <c r="C101" s="88"/>
      <c r="D101" s="88"/>
    </row>
    <row r="102" spans="2:4">
      <c r="B102" s="88"/>
      <c r="C102" s="88"/>
      <c r="D102" s="88"/>
    </row>
    <row r="103" spans="2:4">
      <c r="B103" s="88"/>
      <c r="C103" s="88"/>
      <c r="D103" s="88"/>
    </row>
    <row r="104" spans="2:4">
      <c r="B104" s="88"/>
      <c r="C104" s="88"/>
      <c r="D104" s="88"/>
    </row>
    <row r="105" spans="2:4">
      <c r="B105" s="88"/>
      <c r="C105" s="88"/>
      <c r="D105" s="88"/>
    </row>
    <row r="106" spans="2:4">
      <c r="B106" s="88"/>
      <c r="C106" s="88"/>
      <c r="D106" s="88"/>
    </row>
    <row r="107" spans="2:4">
      <c r="B107" s="88"/>
      <c r="C107" s="88"/>
      <c r="D107" s="88"/>
    </row>
    <row r="108" spans="2:4">
      <c r="B108" s="88"/>
      <c r="C108" s="88"/>
      <c r="D108" s="88"/>
    </row>
    <row r="109" spans="2:4">
      <c r="B109" s="88"/>
      <c r="C109" s="88"/>
      <c r="D109" s="88"/>
    </row>
    <row r="110" spans="2:4">
      <c r="B110" s="103"/>
      <c r="C110" s="104"/>
      <c r="D110" s="104"/>
    </row>
    <row r="111" spans="2:4">
      <c r="B111" s="103"/>
      <c r="C111" s="104"/>
      <c r="D111" s="104"/>
    </row>
    <row r="112" spans="2:4">
      <c r="B112" s="103"/>
      <c r="C112" s="104"/>
      <c r="D112" s="104"/>
    </row>
    <row r="113" spans="2:4">
      <c r="B113" s="103"/>
      <c r="C113" s="104"/>
      <c r="D113" s="104"/>
    </row>
    <row r="114" spans="2:4">
      <c r="B114" s="103"/>
      <c r="C114" s="104"/>
      <c r="D114" s="104"/>
    </row>
    <row r="115" spans="2:4">
      <c r="B115" s="103"/>
      <c r="C115" s="104"/>
      <c r="D115" s="104"/>
    </row>
    <row r="116" spans="2:4">
      <c r="B116" s="103"/>
      <c r="C116" s="104"/>
      <c r="D116" s="104"/>
    </row>
    <row r="117" spans="2:4">
      <c r="B117" s="103"/>
      <c r="C117" s="104"/>
      <c r="D117" s="104"/>
    </row>
    <row r="118" spans="2:4">
      <c r="B118" s="103"/>
      <c r="C118" s="104"/>
      <c r="D118" s="104"/>
    </row>
    <row r="119" spans="2:4">
      <c r="B119" s="103"/>
      <c r="C119" s="104"/>
      <c r="D119" s="104"/>
    </row>
    <row r="120" spans="2:4">
      <c r="B120" s="103"/>
      <c r="C120" s="104"/>
      <c r="D120" s="104"/>
    </row>
    <row r="121" spans="2:4">
      <c r="B121" s="103"/>
      <c r="C121" s="104"/>
      <c r="D121" s="104"/>
    </row>
    <row r="122" spans="2:4">
      <c r="B122" s="103"/>
      <c r="C122" s="104"/>
      <c r="D122" s="104"/>
    </row>
    <row r="123" spans="2:4">
      <c r="B123" s="103"/>
      <c r="C123" s="104"/>
      <c r="D123" s="104"/>
    </row>
    <row r="124" spans="2:4">
      <c r="B124" s="103"/>
      <c r="C124" s="104"/>
      <c r="D124" s="104"/>
    </row>
    <row r="125" spans="2:4">
      <c r="B125" s="103"/>
      <c r="C125" s="104"/>
      <c r="D125" s="104"/>
    </row>
    <row r="126" spans="2:4">
      <c r="B126" s="103"/>
      <c r="C126" s="104"/>
      <c r="D126" s="104"/>
    </row>
    <row r="127" spans="2:4">
      <c r="B127" s="103"/>
      <c r="C127" s="104"/>
      <c r="D127" s="104"/>
    </row>
    <row r="128" spans="2:4">
      <c r="B128" s="103"/>
      <c r="C128" s="104"/>
      <c r="D128" s="104"/>
    </row>
    <row r="129" spans="2:4">
      <c r="B129" s="103"/>
      <c r="C129" s="104"/>
      <c r="D129" s="104"/>
    </row>
    <row r="130" spans="2:4">
      <c r="B130" s="103"/>
      <c r="C130" s="104"/>
      <c r="D130" s="104"/>
    </row>
    <row r="131" spans="2:4">
      <c r="B131" s="103"/>
      <c r="C131" s="104"/>
      <c r="D131" s="104"/>
    </row>
    <row r="132" spans="2:4">
      <c r="B132" s="103"/>
      <c r="C132" s="104"/>
      <c r="D132" s="104"/>
    </row>
    <row r="133" spans="2:4">
      <c r="B133" s="103"/>
      <c r="C133" s="104"/>
      <c r="D133" s="104"/>
    </row>
    <row r="134" spans="2:4">
      <c r="B134" s="103"/>
      <c r="C134" s="104"/>
      <c r="D134" s="104"/>
    </row>
    <row r="135" spans="2:4">
      <c r="B135" s="103"/>
      <c r="C135" s="104"/>
      <c r="D135" s="104"/>
    </row>
    <row r="136" spans="2:4">
      <c r="B136" s="103"/>
      <c r="C136" s="104"/>
      <c r="D136" s="104"/>
    </row>
    <row r="137" spans="2:4">
      <c r="B137" s="103"/>
      <c r="C137" s="104"/>
      <c r="D137" s="104"/>
    </row>
    <row r="138" spans="2:4">
      <c r="B138" s="103"/>
      <c r="C138" s="104"/>
      <c r="D138" s="104"/>
    </row>
    <row r="139" spans="2:4">
      <c r="B139" s="103"/>
      <c r="C139" s="104"/>
      <c r="D139" s="104"/>
    </row>
    <row r="140" spans="2:4">
      <c r="B140" s="103"/>
      <c r="C140" s="104"/>
      <c r="D140" s="104"/>
    </row>
    <row r="141" spans="2:4">
      <c r="B141" s="103"/>
      <c r="C141" s="104"/>
      <c r="D141" s="104"/>
    </row>
    <row r="142" spans="2:4">
      <c r="B142" s="103"/>
      <c r="C142" s="104"/>
      <c r="D142" s="104"/>
    </row>
    <row r="143" spans="2:4">
      <c r="B143" s="103"/>
      <c r="C143" s="104"/>
      <c r="D143" s="104"/>
    </row>
    <row r="144" spans="2:4">
      <c r="B144" s="103"/>
      <c r="C144" s="104"/>
      <c r="D144" s="104"/>
    </row>
    <row r="145" spans="2:4">
      <c r="B145" s="103"/>
      <c r="C145" s="104"/>
      <c r="D145" s="104"/>
    </row>
    <row r="146" spans="2:4">
      <c r="B146" s="103"/>
      <c r="C146" s="104"/>
      <c r="D146" s="104"/>
    </row>
    <row r="147" spans="2:4">
      <c r="B147" s="103"/>
      <c r="C147" s="104"/>
      <c r="D147" s="104"/>
    </row>
    <row r="148" spans="2:4">
      <c r="B148" s="103"/>
      <c r="C148" s="104"/>
      <c r="D148" s="104"/>
    </row>
    <row r="149" spans="2:4">
      <c r="B149" s="103"/>
      <c r="C149" s="104"/>
      <c r="D149" s="104"/>
    </row>
    <row r="150" spans="2:4">
      <c r="B150" s="103"/>
      <c r="C150" s="104"/>
      <c r="D150" s="104"/>
    </row>
    <row r="151" spans="2:4">
      <c r="B151" s="103"/>
      <c r="C151" s="104"/>
      <c r="D151" s="104"/>
    </row>
    <row r="152" spans="2:4">
      <c r="B152" s="103"/>
      <c r="C152" s="104"/>
      <c r="D152" s="104"/>
    </row>
    <row r="153" spans="2:4">
      <c r="B153" s="103"/>
      <c r="C153" s="104"/>
      <c r="D153" s="104"/>
    </row>
    <row r="154" spans="2:4">
      <c r="B154" s="103"/>
      <c r="C154" s="104"/>
      <c r="D154" s="104"/>
    </row>
    <row r="155" spans="2:4">
      <c r="B155" s="103"/>
      <c r="C155" s="104"/>
      <c r="D155" s="104"/>
    </row>
    <row r="156" spans="2:4">
      <c r="B156" s="103"/>
      <c r="C156" s="104"/>
      <c r="D156" s="104"/>
    </row>
    <row r="157" spans="2:4">
      <c r="B157" s="103"/>
      <c r="C157" s="104"/>
      <c r="D157" s="104"/>
    </row>
    <row r="158" spans="2:4">
      <c r="B158" s="103"/>
      <c r="C158" s="104"/>
      <c r="D158" s="104"/>
    </row>
    <row r="159" spans="2:4">
      <c r="B159" s="103"/>
      <c r="C159" s="104"/>
      <c r="D159" s="104"/>
    </row>
    <row r="160" spans="2:4">
      <c r="B160" s="103"/>
      <c r="C160" s="104"/>
      <c r="D160" s="104"/>
    </row>
    <row r="161" spans="2:4">
      <c r="B161" s="103"/>
      <c r="C161" s="104"/>
      <c r="D161" s="104"/>
    </row>
    <row r="162" spans="2:4">
      <c r="B162" s="103"/>
      <c r="C162" s="104"/>
      <c r="D162" s="104"/>
    </row>
    <row r="163" spans="2:4">
      <c r="B163" s="103"/>
      <c r="C163" s="104"/>
      <c r="D163" s="104"/>
    </row>
    <row r="164" spans="2:4">
      <c r="B164" s="103"/>
      <c r="C164" s="104"/>
      <c r="D164" s="104"/>
    </row>
    <row r="165" spans="2:4">
      <c r="B165" s="103"/>
      <c r="C165" s="104"/>
      <c r="D165" s="104"/>
    </row>
    <row r="166" spans="2:4">
      <c r="B166" s="103"/>
      <c r="C166" s="104"/>
      <c r="D166" s="104"/>
    </row>
    <row r="167" spans="2:4">
      <c r="B167" s="103"/>
      <c r="C167" s="104"/>
      <c r="D167" s="104"/>
    </row>
    <row r="168" spans="2:4">
      <c r="B168" s="103"/>
      <c r="C168" s="104"/>
      <c r="D168" s="104"/>
    </row>
    <row r="169" spans="2:4">
      <c r="B169" s="103"/>
      <c r="C169" s="104"/>
      <c r="D169" s="104"/>
    </row>
    <row r="170" spans="2:4">
      <c r="B170" s="103"/>
      <c r="C170" s="104"/>
      <c r="D170" s="104"/>
    </row>
    <row r="171" spans="2:4">
      <c r="B171" s="103"/>
      <c r="C171" s="104"/>
      <c r="D171" s="104"/>
    </row>
    <row r="172" spans="2:4">
      <c r="B172" s="103"/>
      <c r="C172" s="104"/>
      <c r="D172" s="104"/>
    </row>
    <row r="173" spans="2:4">
      <c r="B173" s="103"/>
      <c r="C173" s="104"/>
      <c r="D173" s="104"/>
    </row>
    <row r="174" spans="2:4">
      <c r="B174" s="103"/>
      <c r="C174" s="104"/>
      <c r="D174" s="104"/>
    </row>
    <row r="175" spans="2:4">
      <c r="B175" s="103"/>
      <c r="C175" s="104"/>
      <c r="D175" s="104"/>
    </row>
    <row r="176" spans="2:4">
      <c r="B176" s="103"/>
      <c r="C176" s="104"/>
      <c r="D176" s="104"/>
    </row>
    <row r="177" spans="2:4">
      <c r="B177" s="103"/>
      <c r="C177" s="104"/>
      <c r="D177" s="104"/>
    </row>
    <row r="178" spans="2:4">
      <c r="B178" s="103"/>
      <c r="C178" s="104"/>
      <c r="D178" s="104"/>
    </row>
    <row r="179" spans="2:4">
      <c r="B179" s="103"/>
      <c r="C179" s="104"/>
      <c r="D179" s="104"/>
    </row>
    <row r="180" spans="2:4">
      <c r="B180" s="103"/>
      <c r="C180" s="104"/>
      <c r="D180" s="104"/>
    </row>
    <row r="181" spans="2:4">
      <c r="B181" s="103"/>
      <c r="C181" s="104"/>
      <c r="D181" s="104"/>
    </row>
    <row r="182" spans="2:4">
      <c r="B182" s="103"/>
      <c r="C182" s="104"/>
      <c r="D182" s="104"/>
    </row>
    <row r="183" spans="2:4">
      <c r="B183" s="103"/>
      <c r="C183" s="104"/>
      <c r="D183" s="104"/>
    </row>
    <row r="184" spans="2:4">
      <c r="B184" s="103"/>
      <c r="C184" s="104"/>
      <c r="D184" s="104"/>
    </row>
    <row r="185" spans="2:4">
      <c r="B185" s="103"/>
      <c r="C185" s="104"/>
      <c r="D185" s="104"/>
    </row>
    <row r="186" spans="2:4">
      <c r="B186" s="103"/>
      <c r="C186" s="104"/>
      <c r="D186" s="104"/>
    </row>
    <row r="187" spans="2:4">
      <c r="B187" s="103"/>
      <c r="C187" s="104"/>
      <c r="D187" s="104"/>
    </row>
    <row r="188" spans="2:4">
      <c r="B188" s="103"/>
      <c r="C188" s="104"/>
      <c r="D188" s="104"/>
    </row>
    <row r="189" spans="2:4">
      <c r="B189" s="103"/>
      <c r="C189" s="104"/>
      <c r="D189" s="104"/>
    </row>
    <row r="190" spans="2:4">
      <c r="B190" s="103"/>
      <c r="C190" s="104"/>
      <c r="D190" s="104"/>
    </row>
    <row r="191" spans="2:4">
      <c r="B191" s="103"/>
      <c r="C191" s="104"/>
      <c r="D191" s="104"/>
    </row>
    <row r="192" spans="2:4">
      <c r="B192" s="103"/>
      <c r="C192" s="104"/>
      <c r="D192" s="104"/>
    </row>
    <row r="193" spans="2:4">
      <c r="B193" s="103"/>
      <c r="C193" s="104"/>
      <c r="D193" s="104"/>
    </row>
    <row r="194" spans="2:4">
      <c r="B194" s="103"/>
      <c r="C194" s="104"/>
      <c r="D194" s="104"/>
    </row>
    <row r="195" spans="2:4">
      <c r="B195" s="103"/>
      <c r="C195" s="104"/>
      <c r="D195" s="104"/>
    </row>
    <row r="196" spans="2:4">
      <c r="B196" s="103"/>
      <c r="C196" s="104"/>
      <c r="D196" s="104"/>
    </row>
    <row r="197" spans="2:4">
      <c r="B197" s="103"/>
      <c r="C197" s="104"/>
      <c r="D197" s="104"/>
    </row>
    <row r="198" spans="2:4">
      <c r="B198" s="103"/>
      <c r="C198" s="104"/>
      <c r="D198" s="104"/>
    </row>
    <row r="199" spans="2:4">
      <c r="B199" s="103"/>
      <c r="C199" s="104"/>
      <c r="D199" s="104"/>
    </row>
    <row r="200" spans="2:4">
      <c r="B200" s="103"/>
      <c r="C200" s="104"/>
      <c r="D200" s="104"/>
    </row>
    <row r="201" spans="2:4">
      <c r="B201" s="103"/>
      <c r="C201" s="104"/>
      <c r="D201" s="104"/>
    </row>
    <row r="202" spans="2:4">
      <c r="B202" s="103"/>
      <c r="C202" s="104"/>
      <c r="D202" s="104"/>
    </row>
    <row r="203" spans="2:4">
      <c r="B203" s="103"/>
      <c r="C203" s="104"/>
      <c r="D203" s="104"/>
    </row>
    <row r="204" spans="2:4">
      <c r="B204" s="103"/>
      <c r="C204" s="104"/>
      <c r="D204" s="104"/>
    </row>
    <row r="205" spans="2:4">
      <c r="B205" s="103"/>
      <c r="C205" s="104"/>
      <c r="D205" s="104"/>
    </row>
    <row r="206" spans="2:4">
      <c r="B206" s="103"/>
      <c r="C206" s="104"/>
      <c r="D206" s="104"/>
    </row>
    <row r="207" spans="2:4">
      <c r="B207" s="103"/>
      <c r="C207" s="104"/>
      <c r="D207" s="104"/>
    </row>
    <row r="208" spans="2:4">
      <c r="B208" s="103"/>
      <c r="C208" s="104"/>
      <c r="D208" s="104"/>
    </row>
    <row r="209" spans="2:4">
      <c r="B209" s="103"/>
      <c r="C209" s="104"/>
      <c r="D209" s="104"/>
    </row>
    <row r="210" spans="2:4">
      <c r="B210" s="103"/>
      <c r="C210" s="104"/>
      <c r="D210" s="104"/>
    </row>
    <row r="211" spans="2:4">
      <c r="B211" s="103"/>
      <c r="C211" s="104"/>
      <c r="D211" s="104"/>
    </row>
    <row r="212" spans="2:4">
      <c r="B212" s="103"/>
      <c r="C212" s="104"/>
      <c r="D212" s="104"/>
    </row>
    <row r="213" spans="2:4">
      <c r="B213" s="103"/>
      <c r="C213" s="104"/>
      <c r="D213" s="104"/>
    </row>
    <row r="214" spans="2:4">
      <c r="B214" s="103"/>
      <c r="C214" s="104"/>
      <c r="D214" s="104"/>
    </row>
    <row r="215" spans="2:4">
      <c r="B215" s="103"/>
      <c r="C215" s="104"/>
      <c r="D215" s="104"/>
    </row>
    <row r="216" spans="2:4">
      <c r="B216" s="103"/>
      <c r="C216" s="104"/>
      <c r="D216" s="104"/>
    </row>
    <row r="217" spans="2:4">
      <c r="B217" s="103"/>
      <c r="C217" s="104"/>
      <c r="D217" s="104"/>
    </row>
    <row r="218" spans="2:4">
      <c r="B218" s="103"/>
      <c r="C218" s="104"/>
      <c r="D218" s="104"/>
    </row>
    <row r="219" spans="2:4">
      <c r="B219" s="103"/>
      <c r="C219" s="104"/>
      <c r="D219" s="104"/>
    </row>
    <row r="220" spans="2:4">
      <c r="B220" s="103"/>
      <c r="C220" s="104"/>
      <c r="D220" s="104"/>
    </row>
    <row r="221" spans="2:4">
      <c r="B221" s="103"/>
      <c r="C221" s="104"/>
      <c r="D221" s="104"/>
    </row>
    <row r="222" spans="2:4">
      <c r="B222" s="103"/>
      <c r="C222" s="104"/>
      <c r="D222" s="104"/>
    </row>
    <row r="223" spans="2:4">
      <c r="B223" s="103"/>
      <c r="C223" s="104"/>
      <c r="D223" s="104"/>
    </row>
    <row r="224" spans="2:4">
      <c r="B224" s="103"/>
      <c r="C224" s="104"/>
      <c r="D224" s="104"/>
    </row>
    <row r="225" spans="2:4">
      <c r="B225" s="103"/>
      <c r="C225" s="104"/>
      <c r="D225" s="104"/>
    </row>
    <row r="226" spans="2:4">
      <c r="B226" s="103"/>
      <c r="C226" s="104"/>
      <c r="D226" s="104"/>
    </row>
    <row r="227" spans="2:4">
      <c r="B227" s="103"/>
      <c r="C227" s="104"/>
      <c r="D227" s="104"/>
    </row>
    <row r="228" spans="2:4">
      <c r="B228" s="103"/>
      <c r="C228" s="104"/>
      <c r="D228" s="104"/>
    </row>
    <row r="229" spans="2:4">
      <c r="B229" s="103"/>
      <c r="C229" s="104"/>
      <c r="D229" s="104"/>
    </row>
    <row r="230" spans="2:4">
      <c r="B230" s="103"/>
      <c r="C230" s="104"/>
      <c r="D230" s="104"/>
    </row>
    <row r="231" spans="2:4">
      <c r="B231" s="103"/>
      <c r="C231" s="104"/>
      <c r="D231" s="104"/>
    </row>
    <row r="232" spans="2:4">
      <c r="B232" s="103"/>
      <c r="C232" s="104"/>
      <c r="D232" s="104"/>
    </row>
    <row r="233" spans="2:4">
      <c r="B233" s="103"/>
      <c r="C233" s="104"/>
      <c r="D233" s="104"/>
    </row>
    <row r="234" spans="2:4">
      <c r="B234" s="103"/>
      <c r="C234" s="104"/>
      <c r="D234" s="104"/>
    </row>
    <row r="235" spans="2:4">
      <c r="B235" s="103"/>
      <c r="C235" s="104"/>
      <c r="D235" s="104"/>
    </row>
    <row r="236" spans="2:4">
      <c r="B236" s="103"/>
      <c r="C236" s="104"/>
      <c r="D236" s="104"/>
    </row>
    <row r="237" spans="2:4">
      <c r="B237" s="103"/>
      <c r="C237" s="104"/>
      <c r="D237" s="104"/>
    </row>
    <row r="238" spans="2:4">
      <c r="B238" s="103"/>
      <c r="C238" s="104"/>
      <c r="D238" s="104"/>
    </row>
    <row r="239" spans="2:4">
      <c r="B239" s="103"/>
      <c r="C239" s="104"/>
      <c r="D239" s="104"/>
    </row>
    <row r="240" spans="2:4">
      <c r="B240" s="103"/>
      <c r="C240" s="104"/>
      <c r="D240" s="104"/>
    </row>
    <row r="241" spans="2:4">
      <c r="B241" s="103"/>
      <c r="C241" s="104"/>
      <c r="D241" s="104"/>
    </row>
    <row r="242" spans="2:4">
      <c r="B242" s="103"/>
      <c r="C242" s="104"/>
      <c r="D242" s="104"/>
    </row>
    <row r="243" spans="2:4">
      <c r="B243" s="103"/>
      <c r="C243" s="104"/>
      <c r="D243" s="104"/>
    </row>
    <row r="244" spans="2:4">
      <c r="B244" s="103"/>
      <c r="C244" s="104"/>
      <c r="D244" s="104"/>
    </row>
    <row r="245" spans="2:4">
      <c r="B245" s="103"/>
      <c r="C245" s="104"/>
      <c r="D245" s="104"/>
    </row>
    <row r="246" spans="2:4">
      <c r="B246" s="103"/>
      <c r="C246" s="104"/>
      <c r="D246" s="104"/>
    </row>
    <row r="247" spans="2:4">
      <c r="B247" s="103"/>
      <c r="C247" s="104"/>
      <c r="D247" s="104"/>
    </row>
    <row r="248" spans="2:4">
      <c r="B248" s="103"/>
      <c r="C248" s="104"/>
      <c r="D248" s="104"/>
    </row>
    <row r="249" spans="2:4">
      <c r="B249" s="103"/>
      <c r="C249" s="104"/>
      <c r="D249" s="104"/>
    </row>
    <row r="250" spans="2:4">
      <c r="B250" s="103"/>
      <c r="C250" s="104"/>
      <c r="D250" s="104"/>
    </row>
    <row r="251" spans="2:4">
      <c r="B251" s="103"/>
      <c r="C251" s="104"/>
      <c r="D251" s="104"/>
    </row>
    <row r="252" spans="2:4">
      <c r="B252" s="103"/>
      <c r="C252" s="104"/>
      <c r="D252" s="104"/>
    </row>
    <row r="253" spans="2:4">
      <c r="B253" s="103"/>
      <c r="C253" s="104"/>
      <c r="D253" s="104"/>
    </row>
    <row r="254" spans="2:4">
      <c r="B254" s="103"/>
      <c r="C254" s="104"/>
      <c r="D254" s="104"/>
    </row>
    <row r="255" spans="2:4">
      <c r="B255" s="103"/>
      <c r="C255" s="104"/>
      <c r="D255" s="104"/>
    </row>
    <row r="256" spans="2:4">
      <c r="B256" s="103"/>
      <c r="C256" s="104"/>
      <c r="D256" s="104"/>
    </row>
    <row r="257" spans="2:4">
      <c r="B257" s="103"/>
      <c r="C257" s="104"/>
      <c r="D257" s="104"/>
    </row>
    <row r="258" spans="2:4">
      <c r="B258" s="103"/>
      <c r="C258" s="104"/>
      <c r="D258" s="104"/>
    </row>
    <row r="259" spans="2:4">
      <c r="B259" s="103"/>
      <c r="C259" s="104"/>
      <c r="D259" s="104"/>
    </row>
    <row r="260" spans="2:4">
      <c r="B260" s="103"/>
      <c r="C260" s="104"/>
      <c r="D260" s="104"/>
    </row>
    <row r="261" spans="2:4">
      <c r="B261" s="103"/>
      <c r="C261" s="104"/>
      <c r="D261" s="104"/>
    </row>
    <row r="262" spans="2:4">
      <c r="B262" s="103"/>
      <c r="C262" s="104"/>
      <c r="D262" s="104"/>
    </row>
    <row r="263" spans="2:4">
      <c r="B263" s="103"/>
      <c r="C263" s="104"/>
      <c r="D263" s="104"/>
    </row>
    <row r="264" spans="2:4">
      <c r="B264" s="103"/>
      <c r="C264" s="104"/>
      <c r="D264" s="104"/>
    </row>
    <row r="265" spans="2:4">
      <c r="B265" s="103"/>
      <c r="C265" s="104"/>
      <c r="D265" s="104"/>
    </row>
    <row r="266" spans="2:4">
      <c r="B266" s="103"/>
      <c r="C266" s="104"/>
      <c r="D266" s="104"/>
    </row>
    <row r="267" spans="2:4">
      <c r="B267" s="103"/>
      <c r="C267" s="104"/>
      <c r="D267" s="104"/>
    </row>
    <row r="268" spans="2:4">
      <c r="B268" s="103"/>
      <c r="C268" s="104"/>
      <c r="D268" s="104"/>
    </row>
    <row r="269" spans="2:4">
      <c r="B269" s="103"/>
      <c r="C269" s="104"/>
      <c r="D269" s="104"/>
    </row>
    <row r="270" spans="2:4">
      <c r="B270" s="103"/>
      <c r="C270" s="104"/>
      <c r="D270" s="104"/>
    </row>
    <row r="271" spans="2:4">
      <c r="B271" s="103"/>
      <c r="C271" s="104"/>
      <c r="D271" s="104"/>
    </row>
    <row r="272" spans="2:4">
      <c r="B272" s="103"/>
      <c r="C272" s="104"/>
      <c r="D272" s="104"/>
    </row>
    <row r="273" spans="2:4">
      <c r="B273" s="103"/>
      <c r="C273" s="104"/>
      <c r="D273" s="104"/>
    </row>
    <row r="274" spans="2:4">
      <c r="B274" s="103"/>
      <c r="C274" s="104"/>
      <c r="D274" s="104"/>
    </row>
    <row r="275" spans="2:4">
      <c r="B275" s="103"/>
      <c r="C275" s="104"/>
      <c r="D275" s="104"/>
    </row>
    <row r="276" spans="2:4">
      <c r="B276" s="103"/>
      <c r="C276" s="104"/>
      <c r="D276" s="104"/>
    </row>
    <row r="277" spans="2:4">
      <c r="B277" s="103"/>
      <c r="C277" s="104"/>
      <c r="D277" s="104"/>
    </row>
    <row r="278" spans="2:4">
      <c r="B278" s="103"/>
      <c r="C278" s="104"/>
      <c r="D278" s="104"/>
    </row>
    <row r="279" spans="2:4">
      <c r="B279" s="103"/>
      <c r="C279" s="104"/>
      <c r="D279" s="104"/>
    </row>
    <row r="280" spans="2:4">
      <c r="B280" s="103"/>
      <c r="C280" s="104"/>
      <c r="D280" s="104"/>
    </row>
    <row r="281" spans="2:4">
      <c r="B281" s="103"/>
      <c r="C281" s="104"/>
      <c r="D281" s="104"/>
    </row>
    <row r="282" spans="2:4">
      <c r="B282" s="103"/>
      <c r="C282" s="104"/>
      <c r="D282" s="104"/>
    </row>
    <row r="283" spans="2:4">
      <c r="B283" s="103"/>
      <c r="C283" s="104"/>
      <c r="D283" s="104"/>
    </row>
    <row r="284" spans="2:4">
      <c r="B284" s="103"/>
      <c r="C284" s="104"/>
      <c r="D284" s="104"/>
    </row>
    <row r="285" spans="2:4">
      <c r="B285" s="103"/>
      <c r="C285" s="104"/>
      <c r="D285" s="104"/>
    </row>
    <row r="286" spans="2:4">
      <c r="B286" s="103"/>
      <c r="C286" s="104"/>
      <c r="D286" s="104"/>
    </row>
    <row r="287" spans="2:4">
      <c r="B287" s="103"/>
      <c r="C287" s="104"/>
      <c r="D287" s="104"/>
    </row>
    <row r="288" spans="2:4">
      <c r="B288" s="103"/>
      <c r="C288" s="104"/>
      <c r="D288" s="104"/>
    </row>
    <row r="289" spans="2:4">
      <c r="B289" s="103"/>
      <c r="C289" s="104"/>
      <c r="D289" s="104"/>
    </row>
    <row r="290" spans="2:4">
      <c r="B290" s="103"/>
      <c r="C290" s="104"/>
      <c r="D290" s="104"/>
    </row>
    <row r="291" spans="2:4">
      <c r="B291" s="103"/>
      <c r="C291" s="104"/>
      <c r="D291" s="104"/>
    </row>
    <row r="292" spans="2:4">
      <c r="B292" s="103"/>
      <c r="C292" s="104"/>
      <c r="D292" s="104"/>
    </row>
    <row r="293" spans="2:4">
      <c r="B293" s="103"/>
      <c r="C293" s="104"/>
      <c r="D293" s="104"/>
    </row>
    <row r="294" spans="2:4">
      <c r="B294" s="103"/>
      <c r="C294" s="104"/>
      <c r="D294" s="104"/>
    </row>
    <row r="295" spans="2:4">
      <c r="B295" s="103"/>
      <c r="C295" s="104"/>
      <c r="D295" s="104"/>
    </row>
    <row r="296" spans="2:4">
      <c r="B296" s="103"/>
      <c r="C296" s="104"/>
      <c r="D296" s="104"/>
    </row>
    <row r="297" spans="2:4">
      <c r="B297" s="103"/>
      <c r="C297" s="104"/>
      <c r="D297" s="104"/>
    </row>
    <row r="298" spans="2:4">
      <c r="B298" s="103"/>
      <c r="C298" s="104"/>
      <c r="D298" s="104"/>
    </row>
    <row r="299" spans="2:4">
      <c r="B299" s="103"/>
      <c r="C299" s="104"/>
      <c r="D299" s="104"/>
    </row>
    <row r="300" spans="2:4">
      <c r="B300" s="103"/>
      <c r="C300" s="104"/>
      <c r="D300" s="104"/>
    </row>
    <row r="301" spans="2:4">
      <c r="B301" s="103"/>
      <c r="C301" s="104"/>
      <c r="D301" s="104"/>
    </row>
    <row r="302" spans="2:4">
      <c r="B302" s="103"/>
      <c r="C302" s="104"/>
      <c r="D302" s="104"/>
    </row>
    <row r="303" spans="2:4">
      <c r="B303" s="103"/>
      <c r="C303" s="104"/>
      <c r="D303" s="104"/>
    </row>
    <row r="304" spans="2:4">
      <c r="B304" s="103"/>
      <c r="C304" s="104"/>
      <c r="D304" s="104"/>
    </row>
    <row r="305" spans="2:4">
      <c r="B305" s="103"/>
      <c r="C305" s="104"/>
      <c r="D305" s="104"/>
    </row>
    <row r="306" spans="2:4">
      <c r="B306" s="103"/>
      <c r="C306" s="104"/>
      <c r="D306" s="104"/>
    </row>
    <row r="307" spans="2:4">
      <c r="B307" s="103"/>
      <c r="C307" s="104"/>
      <c r="D307" s="104"/>
    </row>
    <row r="308" spans="2:4">
      <c r="B308" s="103"/>
      <c r="C308" s="104"/>
      <c r="D308" s="104"/>
    </row>
    <row r="309" spans="2:4">
      <c r="B309" s="103"/>
      <c r="C309" s="104"/>
      <c r="D309" s="104"/>
    </row>
    <row r="310" spans="2:4">
      <c r="B310" s="103"/>
      <c r="C310" s="104"/>
      <c r="D310" s="104"/>
    </row>
    <row r="311" spans="2:4">
      <c r="B311" s="103"/>
      <c r="C311" s="104"/>
      <c r="D311" s="104"/>
    </row>
    <row r="312" spans="2:4">
      <c r="B312" s="103"/>
      <c r="C312" s="104"/>
      <c r="D312" s="104"/>
    </row>
    <row r="313" spans="2:4">
      <c r="B313" s="103"/>
      <c r="C313" s="104"/>
      <c r="D313" s="104"/>
    </row>
    <row r="314" spans="2:4">
      <c r="B314" s="103"/>
      <c r="C314" s="104"/>
      <c r="D314" s="104"/>
    </row>
    <row r="315" spans="2:4">
      <c r="B315" s="103"/>
      <c r="C315" s="104"/>
      <c r="D315" s="104"/>
    </row>
    <row r="316" spans="2:4">
      <c r="B316" s="103"/>
      <c r="C316" s="104"/>
      <c r="D316" s="104"/>
    </row>
    <row r="317" spans="2:4">
      <c r="B317" s="103"/>
      <c r="C317" s="104"/>
      <c r="D317" s="104"/>
    </row>
    <row r="318" spans="2:4">
      <c r="B318" s="103"/>
      <c r="C318" s="104"/>
      <c r="D318" s="104"/>
    </row>
    <row r="319" spans="2:4">
      <c r="B319" s="103"/>
      <c r="C319" s="104"/>
      <c r="D319" s="104"/>
    </row>
    <row r="320" spans="2:4">
      <c r="B320" s="103"/>
      <c r="C320" s="104"/>
      <c r="D320" s="104"/>
    </row>
    <row r="321" spans="2:4">
      <c r="B321" s="103"/>
      <c r="C321" s="104"/>
      <c r="D321" s="104"/>
    </row>
    <row r="322" spans="2:4">
      <c r="B322" s="103"/>
      <c r="C322" s="104"/>
      <c r="D322" s="104"/>
    </row>
    <row r="323" spans="2:4">
      <c r="B323" s="103"/>
      <c r="C323" s="104"/>
      <c r="D323" s="104"/>
    </row>
    <row r="324" spans="2:4">
      <c r="B324" s="103"/>
      <c r="C324" s="104"/>
      <c r="D324" s="104"/>
    </row>
    <row r="325" spans="2:4">
      <c r="B325" s="103"/>
      <c r="C325" s="104"/>
      <c r="D325" s="104"/>
    </row>
    <row r="326" spans="2:4">
      <c r="B326" s="103"/>
      <c r="C326" s="104"/>
      <c r="D326" s="104"/>
    </row>
    <row r="327" spans="2:4">
      <c r="B327" s="103"/>
      <c r="C327" s="104"/>
      <c r="D327" s="104"/>
    </row>
    <row r="328" spans="2:4">
      <c r="B328" s="103"/>
      <c r="C328" s="104"/>
      <c r="D328" s="104"/>
    </row>
    <row r="329" spans="2:4">
      <c r="B329" s="103"/>
      <c r="C329" s="104"/>
      <c r="D329" s="104"/>
    </row>
    <row r="330" spans="2:4">
      <c r="B330" s="103"/>
      <c r="C330" s="104"/>
      <c r="D330" s="104"/>
    </row>
    <row r="331" spans="2:4">
      <c r="B331" s="103"/>
      <c r="C331" s="104"/>
      <c r="D331" s="104"/>
    </row>
    <row r="332" spans="2:4">
      <c r="B332" s="103"/>
      <c r="C332" s="104"/>
      <c r="D332" s="104"/>
    </row>
    <row r="333" spans="2:4">
      <c r="B333" s="103"/>
      <c r="C333" s="104"/>
      <c r="D333" s="104"/>
    </row>
    <row r="334" spans="2:4">
      <c r="B334" s="103"/>
      <c r="C334" s="104"/>
      <c r="D334" s="104"/>
    </row>
    <row r="335" spans="2:4">
      <c r="B335" s="103"/>
      <c r="C335" s="104"/>
      <c r="D335" s="104"/>
    </row>
    <row r="336" spans="2:4">
      <c r="B336" s="103"/>
      <c r="C336" s="104"/>
      <c r="D336" s="104"/>
    </row>
    <row r="337" spans="2:4">
      <c r="B337" s="103"/>
      <c r="C337" s="104"/>
      <c r="D337" s="104"/>
    </row>
    <row r="338" spans="2:4">
      <c r="B338" s="103"/>
      <c r="C338" s="104"/>
      <c r="D338" s="104"/>
    </row>
    <row r="339" spans="2:4">
      <c r="B339" s="103"/>
      <c r="C339" s="104"/>
      <c r="D339" s="104"/>
    </row>
    <row r="340" spans="2:4">
      <c r="B340" s="103"/>
      <c r="C340" s="104"/>
      <c r="D340" s="104"/>
    </row>
    <row r="341" spans="2:4">
      <c r="B341" s="103"/>
      <c r="C341" s="104"/>
      <c r="D341" s="104"/>
    </row>
    <row r="342" spans="2:4">
      <c r="B342" s="103"/>
      <c r="C342" s="104"/>
      <c r="D342" s="104"/>
    </row>
    <row r="343" spans="2:4">
      <c r="B343" s="103"/>
      <c r="C343" s="104"/>
      <c r="D343" s="104"/>
    </row>
    <row r="344" spans="2:4">
      <c r="B344" s="103"/>
      <c r="C344" s="104"/>
      <c r="D344" s="104"/>
    </row>
    <row r="345" spans="2:4">
      <c r="B345" s="103"/>
      <c r="C345" s="104"/>
      <c r="D345" s="104"/>
    </row>
    <row r="346" spans="2:4">
      <c r="B346" s="103"/>
      <c r="C346" s="104"/>
      <c r="D346" s="104"/>
    </row>
    <row r="347" spans="2:4">
      <c r="B347" s="103"/>
      <c r="C347" s="104"/>
      <c r="D347" s="104"/>
    </row>
    <row r="348" spans="2:4">
      <c r="B348" s="103"/>
      <c r="C348" s="104"/>
      <c r="D348" s="104"/>
    </row>
    <row r="349" spans="2:4">
      <c r="B349" s="103"/>
      <c r="C349" s="104"/>
      <c r="D349" s="104"/>
    </row>
    <row r="350" spans="2:4">
      <c r="B350" s="103"/>
      <c r="C350" s="104"/>
      <c r="D350" s="104"/>
    </row>
    <row r="351" spans="2:4">
      <c r="B351" s="103"/>
      <c r="C351" s="104"/>
      <c r="D351" s="104"/>
    </row>
    <row r="352" spans="2:4">
      <c r="B352" s="103"/>
      <c r="C352" s="104"/>
      <c r="D352" s="104"/>
    </row>
    <row r="353" spans="2:4">
      <c r="B353" s="103"/>
      <c r="C353" s="104"/>
      <c r="D353" s="104"/>
    </row>
    <row r="354" spans="2:4">
      <c r="B354" s="103"/>
      <c r="C354" s="104"/>
      <c r="D354" s="104"/>
    </row>
    <row r="355" spans="2:4">
      <c r="B355" s="103"/>
      <c r="C355" s="104"/>
      <c r="D355" s="104"/>
    </row>
    <row r="356" spans="2:4">
      <c r="B356" s="103"/>
      <c r="C356" s="104"/>
      <c r="D356" s="104"/>
    </row>
    <row r="357" spans="2:4">
      <c r="B357" s="103"/>
      <c r="C357" s="104"/>
      <c r="D357" s="104"/>
    </row>
    <row r="358" spans="2:4">
      <c r="B358" s="103"/>
      <c r="C358" s="104"/>
      <c r="D358" s="104"/>
    </row>
    <row r="359" spans="2:4">
      <c r="B359" s="103"/>
      <c r="C359" s="104"/>
      <c r="D359" s="104"/>
    </row>
    <row r="360" spans="2:4">
      <c r="B360" s="103"/>
      <c r="C360" s="104"/>
      <c r="D360" s="104"/>
    </row>
    <row r="361" spans="2:4">
      <c r="B361" s="103"/>
      <c r="C361" s="104"/>
      <c r="D361" s="104"/>
    </row>
    <row r="362" spans="2:4">
      <c r="B362" s="103"/>
      <c r="C362" s="104"/>
      <c r="D362" s="104"/>
    </row>
    <row r="363" spans="2:4">
      <c r="B363" s="103"/>
      <c r="C363" s="104"/>
      <c r="D363" s="104"/>
    </row>
    <row r="364" spans="2:4">
      <c r="B364" s="103"/>
      <c r="C364" s="104"/>
      <c r="D364" s="104"/>
    </row>
    <row r="365" spans="2:4">
      <c r="B365" s="103"/>
      <c r="C365" s="104"/>
      <c r="D365" s="104"/>
    </row>
    <row r="366" spans="2:4">
      <c r="B366" s="103"/>
      <c r="C366" s="104"/>
      <c r="D366" s="104"/>
    </row>
    <row r="367" spans="2:4">
      <c r="B367" s="103"/>
      <c r="C367" s="104"/>
      <c r="D367" s="104"/>
    </row>
    <row r="368" spans="2:4">
      <c r="B368" s="103"/>
      <c r="C368" s="104"/>
      <c r="D368" s="104"/>
    </row>
    <row r="369" spans="2:4">
      <c r="B369" s="103"/>
      <c r="C369" s="104"/>
      <c r="D369" s="104"/>
    </row>
    <row r="370" spans="2:4">
      <c r="B370" s="103"/>
      <c r="C370" s="104"/>
      <c r="D370" s="104"/>
    </row>
    <row r="371" spans="2:4">
      <c r="B371" s="103"/>
      <c r="C371" s="104"/>
      <c r="D371" s="104"/>
    </row>
    <row r="372" spans="2:4">
      <c r="B372" s="103"/>
      <c r="C372" s="104"/>
      <c r="D372" s="104"/>
    </row>
    <row r="373" spans="2:4">
      <c r="B373" s="103"/>
      <c r="C373" s="104"/>
      <c r="D373" s="104"/>
    </row>
    <row r="374" spans="2:4">
      <c r="B374" s="103"/>
      <c r="C374" s="104"/>
      <c r="D374" s="104"/>
    </row>
    <row r="375" spans="2:4">
      <c r="B375" s="103"/>
      <c r="C375" s="104"/>
      <c r="D375" s="104"/>
    </row>
    <row r="376" spans="2:4">
      <c r="B376" s="103"/>
      <c r="C376" s="104"/>
      <c r="D376" s="104"/>
    </row>
    <row r="377" spans="2:4">
      <c r="B377" s="103"/>
      <c r="C377" s="104"/>
      <c r="D377" s="104"/>
    </row>
    <row r="378" spans="2:4">
      <c r="B378" s="103"/>
      <c r="C378" s="104"/>
      <c r="D378" s="104"/>
    </row>
    <row r="379" spans="2:4">
      <c r="B379" s="103"/>
      <c r="C379" s="104"/>
      <c r="D379" s="104"/>
    </row>
    <row r="380" spans="2:4">
      <c r="B380" s="103"/>
      <c r="C380" s="104"/>
      <c r="D380" s="104"/>
    </row>
    <row r="381" spans="2:4">
      <c r="B381" s="103"/>
      <c r="C381" s="104"/>
      <c r="D381" s="104"/>
    </row>
    <row r="382" spans="2:4">
      <c r="B382" s="103"/>
      <c r="C382" s="104"/>
      <c r="D382" s="104"/>
    </row>
    <row r="383" spans="2:4">
      <c r="B383" s="103"/>
      <c r="C383" s="104"/>
      <c r="D383" s="104"/>
    </row>
    <row r="384" spans="2:4">
      <c r="B384" s="103"/>
      <c r="C384" s="104"/>
      <c r="D384" s="104"/>
    </row>
    <row r="385" spans="2:4">
      <c r="B385" s="103"/>
      <c r="C385" s="104"/>
      <c r="D385" s="104"/>
    </row>
    <row r="386" spans="2:4">
      <c r="B386" s="103"/>
      <c r="C386" s="104"/>
      <c r="D386" s="104"/>
    </row>
    <row r="387" spans="2:4">
      <c r="B387" s="103"/>
      <c r="C387" s="104"/>
      <c r="D387" s="104"/>
    </row>
    <row r="388" spans="2:4">
      <c r="B388" s="103"/>
      <c r="C388" s="104"/>
      <c r="D388" s="104"/>
    </row>
    <row r="389" spans="2:4">
      <c r="B389" s="103"/>
      <c r="C389" s="104"/>
      <c r="D389" s="104"/>
    </row>
    <row r="390" spans="2:4">
      <c r="B390" s="103"/>
      <c r="C390" s="104"/>
      <c r="D390" s="104"/>
    </row>
    <row r="391" spans="2:4">
      <c r="B391" s="103"/>
      <c r="C391" s="104"/>
      <c r="D391" s="104"/>
    </row>
    <row r="392" spans="2:4">
      <c r="B392" s="103"/>
      <c r="C392" s="104"/>
      <c r="D392" s="104"/>
    </row>
    <row r="393" spans="2:4">
      <c r="B393" s="103"/>
      <c r="C393" s="104"/>
      <c r="D393" s="104"/>
    </row>
    <row r="394" spans="2:4">
      <c r="B394" s="103"/>
      <c r="C394" s="104"/>
      <c r="D394" s="104"/>
    </row>
    <row r="395" spans="2:4">
      <c r="B395" s="103"/>
      <c r="C395" s="104"/>
      <c r="D395" s="104"/>
    </row>
    <row r="396" spans="2:4">
      <c r="B396" s="103"/>
      <c r="C396" s="104"/>
      <c r="D396" s="104"/>
    </row>
    <row r="397" spans="2:4">
      <c r="B397" s="103"/>
      <c r="C397" s="104"/>
      <c r="D397" s="104"/>
    </row>
    <row r="398" spans="2:4">
      <c r="B398" s="103"/>
      <c r="C398" s="104"/>
      <c r="D398" s="104"/>
    </row>
    <row r="399" spans="2:4">
      <c r="B399" s="103"/>
      <c r="C399" s="104"/>
      <c r="D399" s="104"/>
    </row>
    <row r="400" spans="2:4">
      <c r="B400" s="103"/>
      <c r="C400" s="104"/>
      <c r="D400" s="104"/>
    </row>
    <row r="401" spans="2:4">
      <c r="B401" s="103"/>
      <c r="C401" s="104"/>
      <c r="D401" s="104"/>
    </row>
    <row r="402" spans="2:4">
      <c r="B402" s="103"/>
      <c r="C402" s="104"/>
      <c r="D402" s="104"/>
    </row>
    <row r="403" spans="2:4">
      <c r="B403" s="103"/>
      <c r="C403" s="104"/>
      <c r="D403" s="104"/>
    </row>
    <row r="404" spans="2:4">
      <c r="B404" s="103"/>
      <c r="C404" s="104"/>
      <c r="D404" s="104"/>
    </row>
    <row r="405" spans="2:4">
      <c r="B405" s="103"/>
      <c r="C405" s="104"/>
      <c r="D405" s="104"/>
    </row>
    <row r="406" spans="2:4">
      <c r="B406" s="103"/>
      <c r="C406" s="104"/>
      <c r="D406" s="104"/>
    </row>
    <row r="407" spans="2:4">
      <c r="B407" s="103"/>
      <c r="C407" s="104"/>
      <c r="D407" s="104"/>
    </row>
    <row r="408" spans="2:4">
      <c r="B408" s="103"/>
      <c r="C408" s="104"/>
      <c r="D408" s="104"/>
    </row>
    <row r="409" spans="2:4">
      <c r="B409" s="103"/>
      <c r="C409" s="104"/>
      <c r="D409" s="104"/>
    </row>
    <row r="410" spans="2:4">
      <c r="B410" s="103"/>
      <c r="C410" s="104"/>
      <c r="D410" s="104"/>
    </row>
    <row r="411" spans="2:4">
      <c r="B411" s="103"/>
      <c r="C411" s="104"/>
      <c r="D411" s="104"/>
    </row>
    <row r="412" spans="2:4">
      <c r="B412" s="103"/>
      <c r="C412" s="104"/>
      <c r="D412" s="104"/>
    </row>
    <row r="413" spans="2:4">
      <c r="B413" s="103"/>
      <c r="C413" s="104"/>
      <c r="D413" s="104"/>
    </row>
    <row r="414" spans="2:4">
      <c r="B414" s="103"/>
      <c r="C414" s="104"/>
      <c r="D414" s="104"/>
    </row>
    <row r="415" spans="2:4">
      <c r="B415" s="103"/>
      <c r="C415" s="104"/>
      <c r="D415" s="104"/>
    </row>
    <row r="416" spans="2:4">
      <c r="B416" s="103"/>
      <c r="C416" s="104"/>
      <c r="D416" s="104"/>
    </row>
    <row r="417" spans="2:4">
      <c r="B417" s="103"/>
      <c r="C417" s="104"/>
      <c r="D417" s="104"/>
    </row>
    <row r="418" spans="2:4">
      <c r="B418" s="103"/>
      <c r="C418" s="104"/>
      <c r="D418" s="104"/>
    </row>
    <row r="419" spans="2:4">
      <c r="B419" s="103"/>
      <c r="C419" s="104"/>
      <c r="D419" s="104"/>
    </row>
    <row r="420" spans="2:4">
      <c r="B420" s="103"/>
      <c r="C420" s="104"/>
      <c r="D420" s="104"/>
    </row>
    <row r="421" spans="2:4">
      <c r="B421" s="103"/>
      <c r="C421" s="104"/>
      <c r="D421" s="104"/>
    </row>
    <row r="422" spans="2:4">
      <c r="B422" s="103"/>
      <c r="C422" s="104"/>
      <c r="D422" s="104"/>
    </row>
    <row r="423" spans="2:4">
      <c r="B423" s="103"/>
      <c r="C423" s="104"/>
      <c r="D423" s="104"/>
    </row>
    <row r="424" spans="2:4">
      <c r="B424" s="103"/>
      <c r="C424" s="104"/>
      <c r="D424" s="104"/>
    </row>
    <row r="425" spans="2:4">
      <c r="B425" s="103"/>
      <c r="C425" s="104"/>
      <c r="D425" s="104"/>
    </row>
    <row r="426" spans="2:4">
      <c r="B426" s="103"/>
      <c r="C426" s="104"/>
      <c r="D426" s="104"/>
    </row>
    <row r="427" spans="2:4">
      <c r="B427" s="103"/>
      <c r="C427" s="104"/>
      <c r="D427" s="104"/>
    </row>
    <row r="428" spans="2:4">
      <c r="B428" s="103"/>
      <c r="C428" s="104"/>
      <c r="D428" s="104"/>
    </row>
    <row r="429" spans="2:4">
      <c r="B429" s="103"/>
      <c r="C429" s="104"/>
      <c r="D429" s="104"/>
    </row>
    <row r="430" spans="2:4">
      <c r="B430" s="103"/>
      <c r="C430" s="104"/>
      <c r="D430" s="104"/>
    </row>
    <row r="431" spans="2:4">
      <c r="B431" s="103"/>
      <c r="C431" s="104"/>
      <c r="D431" s="104"/>
    </row>
    <row r="432" spans="2:4">
      <c r="B432" s="103"/>
      <c r="C432" s="104"/>
      <c r="D432" s="104"/>
    </row>
    <row r="433" spans="2:4">
      <c r="B433" s="103"/>
      <c r="C433" s="104"/>
      <c r="D433" s="104"/>
    </row>
    <row r="434" spans="2:4">
      <c r="B434" s="103"/>
      <c r="C434" s="104"/>
      <c r="D434" s="104"/>
    </row>
    <row r="435" spans="2:4">
      <c r="B435" s="103"/>
      <c r="C435" s="104"/>
      <c r="D435" s="104"/>
    </row>
    <row r="436" spans="2:4">
      <c r="B436" s="103"/>
      <c r="C436" s="104"/>
      <c r="D436" s="104"/>
    </row>
    <row r="437" spans="2:4">
      <c r="B437" s="103"/>
      <c r="C437" s="104"/>
      <c r="D437" s="104"/>
    </row>
    <row r="438" spans="2:4">
      <c r="B438" s="103"/>
      <c r="C438" s="104"/>
      <c r="D438" s="104"/>
    </row>
    <row r="439" spans="2:4">
      <c r="B439" s="103"/>
      <c r="C439" s="104"/>
      <c r="D439" s="104"/>
    </row>
    <row r="440" spans="2:4">
      <c r="B440" s="103"/>
      <c r="C440" s="104"/>
      <c r="D440" s="104"/>
    </row>
    <row r="441" spans="2:4">
      <c r="B441" s="103"/>
      <c r="C441" s="104"/>
      <c r="D441" s="104"/>
    </row>
    <row r="442" spans="2:4">
      <c r="B442" s="103"/>
      <c r="C442" s="104"/>
      <c r="D442" s="104"/>
    </row>
    <row r="443" spans="2:4">
      <c r="B443" s="103"/>
      <c r="C443" s="104"/>
      <c r="D443" s="104"/>
    </row>
    <row r="444" spans="2:4">
      <c r="B444" s="103"/>
      <c r="C444" s="104"/>
      <c r="D444" s="104"/>
    </row>
    <row r="445" spans="2:4">
      <c r="B445" s="103"/>
      <c r="C445" s="104"/>
      <c r="D445" s="104"/>
    </row>
    <row r="446" spans="2:4">
      <c r="B446" s="103"/>
      <c r="C446" s="104"/>
      <c r="D446" s="104"/>
    </row>
    <row r="447" spans="2:4">
      <c r="B447" s="103"/>
      <c r="C447" s="104"/>
      <c r="D447" s="104"/>
    </row>
    <row r="448" spans="2:4">
      <c r="B448" s="103"/>
      <c r="C448" s="104"/>
      <c r="D448" s="104"/>
    </row>
    <row r="449" spans="2:4">
      <c r="B449" s="103"/>
      <c r="C449" s="104"/>
      <c r="D449" s="104"/>
    </row>
    <row r="450" spans="2:4">
      <c r="B450" s="103"/>
      <c r="C450" s="104"/>
      <c r="D450" s="104"/>
    </row>
    <row r="451" spans="2:4">
      <c r="B451" s="103"/>
      <c r="C451" s="104"/>
      <c r="D451" s="104"/>
    </row>
    <row r="452" spans="2:4">
      <c r="B452" s="103"/>
      <c r="C452" s="104"/>
      <c r="D452" s="104"/>
    </row>
    <row r="453" spans="2:4">
      <c r="B453" s="103"/>
      <c r="C453" s="104"/>
      <c r="D453" s="104"/>
    </row>
    <row r="454" spans="2:4">
      <c r="B454" s="103"/>
      <c r="C454" s="104"/>
      <c r="D454" s="104"/>
    </row>
    <row r="455" spans="2:4">
      <c r="B455" s="103"/>
      <c r="C455" s="104"/>
      <c r="D455" s="104"/>
    </row>
    <row r="456" spans="2:4">
      <c r="B456" s="103"/>
      <c r="C456" s="104"/>
      <c r="D456" s="104"/>
    </row>
    <row r="457" spans="2:4">
      <c r="B457" s="103"/>
      <c r="C457" s="104"/>
      <c r="D457" s="104"/>
    </row>
    <row r="458" spans="2:4">
      <c r="B458" s="103"/>
      <c r="C458" s="104"/>
      <c r="D458" s="104"/>
    </row>
    <row r="459" spans="2:4">
      <c r="B459" s="103"/>
      <c r="C459" s="104"/>
      <c r="D459" s="104"/>
    </row>
    <row r="460" spans="2:4">
      <c r="B460" s="103"/>
      <c r="C460" s="104"/>
      <c r="D460" s="104"/>
    </row>
    <row r="461" spans="2:4">
      <c r="B461" s="103"/>
      <c r="C461" s="104"/>
      <c r="D461" s="104"/>
    </row>
    <row r="462" spans="2:4">
      <c r="B462" s="103"/>
      <c r="C462" s="104"/>
      <c r="D462" s="104"/>
    </row>
    <row r="463" spans="2:4">
      <c r="B463" s="103"/>
      <c r="C463" s="104"/>
      <c r="D463" s="104"/>
    </row>
    <row r="464" spans="2:4">
      <c r="B464" s="103"/>
      <c r="C464" s="104"/>
      <c r="D464" s="104"/>
    </row>
    <row r="465" spans="2:4">
      <c r="B465" s="103"/>
      <c r="C465" s="104"/>
      <c r="D465" s="104"/>
    </row>
    <row r="466" spans="2:4">
      <c r="B466" s="103"/>
      <c r="C466" s="104"/>
      <c r="D466" s="104"/>
    </row>
    <row r="467" spans="2:4">
      <c r="B467" s="103"/>
      <c r="C467" s="104"/>
      <c r="D467" s="104"/>
    </row>
    <row r="468" spans="2:4">
      <c r="B468" s="103"/>
      <c r="C468" s="104"/>
      <c r="D468" s="104"/>
    </row>
    <row r="469" spans="2:4">
      <c r="B469" s="103"/>
      <c r="C469" s="104"/>
      <c r="D469" s="104"/>
    </row>
    <row r="470" spans="2:4">
      <c r="B470" s="103"/>
      <c r="C470" s="104"/>
      <c r="D470" s="104"/>
    </row>
    <row r="471" spans="2:4">
      <c r="B471" s="103"/>
      <c r="C471" s="104"/>
      <c r="D471" s="104"/>
    </row>
    <row r="472" spans="2:4">
      <c r="B472" s="103"/>
      <c r="C472" s="104"/>
      <c r="D472" s="104"/>
    </row>
    <row r="473" spans="2:4">
      <c r="B473" s="103"/>
      <c r="C473" s="104"/>
      <c r="D473" s="104"/>
    </row>
    <row r="474" spans="2:4">
      <c r="B474" s="103"/>
      <c r="C474" s="104"/>
      <c r="D474" s="104"/>
    </row>
    <row r="475" spans="2:4">
      <c r="B475" s="103"/>
      <c r="C475" s="104"/>
      <c r="D475" s="104"/>
    </row>
    <row r="476" spans="2:4">
      <c r="B476" s="103"/>
      <c r="C476" s="104"/>
      <c r="D476" s="104"/>
    </row>
    <row r="477" spans="2:4">
      <c r="B477" s="103"/>
      <c r="C477" s="104"/>
      <c r="D477" s="104"/>
    </row>
    <row r="478" spans="2:4">
      <c r="B478" s="103"/>
      <c r="C478" s="104"/>
      <c r="D478" s="104"/>
    </row>
    <row r="479" spans="2:4">
      <c r="B479" s="103"/>
      <c r="C479" s="104"/>
      <c r="D479" s="104"/>
    </row>
    <row r="480" spans="2:4">
      <c r="B480" s="103"/>
      <c r="C480" s="104"/>
      <c r="D480" s="104"/>
    </row>
    <row r="481" spans="2:4">
      <c r="B481" s="103"/>
      <c r="C481" s="104"/>
      <c r="D481" s="104"/>
    </row>
    <row r="482" spans="2:4">
      <c r="B482" s="103"/>
      <c r="C482" s="104"/>
      <c r="D482" s="104"/>
    </row>
    <row r="483" spans="2:4">
      <c r="B483" s="103"/>
      <c r="C483" s="104"/>
      <c r="D483" s="104"/>
    </row>
    <row r="484" spans="2:4">
      <c r="B484" s="103"/>
      <c r="C484" s="104"/>
      <c r="D484" s="104"/>
    </row>
    <row r="485" spans="2:4">
      <c r="B485" s="103"/>
      <c r="C485" s="104"/>
      <c r="D485" s="104"/>
    </row>
    <row r="486" spans="2:4">
      <c r="B486" s="103"/>
      <c r="C486" s="104"/>
      <c r="D486" s="104"/>
    </row>
    <row r="487" spans="2:4">
      <c r="B487" s="103"/>
      <c r="C487" s="104"/>
      <c r="D487" s="104"/>
    </row>
    <row r="488" spans="2:4">
      <c r="B488" s="103"/>
      <c r="C488" s="104"/>
      <c r="D488" s="104"/>
    </row>
    <row r="489" spans="2:4">
      <c r="B489" s="103"/>
      <c r="C489" s="104"/>
      <c r="D489" s="104"/>
    </row>
    <row r="490" spans="2:4">
      <c r="B490" s="103"/>
      <c r="C490" s="104"/>
      <c r="D490" s="104"/>
    </row>
    <row r="491" spans="2:4">
      <c r="B491" s="103"/>
      <c r="C491" s="104"/>
      <c r="D491" s="104"/>
    </row>
    <row r="492" spans="2:4">
      <c r="B492" s="103"/>
      <c r="C492" s="104"/>
      <c r="D492" s="104"/>
    </row>
    <row r="493" spans="2:4">
      <c r="B493" s="103"/>
      <c r="C493" s="104"/>
      <c r="D493" s="104"/>
    </row>
    <row r="494" spans="2:4">
      <c r="B494" s="103"/>
      <c r="C494" s="104"/>
      <c r="D494" s="104"/>
    </row>
    <row r="495" spans="2:4">
      <c r="B495" s="103"/>
      <c r="C495" s="104"/>
      <c r="D495" s="104"/>
    </row>
    <row r="496" spans="2:4">
      <c r="B496" s="103"/>
      <c r="C496" s="104"/>
      <c r="D496" s="104"/>
    </row>
    <row r="497" spans="2:4">
      <c r="B497" s="103"/>
      <c r="C497" s="104"/>
      <c r="D497" s="104"/>
    </row>
    <row r="498" spans="2:4">
      <c r="B498" s="103"/>
      <c r="C498" s="104"/>
      <c r="D498" s="104"/>
    </row>
    <row r="499" spans="2:4">
      <c r="B499" s="103"/>
      <c r="C499" s="104"/>
      <c r="D499" s="104"/>
    </row>
    <row r="500" spans="2:4">
      <c r="B500" s="103"/>
      <c r="C500" s="104"/>
      <c r="D500" s="104"/>
    </row>
    <row r="501" spans="2:4">
      <c r="B501" s="103"/>
      <c r="C501" s="104"/>
      <c r="D501" s="104"/>
    </row>
    <row r="502" spans="2:4">
      <c r="B502" s="103"/>
      <c r="C502" s="104"/>
      <c r="D502" s="104"/>
    </row>
    <row r="503" spans="2:4">
      <c r="B503" s="103"/>
      <c r="C503" s="104"/>
      <c r="D503" s="104"/>
    </row>
    <row r="504" spans="2:4">
      <c r="B504" s="103"/>
      <c r="C504" s="104"/>
      <c r="D504" s="104"/>
    </row>
    <row r="505" spans="2:4">
      <c r="B505" s="103"/>
      <c r="C505" s="104"/>
      <c r="D505" s="104"/>
    </row>
    <row r="506" spans="2:4">
      <c r="B506" s="103"/>
      <c r="C506" s="104"/>
      <c r="D506" s="104"/>
    </row>
    <row r="507" spans="2:4">
      <c r="B507" s="103"/>
      <c r="C507" s="104"/>
      <c r="D507" s="104"/>
    </row>
    <row r="508" spans="2:4">
      <c r="B508" s="103"/>
      <c r="C508" s="104"/>
      <c r="D508" s="104"/>
    </row>
    <row r="509" spans="2:4">
      <c r="B509" s="103"/>
      <c r="C509" s="104"/>
      <c r="D509" s="104"/>
    </row>
    <row r="510" spans="2:4">
      <c r="B510" s="103"/>
      <c r="C510" s="104"/>
      <c r="D510" s="104"/>
    </row>
    <row r="511" spans="2:4">
      <c r="B511" s="103"/>
      <c r="C511" s="104"/>
      <c r="D511" s="104"/>
    </row>
    <row r="512" spans="2:4">
      <c r="B512" s="103"/>
      <c r="C512" s="104"/>
      <c r="D512" s="104"/>
    </row>
    <row r="513" spans="2:4">
      <c r="B513" s="103"/>
      <c r="C513" s="104"/>
      <c r="D513" s="104"/>
    </row>
    <row r="514" spans="2:4">
      <c r="B514" s="103"/>
      <c r="C514" s="104"/>
      <c r="D514" s="104"/>
    </row>
    <row r="515" spans="2:4">
      <c r="B515" s="103"/>
      <c r="C515" s="104"/>
      <c r="D515" s="104"/>
    </row>
    <row r="516" spans="2:4">
      <c r="B516" s="103"/>
      <c r="C516" s="104"/>
      <c r="D516" s="104"/>
    </row>
    <row r="517" spans="2:4">
      <c r="B517" s="103"/>
      <c r="C517" s="104"/>
      <c r="D517" s="104"/>
    </row>
    <row r="518" spans="2:4">
      <c r="B518" s="103"/>
      <c r="C518" s="104"/>
      <c r="D518" s="104"/>
    </row>
    <row r="519" spans="2:4">
      <c r="B519" s="103"/>
      <c r="C519" s="104"/>
      <c r="D519" s="104"/>
    </row>
    <row r="520" spans="2:4">
      <c r="B520" s="103"/>
      <c r="C520" s="104"/>
      <c r="D520" s="104"/>
    </row>
    <row r="521" spans="2:4">
      <c r="B521" s="103"/>
      <c r="C521" s="104"/>
      <c r="D521" s="104"/>
    </row>
    <row r="522" spans="2:4">
      <c r="B522" s="103"/>
      <c r="C522" s="104"/>
      <c r="D522" s="104"/>
    </row>
    <row r="523" spans="2:4">
      <c r="B523" s="103"/>
      <c r="C523" s="104"/>
      <c r="D523" s="104"/>
    </row>
    <row r="524" spans="2:4">
      <c r="B524" s="103"/>
      <c r="C524" s="104"/>
      <c r="D524" s="104"/>
    </row>
    <row r="525" spans="2:4">
      <c r="B525" s="103"/>
      <c r="C525" s="104"/>
      <c r="D525" s="104"/>
    </row>
    <row r="526" spans="2:4">
      <c r="B526" s="103"/>
      <c r="C526" s="104"/>
      <c r="D526" s="104"/>
    </row>
    <row r="527" spans="2:4">
      <c r="B527" s="103"/>
      <c r="C527" s="104"/>
      <c r="D527" s="104"/>
    </row>
    <row r="528" spans="2:4">
      <c r="B528" s="103"/>
      <c r="C528" s="104"/>
      <c r="D528" s="104"/>
    </row>
    <row r="529" spans="2:4">
      <c r="B529" s="103"/>
      <c r="C529" s="104"/>
      <c r="D529" s="104"/>
    </row>
    <row r="530" spans="2:4">
      <c r="B530" s="103"/>
      <c r="C530" s="104"/>
      <c r="D530" s="104"/>
    </row>
    <row r="531" spans="2:4">
      <c r="B531" s="103"/>
      <c r="C531" s="104"/>
      <c r="D531" s="104"/>
    </row>
    <row r="532" spans="2:4">
      <c r="B532" s="103"/>
      <c r="C532" s="104"/>
      <c r="D532" s="104"/>
    </row>
    <row r="533" spans="2:4">
      <c r="B533" s="103"/>
      <c r="C533" s="104"/>
      <c r="D533" s="104"/>
    </row>
    <row r="534" spans="2:4">
      <c r="B534" s="103"/>
      <c r="C534" s="104"/>
      <c r="D534" s="104"/>
    </row>
    <row r="535" spans="2:4">
      <c r="B535" s="103"/>
      <c r="C535" s="104"/>
      <c r="D535" s="104"/>
    </row>
    <row r="536" spans="2:4">
      <c r="B536" s="103"/>
      <c r="C536" s="104"/>
      <c r="D536" s="104"/>
    </row>
    <row r="537" spans="2:4">
      <c r="B537" s="103"/>
      <c r="C537" s="104"/>
      <c r="D537" s="104"/>
    </row>
    <row r="538" spans="2:4">
      <c r="B538" s="103"/>
      <c r="C538" s="104"/>
      <c r="D538" s="104"/>
    </row>
    <row r="539" spans="2:4">
      <c r="B539" s="103"/>
      <c r="C539" s="104"/>
      <c r="D539" s="104"/>
    </row>
    <row r="540" spans="2:4">
      <c r="B540" s="103"/>
      <c r="C540" s="104"/>
      <c r="D540" s="104"/>
    </row>
    <row r="541" spans="2:4">
      <c r="B541" s="103"/>
      <c r="C541" s="104"/>
      <c r="D541" s="104"/>
    </row>
    <row r="542" spans="2:4">
      <c r="B542" s="103"/>
      <c r="C542" s="104"/>
      <c r="D542" s="104"/>
    </row>
    <row r="543" spans="2:4">
      <c r="B543" s="103"/>
      <c r="C543" s="104"/>
      <c r="D543" s="104"/>
    </row>
    <row r="544" spans="2:4">
      <c r="B544" s="103"/>
      <c r="C544" s="104"/>
      <c r="D544" s="104"/>
    </row>
    <row r="545" spans="2:4">
      <c r="B545" s="103"/>
      <c r="C545" s="104"/>
      <c r="D545" s="104"/>
    </row>
    <row r="546" spans="2:4">
      <c r="B546" s="103"/>
      <c r="C546" s="104"/>
      <c r="D546" s="104"/>
    </row>
    <row r="547" spans="2:4">
      <c r="B547" s="103"/>
      <c r="C547" s="104"/>
      <c r="D547" s="104"/>
    </row>
    <row r="548" spans="2:4">
      <c r="B548" s="103"/>
      <c r="C548" s="104"/>
      <c r="D548" s="104"/>
    </row>
    <row r="549" spans="2:4">
      <c r="B549" s="103"/>
      <c r="C549" s="104"/>
      <c r="D549" s="104"/>
    </row>
    <row r="550" spans="2:4">
      <c r="B550" s="103"/>
      <c r="C550" s="104"/>
      <c r="D550" s="104"/>
    </row>
    <row r="551" spans="2:4">
      <c r="B551" s="103"/>
      <c r="C551" s="104"/>
      <c r="D551" s="104"/>
    </row>
    <row r="552" spans="2:4">
      <c r="B552" s="103"/>
      <c r="C552" s="104"/>
      <c r="D552" s="104"/>
    </row>
    <row r="553" spans="2:4">
      <c r="B553" s="103"/>
      <c r="C553" s="104"/>
      <c r="D553" s="104"/>
    </row>
    <row r="554" spans="2:4">
      <c r="B554" s="103"/>
      <c r="C554" s="104"/>
      <c r="D554" s="104"/>
    </row>
    <row r="555" spans="2:4">
      <c r="B555" s="103"/>
      <c r="C555" s="104"/>
      <c r="D555" s="104"/>
    </row>
    <row r="556" spans="2:4">
      <c r="B556" s="103"/>
      <c r="C556" s="104"/>
      <c r="D556" s="104"/>
    </row>
    <row r="557" spans="2:4">
      <c r="B557" s="103"/>
      <c r="C557" s="104"/>
      <c r="D557" s="104"/>
    </row>
    <row r="558" spans="2:4">
      <c r="B558" s="103"/>
      <c r="C558" s="104"/>
      <c r="D558" s="104"/>
    </row>
    <row r="559" spans="2:4">
      <c r="B559" s="103"/>
      <c r="C559" s="104"/>
      <c r="D559" s="104"/>
    </row>
    <row r="560" spans="2:4">
      <c r="B560" s="103"/>
      <c r="C560" s="104"/>
      <c r="D560" s="104"/>
    </row>
    <row r="561" spans="2:4">
      <c r="B561" s="103"/>
      <c r="C561" s="104"/>
      <c r="D561" s="104"/>
    </row>
    <row r="562" spans="2:4">
      <c r="B562" s="103"/>
      <c r="C562" s="104"/>
      <c r="D562" s="104"/>
    </row>
    <row r="563" spans="2:4">
      <c r="B563" s="103"/>
      <c r="C563" s="104"/>
      <c r="D563" s="104"/>
    </row>
    <row r="564" spans="2:4">
      <c r="B564" s="103"/>
      <c r="C564" s="104"/>
      <c r="D564" s="104"/>
    </row>
    <row r="565" spans="2:4">
      <c r="B565" s="103"/>
      <c r="C565" s="104"/>
      <c r="D565" s="104"/>
    </row>
    <row r="566" spans="2:4">
      <c r="B566" s="103"/>
      <c r="C566" s="104"/>
      <c r="D566" s="104"/>
    </row>
    <row r="567" spans="2:4">
      <c r="B567" s="103"/>
      <c r="C567" s="104"/>
      <c r="D567" s="104"/>
    </row>
    <row r="568" spans="2:4">
      <c r="B568" s="103"/>
      <c r="C568" s="104"/>
      <c r="D568" s="104"/>
    </row>
    <row r="569" spans="2:4">
      <c r="B569" s="103"/>
      <c r="C569" s="104"/>
      <c r="D569" s="104"/>
    </row>
    <row r="570" spans="2:4">
      <c r="B570" s="103"/>
      <c r="C570" s="104"/>
      <c r="D570" s="104"/>
    </row>
    <row r="571" spans="2:4">
      <c r="B571" s="103"/>
      <c r="C571" s="104"/>
      <c r="D571" s="104"/>
    </row>
    <row r="572" spans="2:4">
      <c r="B572" s="103"/>
      <c r="C572" s="104"/>
      <c r="D572" s="104"/>
    </row>
    <row r="573" spans="2:4">
      <c r="B573" s="103"/>
      <c r="C573" s="104"/>
      <c r="D573" s="104"/>
    </row>
    <row r="574" spans="2:4">
      <c r="B574" s="103"/>
      <c r="C574" s="104"/>
      <c r="D574" s="104"/>
    </row>
    <row r="575" spans="2:4">
      <c r="B575" s="103"/>
      <c r="C575" s="104"/>
      <c r="D575" s="104"/>
    </row>
    <row r="576" spans="2:4">
      <c r="B576" s="103"/>
      <c r="C576" s="104"/>
      <c r="D576" s="104"/>
    </row>
    <row r="577" spans="2:4">
      <c r="B577" s="103"/>
      <c r="C577" s="104"/>
      <c r="D577" s="104"/>
    </row>
    <row r="578" spans="2:4">
      <c r="B578" s="103"/>
      <c r="C578" s="104"/>
      <c r="D578" s="104"/>
    </row>
    <row r="579" spans="2:4">
      <c r="B579" s="103"/>
      <c r="C579" s="104"/>
      <c r="D579" s="104"/>
    </row>
    <row r="580" spans="2:4">
      <c r="B580" s="103"/>
      <c r="C580" s="104"/>
      <c r="D580" s="104"/>
    </row>
    <row r="581" spans="2:4">
      <c r="B581" s="103"/>
      <c r="C581" s="104"/>
      <c r="D581" s="104"/>
    </row>
    <row r="582" spans="2:4">
      <c r="B582" s="103"/>
      <c r="C582" s="104"/>
      <c r="D582" s="104"/>
    </row>
    <row r="583" spans="2:4">
      <c r="B583" s="103"/>
      <c r="C583" s="104"/>
      <c r="D583" s="104"/>
    </row>
    <row r="584" spans="2:4">
      <c r="B584" s="103"/>
      <c r="C584" s="104"/>
      <c r="D584" s="104"/>
    </row>
    <row r="585" spans="2:4">
      <c r="B585" s="103"/>
      <c r="C585" s="104"/>
      <c r="D585" s="104"/>
    </row>
    <row r="586" spans="2:4">
      <c r="B586" s="103"/>
      <c r="C586" s="104"/>
      <c r="D586" s="104"/>
    </row>
    <row r="587" spans="2:4">
      <c r="B587" s="103"/>
      <c r="C587" s="104"/>
      <c r="D587" s="104"/>
    </row>
    <row r="588" spans="2:4">
      <c r="B588" s="103"/>
      <c r="C588" s="104"/>
      <c r="D588" s="104"/>
    </row>
    <row r="589" spans="2:4">
      <c r="B589" s="103"/>
      <c r="C589" s="104"/>
      <c r="D589" s="104"/>
    </row>
    <row r="590" spans="2:4">
      <c r="B590" s="103"/>
      <c r="C590" s="104"/>
      <c r="D590" s="104"/>
    </row>
    <row r="591" spans="2:4">
      <c r="B591" s="103"/>
      <c r="C591" s="104"/>
      <c r="D591" s="104"/>
    </row>
    <row r="592" spans="2:4">
      <c r="B592" s="103"/>
      <c r="C592" s="104"/>
      <c r="D592" s="104"/>
    </row>
    <row r="593" spans="2:4">
      <c r="B593" s="103"/>
      <c r="C593" s="104"/>
      <c r="D593" s="104"/>
    </row>
    <row r="594" spans="2:4">
      <c r="B594" s="103"/>
      <c r="C594" s="104"/>
      <c r="D594" s="104"/>
    </row>
    <row r="595" spans="2:4">
      <c r="B595" s="103"/>
      <c r="C595" s="104"/>
      <c r="D595" s="104"/>
    </row>
    <row r="596" spans="2:4">
      <c r="B596" s="103"/>
      <c r="C596" s="104"/>
      <c r="D596" s="104"/>
    </row>
    <row r="597" spans="2:4">
      <c r="B597" s="103"/>
      <c r="C597" s="104"/>
      <c r="D597" s="104"/>
    </row>
    <row r="598" spans="2:4">
      <c r="B598" s="103"/>
      <c r="C598" s="104"/>
      <c r="D598" s="104"/>
    </row>
    <row r="599" spans="2:4">
      <c r="B599" s="103"/>
      <c r="C599" s="104"/>
      <c r="D599" s="104"/>
    </row>
    <row r="600" spans="2:4">
      <c r="B600" s="103"/>
      <c r="C600" s="104"/>
      <c r="D600" s="104"/>
    </row>
    <row r="601" spans="2:4">
      <c r="B601" s="103"/>
      <c r="C601" s="104"/>
      <c r="D601" s="104"/>
    </row>
    <row r="602" spans="2:4">
      <c r="B602" s="103"/>
      <c r="C602" s="104"/>
      <c r="D602" s="104"/>
    </row>
    <row r="603" spans="2:4">
      <c r="B603" s="103"/>
      <c r="C603" s="104"/>
      <c r="D603" s="104"/>
    </row>
    <row r="604" spans="2:4">
      <c r="B604" s="103"/>
      <c r="C604" s="104"/>
      <c r="D604" s="104"/>
    </row>
    <row r="605" spans="2:4">
      <c r="B605" s="103"/>
      <c r="C605" s="104"/>
      <c r="D605" s="104"/>
    </row>
    <row r="606" spans="2:4">
      <c r="B606" s="103"/>
      <c r="C606" s="104"/>
      <c r="D606" s="104"/>
    </row>
    <row r="607" spans="2:4">
      <c r="B607" s="103"/>
      <c r="C607" s="104"/>
      <c r="D607" s="104"/>
    </row>
    <row r="608" spans="2:4">
      <c r="B608" s="103"/>
      <c r="C608" s="104"/>
      <c r="D608" s="104"/>
    </row>
    <row r="609" spans="2:4">
      <c r="B609" s="103"/>
      <c r="C609" s="104"/>
      <c r="D609" s="104"/>
    </row>
    <row r="610" spans="2:4">
      <c r="B610" s="103"/>
      <c r="C610" s="104"/>
      <c r="D610" s="104"/>
    </row>
    <row r="611" spans="2:4">
      <c r="B611" s="103"/>
      <c r="C611" s="104"/>
      <c r="D611" s="104"/>
    </row>
    <row r="612" spans="2:4">
      <c r="B612" s="103"/>
      <c r="C612" s="104"/>
      <c r="D612" s="104"/>
    </row>
    <row r="613" spans="2:4">
      <c r="B613" s="103"/>
      <c r="C613" s="104"/>
      <c r="D613" s="104"/>
    </row>
    <row r="614" spans="2:4">
      <c r="B614" s="103"/>
      <c r="C614" s="104"/>
      <c r="D614" s="104"/>
    </row>
    <row r="615" spans="2:4">
      <c r="B615" s="103"/>
      <c r="C615" s="104"/>
      <c r="D615" s="104"/>
    </row>
    <row r="616" spans="2:4">
      <c r="B616" s="103"/>
      <c r="C616" s="104"/>
      <c r="D616" s="104"/>
    </row>
    <row r="617" spans="2:4">
      <c r="B617" s="103"/>
      <c r="C617" s="104"/>
      <c r="D617" s="104"/>
    </row>
    <row r="618" spans="2:4">
      <c r="B618" s="103"/>
      <c r="C618" s="104"/>
      <c r="D618" s="104"/>
    </row>
    <row r="619" spans="2:4">
      <c r="B619" s="103"/>
      <c r="C619" s="104"/>
      <c r="D619" s="104"/>
    </row>
    <row r="620" spans="2:4">
      <c r="B620" s="103"/>
      <c r="C620" s="104"/>
      <c r="D620" s="104"/>
    </row>
    <row r="621" spans="2:4">
      <c r="B621" s="103"/>
      <c r="C621" s="104"/>
      <c r="D621" s="104"/>
    </row>
    <row r="622" spans="2:4">
      <c r="B622" s="103"/>
      <c r="C622" s="104"/>
      <c r="D622" s="104"/>
    </row>
    <row r="623" spans="2:4">
      <c r="B623" s="103"/>
      <c r="C623" s="104"/>
      <c r="D623" s="104"/>
    </row>
    <row r="624" spans="2:4">
      <c r="B624" s="103"/>
      <c r="C624" s="104"/>
      <c r="D624" s="104"/>
    </row>
    <row r="625" spans="2:4">
      <c r="B625" s="103"/>
      <c r="C625" s="104"/>
      <c r="D625" s="104"/>
    </row>
    <row r="626" spans="2:4">
      <c r="B626" s="103"/>
      <c r="C626" s="104"/>
      <c r="D626" s="104"/>
    </row>
    <row r="627" spans="2:4">
      <c r="B627" s="103"/>
      <c r="C627" s="104"/>
      <c r="D627" s="104"/>
    </row>
    <row r="628" spans="2:4">
      <c r="B628" s="103"/>
      <c r="C628" s="104"/>
      <c r="D628" s="104"/>
    </row>
    <row r="629" spans="2:4">
      <c r="B629" s="103"/>
      <c r="C629" s="104"/>
      <c r="D629" s="104"/>
    </row>
    <row r="630" spans="2:4">
      <c r="B630" s="103"/>
      <c r="C630" s="104"/>
      <c r="D630" s="104"/>
    </row>
    <row r="631" spans="2:4">
      <c r="B631" s="103"/>
      <c r="C631" s="104"/>
      <c r="D631" s="104"/>
    </row>
    <row r="632" spans="2:4">
      <c r="B632" s="103"/>
      <c r="C632" s="104"/>
      <c r="D632" s="104"/>
    </row>
    <row r="633" spans="2:4">
      <c r="B633" s="103"/>
      <c r="C633" s="104"/>
      <c r="D633" s="104"/>
    </row>
    <row r="634" spans="2:4">
      <c r="B634" s="103"/>
      <c r="C634" s="104"/>
      <c r="D634" s="104"/>
    </row>
    <row r="635" spans="2:4">
      <c r="B635" s="103"/>
      <c r="C635" s="104"/>
      <c r="D635" s="104"/>
    </row>
    <row r="636" spans="2:4">
      <c r="B636" s="103"/>
      <c r="C636" s="104"/>
      <c r="D636" s="104"/>
    </row>
    <row r="637" spans="2:4">
      <c r="B637" s="103"/>
      <c r="C637" s="104"/>
      <c r="D637" s="104"/>
    </row>
    <row r="638" spans="2:4">
      <c r="B638" s="103"/>
      <c r="C638" s="104"/>
      <c r="D638" s="104"/>
    </row>
    <row r="639" spans="2:4">
      <c r="B639" s="103"/>
      <c r="C639" s="104"/>
      <c r="D639" s="104"/>
    </row>
    <row r="640" spans="2:4">
      <c r="B640" s="103"/>
      <c r="C640" s="104"/>
      <c r="D640" s="104"/>
    </row>
    <row r="641" spans="2:4">
      <c r="B641" s="103"/>
      <c r="C641" s="104"/>
      <c r="D641" s="104"/>
    </row>
    <row r="642" spans="2:4">
      <c r="B642" s="103"/>
      <c r="C642" s="104"/>
      <c r="D642" s="104"/>
    </row>
    <row r="643" spans="2:4">
      <c r="B643" s="103"/>
      <c r="C643" s="104"/>
      <c r="D643" s="104"/>
    </row>
    <row r="644" spans="2:4">
      <c r="B644" s="103"/>
      <c r="C644" s="104"/>
      <c r="D644" s="104"/>
    </row>
    <row r="645" spans="2:4">
      <c r="B645" s="103"/>
      <c r="C645" s="104"/>
      <c r="D645" s="104"/>
    </row>
    <row r="646" spans="2:4">
      <c r="B646" s="103"/>
      <c r="C646" s="104"/>
      <c r="D646" s="104"/>
    </row>
    <row r="647" spans="2:4">
      <c r="B647" s="103"/>
      <c r="C647" s="104"/>
      <c r="D647" s="104"/>
    </row>
    <row r="648" spans="2:4">
      <c r="B648" s="103"/>
      <c r="C648" s="104"/>
      <c r="D648" s="104"/>
    </row>
    <row r="649" spans="2:4">
      <c r="B649" s="103"/>
      <c r="C649" s="104"/>
      <c r="D649" s="104"/>
    </row>
    <row r="650" spans="2:4">
      <c r="B650" s="103"/>
      <c r="C650" s="104"/>
      <c r="D650" s="104"/>
    </row>
    <row r="651" spans="2:4">
      <c r="B651" s="103"/>
      <c r="C651" s="104"/>
      <c r="D651" s="104"/>
    </row>
    <row r="652" spans="2:4">
      <c r="B652" s="103"/>
      <c r="C652" s="104"/>
      <c r="D652" s="104"/>
    </row>
    <row r="653" spans="2:4">
      <c r="B653" s="103"/>
      <c r="C653" s="104"/>
      <c r="D653" s="104"/>
    </row>
    <row r="654" spans="2:4">
      <c r="B654" s="103"/>
      <c r="C654" s="104"/>
      <c r="D654" s="104"/>
    </row>
    <row r="655" spans="2:4">
      <c r="B655" s="103"/>
      <c r="C655" s="104"/>
      <c r="D655" s="104"/>
    </row>
    <row r="656" spans="2:4">
      <c r="B656" s="103"/>
      <c r="C656" s="104"/>
      <c r="D656" s="104"/>
    </row>
    <row r="657" spans="2:4">
      <c r="B657" s="103"/>
      <c r="C657" s="104"/>
      <c r="D657" s="104"/>
    </row>
    <row r="658" spans="2:4">
      <c r="B658" s="103"/>
      <c r="C658" s="104"/>
      <c r="D658" s="104"/>
    </row>
    <row r="659" spans="2:4">
      <c r="B659" s="103"/>
      <c r="C659" s="104"/>
      <c r="D659" s="104"/>
    </row>
    <row r="660" spans="2:4">
      <c r="B660" s="103"/>
      <c r="C660" s="104"/>
      <c r="D660" s="104"/>
    </row>
    <row r="661" spans="2:4">
      <c r="B661" s="103"/>
      <c r="C661" s="104"/>
      <c r="D661" s="104"/>
    </row>
    <row r="662" spans="2:4">
      <c r="B662" s="103"/>
      <c r="C662" s="104"/>
      <c r="D662" s="104"/>
    </row>
    <row r="663" spans="2:4">
      <c r="B663" s="103"/>
      <c r="C663" s="104"/>
      <c r="D663" s="104"/>
    </row>
    <row r="664" spans="2:4">
      <c r="B664" s="103"/>
      <c r="C664" s="104"/>
      <c r="D664" s="104"/>
    </row>
    <row r="665" spans="2:4">
      <c r="B665" s="103"/>
      <c r="C665" s="104"/>
      <c r="D665" s="104"/>
    </row>
    <row r="666" spans="2:4">
      <c r="B666" s="103"/>
      <c r="C666" s="104"/>
      <c r="D666" s="104"/>
    </row>
    <row r="667" spans="2:4">
      <c r="B667" s="103"/>
      <c r="C667" s="104"/>
      <c r="D667" s="104"/>
    </row>
    <row r="668" spans="2:4">
      <c r="B668" s="103"/>
      <c r="C668" s="104"/>
      <c r="D668" s="104"/>
    </row>
    <row r="669" spans="2:4">
      <c r="B669" s="103"/>
      <c r="C669" s="104"/>
      <c r="D669" s="104"/>
    </row>
    <row r="670" spans="2:4">
      <c r="B670" s="103"/>
      <c r="C670" s="104"/>
      <c r="D670" s="104"/>
    </row>
    <row r="671" spans="2:4">
      <c r="B671" s="103"/>
      <c r="C671" s="104"/>
      <c r="D671" s="104"/>
    </row>
    <row r="672" spans="2:4">
      <c r="B672" s="103"/>
      <c r="C672" s="104"/>
      <c r="D672" s="104"/>
    </row>
    <row r="673" spans="2:4">
      <c r="B673" s="103"/>
      <c r="C673" s="104"/>
      <c r="D673" s="104"/>
    </row>
    <row r="674" spans="2:4">
      <c r="B674" s="103"/>
      <c r="C674" s="104"/>
      <c r="D674" s="104"/>
    </row>
    <row r="675" spans="2:4">
      <c r="B675" s="103"/>
      <c r="C675" s="104"/>
      <c r="D675" s="104"/>
    </row>
    <row r="676" spans="2:4">
      <c r="B676" s="103"/>
      <c r="C676" s="104"/>
      <c r="D676" s="104"/>
    </row>
    <row r="677" spans="2:4">
      <c r="B677" s="103"/>
      <c r="C677" s="104"/>
      <c r="D677" s="104"/>
    </row>
    <row r="678" spans="2:4">
      <c r="B678" s="103"/>
      <c r="C678" s="104"/>
      <c r="D678" s="104"/>
    </row>
    <row r="679" spans="2:4">
      <c r="B679" s="103"/>
      <c r="C679" s="104"/>
      <c r="D679" s="104"/>
    </row>
    <row r="680" spans="2:4">
      <c r="B680" s="103"/>
      <c r="C680" s="104"/>
      <c r="D680" s="104"/>
    </row>
    <row r="681" spans="2:4">
      <c r="B681" s="103"/>
      <c r="C681" s="104"/>
      <c r="D681" s="104"/>
    </row>
    <row r="682" spans="2:4">
      <c r="B682" s="103"/>
      <c r="C682" s="104"/>
      <c r="D682" s="104"/>
    </row>
    <row r="683" spans="2:4">
      <c r="B683" s="103"/>
      <c r="C683" s="104"/>
      <c r="D683" s="104"/>
    </row>
    <row r="684" spans="2:4">
      <c r="B684" s="103"/>
      <c r="C684" s="104"/>
      <c r="D684" s="104"/>
    </row>
    <row r="685" spans="2:4">
      <c r="B685" s="103"/>
      <c r="C685" s="104"/>
      <c r="D685" s="104"/>
    </row>
    <row r="686" spans="2:4">
      <c r="B686" s="103"/>
      <c r="C686" s="104"/>
      <c r="D686" s="104"/>
    </row>
    <row r="687" spans="2:4">
      <c r="B687" s="103"/>
      <c r="C687" s="104"/>
      <c r="D687" s="104"/>
    </row>
    <row r="688" spans="2:4">
      <c r="B688" s="103"/>
      <c r="C688" s="104"/>
      <c r="D688" s="104"/>
    </row>
    <row r="689" spans="2:4">
      <c r="B689" s="103"/>
      <c r="C689" s="104"/>
      <c r="D689" s="104"/>
    </row>
    <row r="690" spans="2:4">
      <c r="B690" s="103"/>
      <c r="C690" s="104"/>
      <c r="D690" s="104"/>
    </row>
    <row r="691" spans="2:4">
      <c r="B691" s="103"/>
      <c r="C691" s="104"/>
      <c r="D691" s="104"/>
    </row>
    <row r="692" spans="2:4">
      <c r="B692" s="103"/>
      <c r="C692" s="104"/>
      <c r="D692" s="104"/>
    </row>
    <row r="693" spans="2:4">
      <c r="B693" s="103"/>
      <c r="C693" s="104"/>
      <c r="D693" s="104"/>
    </row>
    <row r="694" spans="2:4">
      <c r="B694" s="103"/>
      <c r="C694" s="104"/>
      <c r="D694" s="104"/>
    </row>
    <row r="695" spans="2:4">
      <c r="B695" s="103"/>
      <c r="C695" s="104"/>
      <c r="D695" s="104"/>
    </row>
    <row r="696" spans="2:4">
      <c r="B696" s="103"/>
      <c r="C696" s="104"/>
      <c r="D696" s="104"/>
    </row>
    <row r="697" spans="2:4">
      <c r="B697" s="103"/>
      <c r="C697" s="104"/>
      <c r="D697" s="104"/>
    </row>
    <row r="698" spans="2:4">
      <c r="B698" s="103"/>
      <c r="C698" s="104"/>
      <c r="D698" s="104"/>
    </row>
    <row r="699" spans="2:4">
      <c r="B699" s="103"/>
      <c r="C699" s="104"/>
      <c r="D699" s="104"/>
    </row>
    <row r="700" spans="2:4">
      <c r="B700" s="103"/>
      <c r="C700" s="104"/>
      <c r="D700" s="104"/>
    </row>
    <row r="701" spans="2:4">
      <c r="B701" s="103"/>
      <c r="C701" s="104"/>
      <c r="D701" s="104"/>
    </row>
    <row r="702" spans="2:4">
      <c r="B702" s="103"/>
      <c r="C702" s="104"/>
      <c r="D702" s="104"/>
    </row>
    <row r="703" spans="2:4">
      <c r="B703" s="103"/>
      <c r="C703" s="104"/>
      <c r="D703" s="104"/>
    </row>
    <row r="704" spans="2:4">
      <c r="B704" s="103"/>
      <c r="C704" s="104"/>
      <c r="D704" s="104"/>
    </row>
    <row r="705" spans="2:4">
      <c r="B705" s="103"/>
      <c r="C705" s="104"/>
      <c r="D705" s="104"/>
    </row>
    <row r="706" spans="2:4">
      <c r="B706" s="103"/>
      <c r="C706" s="104"/>
      <c r="D706" s="104"/>
    </row>
    <row r="707" spans="2:4">
      <c r="B707" s="103"/>
      <c r="C707" s="104"/>
      <c r="D707" s="104"/>
    </row>
    <row r="708" spans="2:4">
      <c r="B708" s="103"/>
      <c r="C708" s="104"/>
      <c r="D708" s="104"/>
    </row>
    <row r="709" spans="2:4">
      <c r="B709" s="103"/>
      <c r="C709" s="104"/>
      <c r="D709" s="104"/>
    </row>
    <row r="710" spans="2:4">
      <c r="B710" s="103"/>
      <c r="C710" s="104"/>
      <c r="D710" s="104"/>
    </row>
    <row r="711" spans="2:4">
      <c r="B711" s="103"/>
      <c r="C711" s="104"/>
      <c r="D711" s="104"/>
    </row>
    <row r="712" spans="2:4">
      <c r="B712" s="103"/>
      <c r="C712" s="104"/>
      <c r="D712" s="104"/>
    </row>
    <row r="713" spans="2:4">
      <c r="B713" s="103"/>
      <c r="C713" s="104"/>
      <c r="D713" s="104"/>
    </row>
    <row r="714" spans="2:4">
      <c r="B714" s="103"/>
      <c r="C714" s="104"/>
      <c r="D714" s="104"/>
    </row>
    <row r="715" spans="2:4">
      <c r="B715" s="103"/>
      <c r="C715" s="104"/>
      <c r="D715" s="104"/>
    </row>
    <row r="716" spans="2:4">
      <c r="B716" s="103"/>
      <c r="C716" s="104"/>
      <c r="D716" s="104"/>
    </row>
    <row r="717" spans="2:4">
      <c r="B717" s="103"/>
      <c r="C717" s="104"/>
      <c r="D717" s="104"/>
    </row>
    <row r="718" spans="2:4">
      <c r="B718" s="103"/>
      <c r="C718" s="104"/>
      <c r="D718" s="104"/>
    </row>
    <row r="719" spans="2:4">
      <c r="B719" s="103"/>
      <c r="C719" s="104"/>
      <c r="D719" s="104"/>
    </row>
    <row r="720" spans="2:4">
      <c r="B720" s="103"/>
      <c r="C720" s="104"/>
      <c r="D720" s="104"/>
    </row>
    <row r="721" spans="2:4">
      <c r="B721" s="103"/>
      <c r="C721" s="104"/>
      <c r="D721" s="104"/>
    </row>
    <row r="722" spans="2:4">
      <c r="B722" s="103"/>
      <c r="C722" s="104"/>
      <c r="D722" s="104"/>
    </row>
    <row r="723" spans="2:4">
      <c r="B723" s="103"/>
      <c r="C723" s="104"/>
      <c r="D723" s="104"/>
    </row>
    <row r="724" spans="2:4">
      <c r="B724" s="103"/>
      <c r="C724" s="104"/>
      <c r="D724" s="104"/>
    </row>
    <row r="725" spans="2:4">
      <c r="B725" s="103"/>
      <c r="C725" s="104"/>
      <c r="D725" s="104"/>
    </row>
    <row r="726" spans="2:4">
      <c r="B726" s="103"/>
      <c r="C726" s="104"/>
      <c r="D726" s="104"/>
    </row>
    <row r="727" spans="2:4">
      <c r="B727" s="103"/>
      <c r="C727" s="104"/>
      <c r="D727" s="104"/>
    </row>
    <row r="728" spans="2:4">
      <c r="B728" s="103"/>
      <c r="C728" s="104"/>
      <c r="D728" s="104"/>
    </row>
    <row r="729" spans="2:4">
      <c r="B729" s="103"/>
      <c r="C729" s="104"/>
      <c r="D729" s="104"/>
    </row>
    <row r="730" spans="2:4">
      <c r="B730" s="103"/>
      <c r="C730" s="104"/>
      <c r="D730" s="104"/>
    </row>
    <row r="731" spans="2:4">
      <c r="B731" s="103"/>
      <c r="C731" s="104"/>
      <c r="D731" s="104"/>
    </row>
    <row r="732" spans="2:4">
      <c r="B732" s="103"/>
      <c r="C732" s="104"/>
      <c r="D732" s="104"/>
    </row>
    <row r="733" spans="2:4">
      <c r="B733" s="103"/>
      <c r="C733" s="104"/>
      <c r="D733" s="104"/>
    </row>
    <row r="734" spans="2:4">
      <c r="B734" s="103"/>
      <c r="C734" s="104"/>
      <c r="D734" s="104"/>
    </row>
    <row r="735" spans="2:4">
      <c r="B735" s="103"/>
      <c r="C735" s="104"/>
      <c r="D735" s="104"/>
    </row>
    <row r="736" spans="2:4">
      <c r="B736" s="103"/>
      <c r="C736" s="104"/>
      <c r="D736" s="104"/>
    </row>
    <row r="737" spans="2:4">
      <c r="B737" s="103"/>
      <c r="C737" s="104"/>
      <c r="D737" s="104"/>
    </row>
    <row r="738" spans="2:4">
      <c r="B738" s="103"/>
      <c r="C738" s="104"/>
      <c r="D738" s="104"/>
    </row>
    <row r="739" spans="2:4">
      <c r="B739" s="103"/>
      <c r="C739" s="104"/>
      <c r="D739" s="104"/>
    </row>
    <row r="740" spans="2:4">
      <c r="B740" s="103"/>
      <c r="C740" s="104"/>
      <c r="D740" s="104"/>
    </row>
    <row r="741" spans="2:4">
      <c r="B741" s="103"/>
      <c r="C741" s="104"/>
      <c r="D741" s="104"/>
    </row>
    <row r="742" spans="2:4">
      <c r="B742" s="103"/>
      <c r="C742" s="104"/>
      <c r="D742" s="104"/>
    </row>
    <row r="743" spans="2:4">
      <c r="B743" s="103"/>
      <c r="C743" s="104"/>
      <c r="D743" s="104"/>
    </row>
    <row r="744" spans="2:4">
      <c r="B744" s="103"/>
      <c r="C744" s="104"/>
      <c r="D744" s="104"/>
    </row>
    <row r="745" spans="2:4">
      <c r="B745" s="103"/>
      <c r="C745" s="104"/>
      <c r="D745" s="104"/>
    </row>
    <row r="746" spans="2:4">
      <c r="B746" s="103"/>
      <c r="C746" s="104"/>
      <c r="D746" s="104"/>
    </row>
    <row r="747" spans="2:4">
      <c r="B747" s="103"/>
      <c r="C747" s="104"/>
      <c r="D747" s="104"/>
    </row>
    <row r="748" spans="2:4">
      <c r="B748" s="103"/>
      <c r="C748" s="104"/>
      <c r="D748" s="104"/>
    </row>
    <row r="749" spans="2:4">
      <c r="B749" s="103"/>
      <c r="C749" s="104"/>
      <c r="D749" s="104"/>
    </row>
    <row r="750" spans="2:4">
      <c r="B750" s="103"/>
      <c r="C750" s="104"/>
      <c r="D750" s="104"/>
    </row>
    <row r="751" spans="2:4">
      <c r="B751" s="103"/>
      <c r="C751" s="104"/>
      <c r="D751" s="104"/>
    </row>
    <row r="752" spans="2:4">
      <c r="B752" s="103"/>
      <c r="C752" s="104"/>
      <c r="D752" s="104"/>
    </row>
    <row r="753" spans="2:4">
      <c r="B753" s="103"/>
      <c r="C753" s="104"/>
      <c r="D753" s="104"/>
    </row>
    <row r="754" spans="2:4">
      <c r="B754" s="103"/>
      <c r="C754" s="104"/>
      <c r="D754" s="104"/>
    </row>
    <row r="755" spans="2:4">
      <c r="B755" s="103"/>
      <c r="C755" s="104"/>
      <c r="D755" s="104"/>
    </row>
    <row r="756" spans="2:4">
      <c r="B756" s="103"/>
      <c r="C756" s="104"/>
      <c r="D756" s="104"/>
    </row>
    <row r="757" spans="2:4">
      <c r="B757" s="103"/>
      <c r="C757" s="104"/>
      <c r="D757" s="104"/>
    </row>
    <row r="758" spans="2:4">
      <c r="B758" s="103"/>
      <c r="C758" s="104"/>
      <c r="D758" s="104"/>
    </row>
    <row r="759" spans="2:4">
      <c r="B759" s="103"/>
      <c r="C759" s="104"/>
      <c r="D759" s="104"/>
    </row>
    <row r="760" spans="2:4">
      <c r="B760" s="103"/>
      <c r="C760" s="104"/>
      <c r="D760" s="104"/>
    </row>
    <row r="761" spans="2:4">
      <c r="B761" s="103"/>
      <c r="C761" s="104"/>
      <c r="D761" s="104"/>
    </row>
    <row r="762" spans="2:4">
      <c r="B762" s="103"/>
      <c r="C762" s="104"/>
      <c r="D762" s="104"/>
    </row>
    <row r="763" spans="2:4">
      <c r="B763" s="103"/>
      <c r="C763" s="104"/>
      <c r="D763" s="104"/>
    </row>
    <row r="764" spans="2:4">
      <c r="B764" s="103"/>
      <c r="C764" s="104"/>
      <c r="D764" s="104"/>
    </row>
    <row r="765" spans="2:4">
      <c r="B765" s="103"/>
      <c r="C765" s="104"/>
      <c r="D765" s="104"/>
    </row>
    <row r="766" spans="2:4">
      <c r="B766" s="103"/>
      <c r="C766" s="104"/>
      <c r="D766" s="104"/>
    </row>
    <row r="767" spans="2:4">
      <c r="B767" s="103"/>
      <c r="C767" s="104"/>
      <c r="D767" s="104"/>
    </row>
    <row r="768" spans="2:4">
      <c r="B768" s="103"/>
      <c r="C768" s="104"/>
      <c r="D768" s="104"/>
    </row>
    <row r="769" spans="2:4">
      <c r="B769" s="103"/>
      <c r="C769" s="104"/>
      <c r="D769" s="104"/>
    </row>
    <row r="770" spans="2:4">
      <c r="B770" s="103"/>
      <c r="C770" s="104"/>
      <c r="D770" s="104"/>
    </row>
    <row r="771" spans="2:4">
      <c r="B771" s="103"/>
      <c r="C771" s="104"/>
      <c r="D771" s="104"/>
    </row>
    <row r="772" spans="2:4">
      <c r="B772" s="103"/>
      <c r="C772" s="104"/>
      <c r="D772" s="104"/>
    </row>
    <row r="773" spans="2:4">
      <c r="B773" s="103"/>
      <c r="C773" s="104"/>
      <c r="D773" s="104"/>
    </row>
    <row r="774" spans="2:4">
      <c r="B774" s="103"/>
      <c r="C774" s="104"/>
      <c r="D774" s="104"/>
    </row>
    <row r="775" spans="2:4">
      <c r="B775" s="103"/>
      <c r="C775" s="104"/>
      <c r="D775" s="104"/>
    </row>
    <row r="776" spans="2:4">
      <c r="B776" s="103"/>
      <c r="C776" s="104"/>
      <c r="D776" s="104"/>
    </row>
    <row r="777" spans="2:4">
      <c r="B777" s="103"/>
      <c r="C777" s="104"/>
      <c r="D777" s="104"/>
    </row>
    <row r="778" spans="2:4">
      <c r="B778" s="103"/>
      <c r="C778" s="104"/>
      <c r="D778" s="104"/>
    </row>
    <row r="779" spans="2:4">
      <c r="B779" s="103"/>
      <c r="C779" s="104"/>
      <c r="D779" s="104"/>
    </row>
    <row r="780" spans="2:4">
      <c r="B780" s="103"/>
      <c r="C780" s="104"/>
      <c r="D780" s="104"/>
    </row>
    <row r="781" spans="2:4">
      <c r="B781" s="103"/>
      <c r="C781" s="104"/>
      <c r="D781" s="104"/>
    </row>
    <row r="782" spans="2:4">
      <c r="B782" s="103"/>
      <c r="C782" s="104"/>
      <c r="D782" s="104"/>
    </row>
    <row r="783" spans="2:4">
      <c r="B783" s="103"/>
      <c r="C783" s="104"/>
      <c r="D783" s="104"/>
    </row>
    <row r="784" spans="2:4">
      <c r="B784" s="103"/>
      <c r="C784" s="104"/>
      <c r="D784" s="104"/>
    </row>
    <row r="785" spans="2:4">
      <c r="B785" s="103"/>
      <c r="C785" s="104"/>
      <c r="D785" s="104"/>
    </row>
    <row r="786" spans="2:4">
      <c r="B786" s="103"/>
      <c r="C786" s="104"/>
      <c r="D786" s="104"/>
    </row>
    <row r="787" spans="2:4">
      <c r="B787" s="103"/>
      <c r="C787" s="104"/>
      <c r="D787" s="104"/>
    </row>
    <row r="788" spans="2:4">
      <c r="B788" s="103"/>
      <c r="C788" s="104"/>
      <c r="D788" s="104"/>
    </row>
    <row r="789" spans="2:4">
      <c r="B789" s="103"/>
      <c r="C789" s="104"/>
      <c r="D789" s="104"/>
    </row>
    <row r="790" spans="2:4">
      <c r="B790" s="103"/>
      <c r="C790" s="104"/>
      <c r="D790" s="104"/>
    </row>
    <row r="791" spans="2:4">
      <c r="B791" s="103"/>
      <c r="C791" s="104"/>
      <c r="D791" s="104"/>
    </row>
    <row r="792" spans="2:4">
      <c r="B792" s="103"/>
      <c r="C792" s="104"/>
      <c r="D792" s="104"/>
    </row>
    <row r="793" spans="2:4">
      <c r="B793" s="103"/>
      <c r="C793" s="104"/>
      <c r="D793" s="104"/>
    </row>
    <row r="794" spans="2:4">
      <c r="B794" s="103"/>
      <c r="C794" s="104"/>
      <c r="D794" s="104"/>
    </row>
    <row r="795" spans="2:4">
      <c r="B795" s="103"/>
      <c r="C795" s="104"/>
      <c r="D795" s="104"/>
    </row>
    <row r="796" spans="2:4">
      <c r="B796" s="103"/>
      <c r="C796" s="104"/>
      <c r="D796" s="104"/>
    </row>
    <row r="797" spans="2:4">
      <c r="B797" s="103"/>
      <c r="C797" s="104"/>
      <c r="D797" s="104"/>
    </row>
    <row r="798" spans="2:4">
      <c r="B798" s="103"/>
      <c r="C798" s="104"/>
      <c r="D798" s="104"/>
    </row>
    <row r="799" spans="2:4">
      <c r="B799" s="103"/>
      <c r="C799" s="104"/>
      <c r="D799" s="104"/>
    </row>
    <row r="800" spans="2:4">
      <c r="B800" s="103"/>
      <c r="C800" s="104"/>
      <c r="D800" s="104"/>
    </row>
    <row r="801" spans="2:4">
      <c r="B801" s="103"/>
      <c r="C801" s="104"/>
      <c r="D801" s="104"/>
    </row>
    <row r="802" spans="2:4">
      <c r="B802" s="103"/>
      <c r="C802" s="104"/>
      <c r="D802" s="104"/>
    </row>
    <row r="803" spans="2:4">
      <c r="B803" s="103"/>
      <c r="C803" s="104"/>
      <c r="D803" s="104"/>
    </row>
    <row r="804" spans="2:4">
      <c r="B804" s="103"/>
      <c r="C804" s="104"/>
      <c r="D804" s="104"/>
    </row>
    <row r="805" spans="2:4">
      <c r="B805" s="103"/>
      <c r="C805" s="104"/>
      <c r="D805" s="104"/>
    </row>
    <row r="806" spans="2:4">
      <c r="B806" s="103"/>
      <c r="C806" s="104"/>
      <c r="D806" s="104"/>
    </row>
    <row r="807" spans="2:4">
      <c r="B807" s="103"/>
      <c r="C807" s="104"/>
      <c r="D807" s="104"/>
    </row>
    <row r="808" spans="2:4">
      <c r="B808" s="103"/>
      <c r="C808" s="104"/>
      <c r="D808" s="104"/>
    </row>
    <row r="809" spans="2:4">
      <c r="B809" s="103"/>
      <c r="C809" s="104"/>
      <c r="D809" s="104"/>
    </row>
    <row r="810" spans="2:4">
      <c r="B810" s="103"/>
      <c r="C810" s="104"/>
      <c r="D810" s="104"/>
    </row>
    <row r="811" spans="2:4">
      <c r="B811" s="103"/>
      <c r="C811" s="104"/>
      <c r="D811" s="104"/>
    </row>
    <row r="812" spans="2:4">
      <c r="B812" s="103"/>
      <c r="C812" s="104"/>
      <c r="D812" s="104"/>
    </row>
    <row r="813" spans="2:4">
      <c r="B813" s="103"/>
      <c r="C813" s="104"/>
      <c r="D813" s="104"/>
    </row>
    <row r="814" spans="2:4">
      <c r="B814" s="103"/>
      <c r="C814" s="104"/>
      <c r="D814" s="104"/>
    </row>
    <row r="815" spans="2:4">
      <c r="B815" s="103"/>
      <c r="C815" s="104"/>
      <c r="D815" s="104"/>
    </row>
    <row r="816" spans="2:4">
      <c r="B816" s="103"/>
      <c r="C816" s="104"/>
      <c r="D816" s="104"/>
    </row>
    <row r="817" spans="2:4">
      <c r="B817" s="103"/>
      <c r="C817" s="104"/>
      <c r="D817" s="104"/>
    </row>
    <row r="818" spans="2:4">
      <c r="B818" s="103"/>
      <c r="C818" s="104"/>
      <c r="D818" s="104"/>
    </row>
    <row r="819" spans="2:4">
      <c r="B819" s="103"/>
      <c r="C819" s="104"/>
      <c r="D819" s="104"/>
    </row>
    <row r="820" spans="2:4">
      <c r="B820" s="103"/>
      <c r="C820" s="104"/>
      <c r="D820" s="104"/>
    </row>
    <row r="821" spans="2:4">
      <c r="B821" s="103"/>
      <c r="C821" s="104"/>
      <c r="D821" s="104"/>
    </row>
    <row r="822" spans="2:4">
      <c r="B822" s="103"/>
      <c r="C822" s="104"/>
      <c r="D822" s="104"/>
    </row>
    <row r="823" spans="2:4">
      <c r="B823" s="103"/>
      <c r="C823" s="104"/>
      <c r="D823" s="104"/>
    </row>
    <row r="824" spans="2:4">
      <c r="B824" s="103"/>
      <c r="C824" s="104"/>
      <c r="D824" s="104"/>
    </row>
    <row r="825" spans="2:4">
      <c r="B825" s="103"/>
      <c r="C825" s="104"/>
      <c r="D825" s="104"/>
    </row>
    <row r="826" spans="2:4">
      <c r="B826" s="103"/>
      <c r="C826" s="104"/>
      <c r="D826" s="104"/>
    </row>
    <row r="827" spans="2:4">
      <c r="B827" s="103"/>
      <c r="C827" s="104"/>
      <c r="D827" s="104"/>
    </row>
    <row r="828" spans="2:4">
      <c r="B828" s="103"/>
      <c r="C828" s="104"/>
      <c r="D828" s="104"/>
    </row>
    <row r="829" spans="2:4">
      <c r="B829" s="103"/>
      <c r="C829" s="104"/>
      <c r="D829" s="104"/>
    </row>
    <row r="830" spans="2:4">
      <c r="B830" s="103"/>
      <c r="C830" s="104"/>
      <c r="D830" s="104"/>
    </row>
    <row r="831" spans="2:4">
      <c r="B831" s="103"/>
      <c r="C831" s="104"/>
      <c r="D831" s="104"/>
    </row>
    <row r="832" spans="2:4">
      <c r="B832" s="103"/>
      <c r="C832" s="104"/>
      <c r="D832" s="104"/>
    </row>
    <row r="833" spans="2:4">
      <c r="B833" s="103"/>
      <c r="C833" s="104"/>
      <c r="D833" s="104"/>
    </row>
    <row r="834" spans="2:4">
      <c r="B834" s="103"/>
      <c r="C834" s="104"/>
      <c r="D834" s="104"/>
    </row>
    <row r="835" spans="2:4">
      <c r="B835" s="103"/>
      <c r="C835" s="104"/>
      <c r="D835" s="104"/>
    </row>
    <row r="836" spans="2:4">
      <c r="B836" s="103"/>
      <c r="C836" s="104"/>
      <c r="D836" s="104"/>
    </row>
    <row r="837" spans="2:4">
      <c r="B837" s="103"/>
      <c r="C837" s="104"/>
      <c r="D837" s="104"/>
    </row>
    <row r="838" spans="2:4">
      <c r="B838" s="103"/>
      <c r="C838" s="104"/>
      <c r="D838" s="104"/>
    </row>
    <row r="839" spans="2:4">
      <c r="B839" s="103"/>
      <c r="C839" s="104"/>
      <c r="D839" s="104"/>
    </row>
    <row r="840" spans="2:4">
      <c r="B840" s="103"/>
      <c r="C840" s="104"/>
      <c r="D840" s="104"/>
    </row>
    <row r="841" spans="2:4">
      <c r="B841" s="103"/>
      <c r="C841" s="104"/>
      <c r="D841" s="104"/>
    </row>
    <row r="842" spans="2:4">
      <c r="B842" s="103"/>
      <c r="C842" s="104"/>
      <c r="D842" s="104"/>
    </row>
    <row r="843" spans="2:4">
      <c r="B843" s="103"/>
      <c r="C843" s="104"/>
      <c r="D843" s="104"/>
    </row>
    <row r="844" spans="2:4">
      <c r="B844" s="103"/>
      <c r="C844" s="104"/>
      <c r="D844" s="104"/>
    </row>
    <row r="845" spans="2:4">
      <c r="B845" s="103"/>
      <c r="C845" s="104"/>
      <c r="D845" s="104"/>
    </row>
    <row r="846" spans="2:4">
      <c r="B846" s="103"/>
      <c r="C846" s="104"/>
      <c r="D846" s="104"/>
    </row>
    <row r="847" spans="2:4">
      <c r="B847" s="103"/>
      <c r="C847" s="104"/>
      <c r="D847" s="104"/>
    </row>
    <row r="848" spans="2:4">
      <c r="B848" s="103"/>
      <c r="C848" s="104"/>
      <c r="D848" s="104"/>
    </row>
    <row r="849" spans="2:4">
      <c r="B849" s="103"/>
      <c r="C849" s="104"/>
      <c r="D849" s="104"/>
    </row>
    <row r="850" spans="2:4">
      <c r="B850" s="103"/>
      <c r="C850" s="104"/>
      <c r="D850" s="104"/>
    </row>
    <row r="851" spans="2:4">
      <c r="B851" s="103"/>
      <c r="C851" s="104"/>
      <c r="D851" s="104"/>
    </row>
    <row r="852" spans="2:4">
      <c r="B852" s="103"/>
      <c r="C852" s="104"/>
      <c r="D852" s="104"/>
    </row>
    <row r="853" spans="2:4">
      <c r="B853" s="103"/>
      <c r="C853" s="104"/>
      <c r="D853" s="104"/>
    </row>
    <row r="854" spans="2:4">
      <c r="B854" s="103"/>
      <c r="C854" s="104"/>
      <c r="D854" s="104"/>
    </row>
    <row r="855" spans="2:4">
      <c r="B855" s="103"/>
      <c r="C855" s="104"/>
      <c r="D855" s="104"/>
    </row>
    <row r="856" spans="2:4">
      <c r="B856" s="103"/>
      <c r="C856" s="104"/>
      <c r="D856" s="104"/>
    </row>
    <row r="857" spans="2:4">
      <c r="B857" s="103"/>
      <c r="C857" s="104"/>
      <c r="D857" s="104"/>
    </row>
    <row r="858" spans="2:4">
      <c r="B858" s="103"/>
      <c r="C858" s="104"/>
      <c r="D858" s="104"/>
    </row>
    <row r="859" spans="2:4">
      <c r="B859" s="103"/>
      <c r="C859" s="104"/>
      <c r="D859" s="104"/>
    </row>
    <row r="860" spans="2:4">
      <c r="B860" s="103"/>
      <c r="C860" s="104"/>
      <c r="D860" s="104"/>
    </row>
    <row r="861" spans="2:4">
      <c r="B861" s="103"/>
      <c r="C861" s="104"/>
      <c r="D861" s="104"/>
    </row>
    <row r="862" spans="2:4">
      <c r="B862" s="103"/>
      <c r="C862" s="104"/>
      <c r="D862" s="104"/>
    </row>
    <row r="863" spans="2:4">
      <c r="B863" s="103"/>
      <c r="C863" s="104"/>
      <c r="D863" s="104"/>
    </row>
    <row r="864" spans="2:4">
      <c r="B864" s="103"/>
      <c r="C864" s="104"/>
      <c r="D864" s="104"/>
    </row>
    <row r="865" spans="2:4">
      <c r="B865" s="103"/>
      <c r="C865" s="104"/>
      <c r="D865" s="104"/>
    </row>
    <row r="866" spans="2:4">
      <c r="B866" s="103"/>
      <c r="C866" s="104"/>
      <c r="D866" s="104"/>
    </row>
    <row r="867" spans="2:4">
      <c r="B867" s="103"/>
      <c r="C867" s="104"/>
      <c r="D867" s="104"/>
    </row>
    <row r="868" spans="2:4">
      <c r="B868" s="103"/>
      <c r="C868" s="104"/>
      <c r="D868" s="104"/>
    </row>
    <row r="869" spans="2:4">
      <c r="B869" s="103"/>
      <c r="C869" s="104"/>
      <c r="D869" s="104"/>
    </row>
    <row r="870" spans="2:4">
      <c r="B870" s="103"/>
      <c r="C870" s="104"/>
      <c r="D870" s="104"/>
    </row>
    <row r="871" spans="2:4">
      <c r="B871" s="103"/>
      <c r="C871" s="104"/>
      <c r="D871" s="104"/>
    </row>
    <row r="872" spans="2:4">
      <c r="B872" s="103"/>
      <c r="C872" s="104"/>
      <c r="D872" s="104"/>
    </row>
    <row r="873" spans="2:4">
      <c r="B873" s="103"/>
      <c r="C873" s="104"/>
      <c r="D873" s="104"/>
    </row>
    <row r="874" spans="2:4">
      <c r="B874" s="103"/>
      <c r="C874" s="104"/>
      <c r="D874" s="104"/>
    </row>
    <row r="875" spans="2:4">
      <c r="B875" s="103"/>
      <c r="C875" s="104"/>
      <c r="D875" s="104"/>
    </row>
    <row r="876" spans="2:4">
      <c r="B876" s="103"/>
      <c r="C876" s="104"/>
      <c r="D876" s="104"/>
    </row>
    <row r="877" spans="2:4">
      <c r="B877" s="103"/>
      <c r="C877" s="104"/>
      <c r="D877" s="104"/>
    </row>
    <row r="878" spans="2:4">
      <c r="B878" s="103"/>
      <c r="C878" s="104"/>
      <c r="D878" s="104"/>
    </row>
    <row r="879" spans="2:4">
      <c r="B879" s="103"/>
      <c r="C879" s="104"/>
      <c r="D879" s="104"/>
    </row>
    <row r="880" spans="2:4">
      <c r="B880" s="103"/>
      <c r="C880" s="104"/>
      <c r="D880" s="104"/>
    </row>
    <row r="881" spans="2:4">
      <c r="B881" s="103"/>
      <c r="C881" s="104"/>
      <c r="D881" s="104"/>
    </row>
    <row r="882" spans="2:4">
      <c r="B882" s="103"/>
      <c r="C882" s="104"/>
      <c r="D882" s="104"/>
    </row>
    <row r="883" spans="2:4">
      <c r="B883" s="103"/>
      <c r="C883" s="104"/>
      <c r="D883" s="104"/>
    </row>
    <row r="884" spans="2:4">
      <c r="B884" s="103"/>
      <c r="C884" s="104"/>
      <c r="D884" s="104"/>
    </row>
    <row r="885" spans="2:4">
      <c r="B885" s="103"/>
      <c r="C885" s="104"/>
      <c r="D885" s="104"/>
    </row>
    <row r="886" spans="2:4">
      <c r="B886" s="103"/>
      <c r="C886" s="104"/>
      <c r="D886" s="104"/>
    </row>
    <row r="887" spans="2:4">
      <c r="B887" s="103"/>
      <c r="C887" s="104"/>
      <c r="D887" s="104"/>
    </row>
    <row r="888" spans="2:4">
      <c r="B888" s="103"/>
      <c r="C888" s="104"/>
      <c r="D888" s="104"/>
    </row>
    <row r="889" spans="2:4">
      <c r="B889" s="103"/>
      <c r="C889" s="104"/>
      <c r="D889" s="104"/>
    </row>
    <row r="890" spans="2:4">
      <c r="B890" s="103"/>
      <c r="C890" s="104"/>
      <c r="D890" s="104"/>
    </row>
    <row r="891" spans="2:4">
      <c r="B891" s="103"/>
      <c r="C891" s="104"/>
      <c r="D891" s="104"/>
    </row>
    <row r="892" spans="2:4">
      <c r="B892" s="103"/>
      <c r="C892" s="104"/>
      <c r="D892" s="104"/>
    </row>
    <row r="893" spans="2:4">
      <c r="B893" s="103"/>
      <c r="C893" s="104"/>
      <c r="D893" s="104"/>
    </row>
    <row r="894" spans="2:4">
      <c r="B894" s="103"/>
      <c r="C894" s="104"/>
      <c r="D894" s="104"/>
    </row>
    <row r="895" spans="2:4">
      <c r="B895" s="103"/>
      <c r="C895" s="104"/>
      <c r="D895" s="104"/>
    </row>
    <row r="896" spans="2:4">
      <c r="B896" s="103"/>
      <c r="C896" s="104"/>
      <c r="D896" s="104"/>
    </row>
    <row r="897" spans="2:4">
      <c r="B897" s="103"/>
      <c r="C897" s="104"/>
      <c r="D897" s="104"/>
    </row>
    <row r="898" spans="2:4">
      <c r="B898" s="103"/>
      <c r="C898" s="104"/>
      <c r="D898" s="104"/>
    </row>
    <row r="899" spans="2:4">
      <c r="B899" s="103"/>
      <c r="C899" s="104"/>
      <c r="D899" s="104"/>
    </row>
    <row r="900" spans="2:4">
      <c r="B900" s="103"/>
      <c r="C900" s="104"/>
      <c r="D900" s="104"/>
    </row>
    <row r="901" spans="2:4">
      <c r="B901" s="103"/>
      <c r="C901" s="104"/>
      <c r="D901" s="104"/>
    </row>
    <row r="902" spans="2:4">
      <c r="B902" s="103"/>
      <c r="C902" s="104"/>
      <c r="D902" s="104"/>
    </row>
    <row r="903" spans="2:4">
      <c r="B903" s="103"/>
      <c r="C903" s="104"/>
      <c r="D903" s="104"/>
    </row>
    <row r="904" spans="2:4">
      <c r="B904" s="103"/>
      <c r="C904" s="104"/>
      <c r="D904" s="104"/>
    </row>
    <row r="905" spans="2:4">
      <c r="B905" s="103"/>
      <c r="C905" s="104"/>
      <c r="D905" s="104"/>
    </row>
    <row r="906" spans="2:4">
      <c r="B906" s="103"/>
      <c r="C906" s="104"/>
      <c r="D906" s="104"/>
    </row>
    <row r="907" spans="2:4">
      <c r="B907" s="103"/>
      <c r="C907" s="104"/>
      <c r="D907" s="104"/>
    </row>
    <row r="908" spans="2:4">
      <c r="B908" s="103"/>
      <c r="C908" s="104"/>
      <c r="D908" s="104"/>
    </row>
    <row r="909" spans="2:4">
      <c r="B909" s="103"/>
      <c r="C909" s="104"/>
      <c r="D909" s="104"/>
    </row>
    <row r="910" spans="2:4">
      <c r="B910" s="103"/>
      <c r="C910" s="104"/>
      <c r="D910" s="104"/>
    </row>
    <row r="911" spans="2:4">
      <c r="B911" s="103"/>
      <c r="C911" s="104"/>
      <c r="D911" s="104"/>
    </row>
    <row r="912" spans="2:4">
      <c r="B912" s="103"/>
      <c r="C912" s="104"/>
      <c r="D912" s="104"/>
    </row>
    <row r="913" spans="2:4">
      <c r="B913" s="103"/>
      <c r="C913" s="104"/>
      <c r="D913" s="104"/>
    </row>
    <row r="914" spans="2:4">
      <c r="B914" s="103"/>
      <c r="C914" s="104"/>
      <c r="D914" s="104"/>
    </row>
    <row r="915" spans="2:4">
      <c r="B915" s="103"/>
      <c r="C915" s="104"/>
      <c r="D915" s="104"/>
    </row>
    <row r="916" spans="2:4">
      <c r="B916" s="103"/>
      <c r="C916" s="104"/>
      <c r="D916" s="104"/>
    </row>
    <row r="917" spans="2:4">
      <c r="B917" s="103"/>
      <c r="C917" s="104"/>
      <c r="D917" s="104"/>
    </row>
    <row r="918" spans="2:4">
      <c r="B918" s="103"/>
      <c r="C918" s="104"/>
      <c r="D918" s="104"/>
    </row>
    <row r="919" spans="2:4">
      <c r="B919" s="103"/>
      <c r="C919" s="104"/>
      <c r="D919" s="104"/>
    </row>
    <row r="920" spans="2:4">
      <c r="B920" s="103"/>
      <c r="C920" s="104"/>
      <c r="D920" s="104"/>
    </row>
    <row r="921" spans="2:4">
      <c r="B921" s="103"/>
      <c r="C921" s="104"/>
      <c r="D921" s="104"/>
    </row>
    <row r="922" spans="2:4">
      <c r="B922" s="103"/>
      <c r="C922" s="104"/>
      <c r="D922" s="104"/>
    </row>
    <row r="923" spans="2:4">
      <c r="B923" s="103"/>
      <c r="C923" s="104"/>
      <c r="D923" s="104"/>
    </row>
    <row r="924" spans="2:4">
      <c r="B924" s="103"/>
      <c r="C924" s="104"/>
      <c r="D924" s="104"/>
    </row>
    <row r="925" spans="2:4">
      <c r="B925" s="103"/>
      <c r="C925" s="104"/>
      <c r="D925" s="104"/>
    </row>
    <row r="926" spans="2:4">
      <c r="B926" s="103"/>
      <c r="C926" s="104"/>
      <c r="D926" s="104"/>
    </row>
    <row r="927" spans="2:4">
      <c r="B927" s="103"/>
      <c r="C927" s="104"/>
      <c r="D927" s="104"/>
    </row>
    <row r="928" spans="2:4">
      <c r="B928" s="103"/>
      <c r="C928" s="104"/>
      <c r="D928" s="104"/>
    </row>
    <row r="929" spans="2:4">
      <c r="B929" s="103"/>
      <c r="C929" s="104"/>
      <c r="D929" s="104"/>
    </row>
    <row r="930" spans="2:4">
      <c r="B930" s="103"/>
      <c r="C930" s="104"/>
      <c r="D930" s="104"/>
    </row>
    <row r="931" spans="2:4">
      <c r="B931" s="103"/>
      <c r="C931" s="104"/>
      <c r="D931" s="104"/>
    </row>
    <row r="932" spans="2:4">
      <c r="B932" s="103"/>
      <c r="C932" s="104"/>
      <c r="D932" s="104"/>
    </row>
    <row r="933" spans="2:4">
      <c r="B933" s="103"/>
      <c r="C933" s="104"/>
      <c r="D933" s="104"/>
    </row>
    <row r="934" spans="2:4">
      <c r="B934" s="103"/>
      <c r="C934" s="104"/>
      <c r="D934" s="104"/>
    </row>
    <row r="935" spans="2:4">
      <c r="B935" s="103"/>
      <c r="C935" s="104"/>
      <c r="D935" s="104"/>
    </row>
    <row r="936" spans="2:4">
      <c r="B936" s="103"/>
      <c r="C936" s="104"/>
      <c r="D936" s="104"/>
    </row>
    <row r="937" spans="2:4">
      <c r="B937" s="103"/>
      <c r="C937" s="104"/>
      <c r="D937" s="104"/>
    </row>
    <row r="938" spans="2:4">
      <c r="B938" s="103"/>
      <c r="C938" s="104"/>
      <c r="D938" s="104"/>
    </row>
    <row r="939" spans="2:4">
      <c r="B939" s="103"/>
      <c r="C939" s="104"/>
      <c r="D939" s="104"/>
    </row>
    <row r="940" spans="2:4">
      <c r="B940" s="103"/>
      <c r="C940" s="104"/>
      <c r="D940" s="104"/>
    </row>
    <row r="941" spans="2:4">
      <c r="B941" s="103"/>
      <c r="C941" s="104"/>
      <c r="D941" s="104"/>
    </row>
    <row r="942" spans="2:4">
      <c r="B942" s="103"/>
      <c r="C942" s="104"/>
      <c r="D942" s="104"/>
    </row>
    <row r="943" spans="2:4">
      <c r="B943" s="103"/>
      <c r="C943" s="104"/>
      <c r="D943" s="104"/>
    </row>
    <row r="944" spans="2:4">
      <c r="B944" s="103"/>
      <c r="C944" s="104"/>
      <c r="D944" s="104"/>
    </row>
    <row r="945" spans="2:4">
      <c r="B945" s="103"/>
      <c r="C945" s="104"/>
      <c r="D945" s="104"/>
    </row>
    <row r="946" spans="2:4">
      <c r="B946" s="103"/>
      <c r="C946" s="104"/>
      <c r="D946" s="104"/>
    </row>
    <row r="947" spans="2:4">
      <c r="B947" s="103"/>
      <c r="C947" s="104"/>
      <c r="D947" s="104"/>
    </row>
    <row r="948" spans="2:4">
      <c r="B948" s="103"/>
      <c r="C948" s="104"/>
      <c r="D948" s="104"/>
    </row>
    <row r="949" spans="2:4">
      <c r="B949" s="103"/>
      <c r="C949" s="104"/>
      <c r="D949" s="104"/>
    </row>
    <row r="950" spans="2:4">
      <c r="B950" s="103"/>
      <c r="C950" s="104"/>
      <c r="D950" s="104"/>
    </row>
    <row r="951" spans="2:4">
      <c r="B951" s="103"/>
      <c r="C951" s="104"/>
      <c r="D951" s="104"/>
    </row>
    <row r="952" spans="2:4">
      <c r="B952" s="103"/>
      <c r="C952" s="104"/>
      <c r="D952" s="104"/>
    </row>
    <row r="953" spans="2:4">
      <c r="B953" s="103"/>
      <c r="C953" s="104"/>
      <c r="D953" s="104"/>
    </row>
    <row r="954" spans="2:4">
      <c r="B954" s="103"/>
      <c r="C954" s="104"/>
      <c r="D954" s="104"/>
    </row>
    <row r="955" spans="2:4">
      <c r="B955" s="103"/>
      <c r="C955" s="104"/>
      <c r="D955" s="104"/>
    </row>
    <row r="956" spans="2:4">
      <c r="B956" s="103"/>
      <c r="C956" s="104"/>
      <c r="D956" s="104"/>
    </row>
    <row r="957" spans="2:4">
      <c r="B957" s="103"/>
      <c r="C957" s="104"/>
      <c r="D957" s="104"/>
    </row>
    <row r="958" spans="2:4">
      <c r="B958" s="103"/>
      <c r="C958" s="104"/>
      <c r="D958" s="104"/>
    </row>
    <row r="959" spans="2:4">
      <c r="B959" s="103"/>
      <c r="C959" s="104"/>
      <c r="D959" s="104"/>
    </row>
    <row r="960" spans="2:4">
      <c r="B960" s="103"/>
      <c r="C960" s="104"/>
      <c r="D960" s="104"/>
    </row>
    <row r="961" spans="2:4">
      <c r="B961" s="103"/>
      <c r="C961" s="104"/>
      <c r="D961" s="104"/>
    </row>
    <row r="962" spans="2:4">
      <c r="B962" s="103"/>
      <c r="C962" s="104"/>
      <c r="D962" s="104"/>
    </row>
    <row r="963" spans="2:4">
      <c r="B963" s="103"/>
      <c r="C963" s="104"/>
      <c r="D963" s="104"/>
    </row>
    <row r="964" spans="2:4">
      <c r="B964" s="103"/>
      <c r="C964" s="104"/>
      <c r="D964" s="104"/>
    </row>
    <row r="965" spans="2:4">
      <c r="B965" s="103"/>
      <c r="C965" s="104"/>
      <c r="D965" s="104"/>
    </row>
    <row r="966" spans="2:4">
      <c r="B966" s="103"/>
      <c r="C966" s="104"/>
      <c r="D966" s="104"/>
    </row>
    <row r="967" spans="2:4">
      <c r="B967" s="103"/>
      <c r="C967" s="104"/>
      <c r="D967" s="104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115</v>
      </c>
      <c r="C1" s="67" t="s" vm="1">
        <v>185</v>
      </c>
    </row>
    <row r="2" spans="2:16">
      <c r="B2" s="46" t="s">
        <v>114</v>
      </c>
      <c r="C2" s="67" t="s">
        <v>186</v>
      </c>
    </row>
    <row r="3" spans="2:16">
      <c r="B3" s="46" t="s">
        <v>116</v>
      </c>
      <c r="C3" s="67" t="s">
        <v>187</v>
      </c>
    </row>
    <row r="4" spans="2:16">
      <c r="B4" s="46" t="s">
        <v>117</v>
      </c>
      <c r="C4" s="67">
        <v>12146</v>
      </c>
    </row>
    <row r="6" spans="2:16" ht="26.25" customHeight="1">
      <c r="B6" s="119" t="s">
        <v>148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1"/>
    </row>
    <row r="7" spans="2:16" s="3" customFormat="1" ht="78.75">
      <c r="B7" s="21" t="s">
        <v>91</v>
      </c>
      <c r="C7" s="29" t="s">
        <v>32</v>
      </c>
      <c r="D7" s="29" t="s">
        <v>44</v>
      </c>
      <c r="E7" s="29" t="s">
        <v>14</v>
      </c>
      <c r="F7" s="29" t="s">
        <v>45</v>
      </c>
      <c r="G7" s="29" t="s">
        <v>79</v>
      </c>
      <c r="H7" s="29" t="s">
        <v>17</v>
      </c>
      <c r="I7" s="29" t="s">
        <v>78</v>
      </c>
      <c r="J7" s="29" t="s">
        <v>16</v>
      </c>
      <c r="K7" s="29" t="s">
        <v>146</v>
      </c>
      <c r="L7" s="29" t="s">
        <v>166</v>
      </c>
      <c r="M7" s="29" t="s">
        <v>147</v>
      </c>
      <c r="N7" s="29" t="s">
        <v>41</v>
      </c>
      <c r="O7" s="29" t="s">
        <v>118</v>
      </c>
      <c r="P7" s="30" t="s">
        <v>120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168</v>
      </c>
      <c r="M8" s="31" t="s">
        <v>164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625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07">
        <v>0</v>
      </c>
      <c r="N10" s="88"/>
      <c r="O10" s="108">
        <v>0</v>
      </c>
      <c r="P10" s="108">
        <v>0</v>
      </c>
    </row>
    <row r="11" spans="2:16" ht="20.25" customHeight="1">
      <c r="B11" s="109" t="s">
        <v>176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09" t="s">
        <v>87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09" t="s">
        <v>167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03"/>
      <c r="C110" s="103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</row>
    <row r="111" spans="2:16">
      <c r="B111" s="103"/>
      <c r="C111" s="103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</row>
    <row r="112" spans="2:16">
      <c r="B112" s="103"/>
      <c r="C112" s="103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</row>
    <row r="113" spans="2:16">
      <c r="B113" s="103"/>
      <c r="C113" s="103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</row>
    <row r="114" spans="2:16">
      <c r="B114" s="103"/>
      <c r="C114" s="103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</row>
    <row r="115" spans="2:16">
      <c r="B115" s="103"/>
      <c r="C115" s="103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</row>
    <row r="116" spans="2:16">
      <c r="B116" s="103"/>
      <c r="C116" s="103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</row>
    <row r="117" spans="2:16">
      <c r="B117" s="103"/>
      <c r="C117" s="103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</row>
    <row r="118" spans="2:16">
      <c r="B118" s="103"/>
      <c r="C118" s="103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</row>
    <row r="119" spans="2:16">
      <c r="B119" s="103"/>
      <c r="C119" s="103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</row>
    <row r="120" spans="2:16">
      <c r="B120" s="103"/>
      <c r="C120" s="103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</row>
    <row r="121" spans="2:16">
      <c r="B121" s="103"/>
      <c r="C121" s="103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</row>
    <row r="122" spans="2:16">
      <c r="B122" s="103"/>
      <c r="C122" s="103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</row>
    <row r="123" spans="2:16">
      <c r="B123" s="103"/>
      <c r="C123" s="103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</row>
    <row r="124" spans="2:16">
      <c r="B124" s="103"/>
      <c r="C124" s="103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</row>
    <row r="125" spans="2:16">
      <c r="B125" s="103"/>
      <c r="C125" s="103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</row>
    <row r="126" spans="2:16">
      <c r="B126" s="103"/>
      <c r="C126" s="103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</row>
    <row r="127" spans="2:16">
      <c r="B127" s="103"/>
      <c r="C127" s="103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</row>
    <row r="128" spans="2:16">
      <c r="B128" s="103"/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</row>
    <row r="129" spans="2:16">
      <c r="B129" s="103"/>
      <c r="C129" s="103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</row>
    <row r="130" spans="2:16">
      <c r="B130" s="103"/>
      <c r="C130" s="103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</row>
    <row r="131" spans="2:16">
      <c r="B131" s="103"/>
      <c r="C131" s="103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</row>
    <row r="132" spans="2:16">
      <c r="B132" s="103"/>
      <c r="C132" s="103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</row>
    <row r="133" spans="2:16">
      <c r="B133" s="103"/>
      <c r="C133" s="103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</row>
    <row r="134" spans="2:16">
      <c r="B134" s="103"/>
      <c r="C134" s="103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</row>
    <row r="135" spans="2:16">
      <c r="B135" s="103"/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</row>
    <row r="136" spans="2:16">
      <c r="B136" s="103"/>
      <c r="C136" s="103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</row>
    <row r="137" spans="2:16">
      <c r="B137" s="103"/>
      <c r="C137" s="103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</row>
    <row r="138" spans="2:16">
      <c r="B138" s="103"/>
      <c r="C138" s="103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</row>
    <row r="139" spans="2:16">
      <c r="B139" s="103"/>
      <c r="C139" s="103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</row>
    <row r="140" spans="2:16">
      <c r="B140" s="103"/>
      <c r="C140" s="103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</row>
    <row r="141" spans="2:16">
      <c r="B141" s="103"/>
      <c r="C141" s="103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</row>
    <row r="142" spans="2:16">
      <c r="B142" s="103"/>
      <c r="C142" s="103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</row>
    <row r="143" spans="2:16">
      <c r="B143" s="103"/>
      <c r="C143" s="103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</row>
    <row r="144" spans="2:16">
      <c r="B144" s="103"/>
      <c r="C144" s="103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</row>
    <row r="145" spans="2:16">
      <c r="B145" s="103"/>
      <c r="C145" s="103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</row>
    <row r="146" spans="2:16">
      <c r="B146" s="103"/>
      <c r="C146" s="103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</row>
    <row r="147" spans="2:16">
      <c r="B147" s="103"/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</row>
    <row r="148" spans="2:16">
      <c r="B148" s="103"/>
      <c r="C148" s="103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</row>
    <row r="149" spans="2:16">
      <c r="B149" s="103"/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</row>
    <row r="150" spans="2:16">
      <c r="B150" s="103"/>
      <c r="C150" s="103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</row>
    <row r="151" spans="2:16">
      <c r="B151" s="103"/>
      <c r="C151" s="103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</row>
    <row r="152" spans="2:16">
      <c r="B152" s="103"/>
      <c r="C152" s="103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</row>
    <row r="153" spans="2:16">
      <c r="B153" s="103"/>
      <c r="C153" s="103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</row>
    <row r="154" spans="2:16">
      <c r="B154" s="103"/>
      <c r="C154" s="103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</row>
    <row r="155" spans="2:16">
      <c r="B155" s="103"/>
      <c r="C155" s="103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</row>
    <row r="156" spans="2:16">
      <c r="B156" s="103"/>
      <c r="C156" s="103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</row>
    <row r="157" spans="2:16">
      <c r="B157" s="103"/>
      <c r="C157" s="103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</row>
    <row r="158" spans="2:16">
      <c r="B158" s="103"/>
      <c r="C158" s="103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</row>
    <row r="159" spans="2:16">
      <c r="B159" s="103"/>
      <c r="C159" s="103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</row>
    <row r="160" spans="2:16">
      <c r="B160" s="103"/>
      <c r="C160" s="103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</row>
    <row r="161" spans="2:16">
      <c r="B161" s="103"/>
      <c r="C161" s="103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</row>
    <row r="162" spans="2:16">
      <c r="B162" s="103"/>
      <c r="C162" s="103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</row>
    <row r="163" spans="2:16">
      <c r="B163" s="103"/>
      <c r="C163" s="103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</row>
    <row r="164" spans="2:16">
      <c r="B164" s="103"/>
      <c r="C164" s="103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</row>
    <row r="165" spans="2:16">
      <c r="B165" s="103"/>
      <c r="C165" s="103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</row>
    <row r="166" spans="2:16">
      <c r="B166" s="103"/>
      <c r="C166" s="103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</row>
    <row r="167" spans="2:16">
      <c r="B167" s="103"/>
      <c r="C167" s="103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</row>
    <row r="168" spans="2:16">
      <c r="B168" s="103"/>
      <c r="C168" s="103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</row>
    <row r="169" spans="2:16">
      <c r="B169" s="103"/>
      <c r="C169" s="103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</row>
    <row r="170" spans="2:16">
      <c r="B170" s="103"/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</row>
    <row r="171" spans="2:16">
      <c r="B171" s="103"/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</row>
    <row r="172" spans="2:16">
      <c r="B172" s="103"/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</row>
    <row r="173" spans="2:16">
      <c r="B173" s="103"/>
      <c r="C173" s="103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</row>
    <row r="174" spans="2:16">
      <c r="B174" s="103"/>
      <c r="C174" s="103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</row>
    <row r="175" spans="2:16">
      <c r="B175" s="103"/>
      <c r="C175" s="103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</row>
    <row r="176" spans="2:16">
      <c r="B176" s="103"/>
      <c r="C176" s="103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</row>
    <row r="177" spans="2:16">
      <c r="B177" s="103"/>
      <c r="C177" s="103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</row>
    <row r="178" spans="2:16">
      <c r="B178" s="103"/>
      <c r="C178" s="103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</row>
    <row r="179" spans="2:16">
      <c r="B179" s="103"/>
      <c r="C179" s="103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</row>
    <row r="180" spans="2:16">
      <c r="B180" s="103"/>
      <c r="C180" s="103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</row>
    <row r="181" spans="2:16">
      <c r="B181" s="103"/>
      <c r="C181" s="103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</row>
    <row r="182" spans="2:16">
      <c r="B182" s="103"/>
      <c r="C182" s="103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</row>
    <row r="183" spans="2:16">
      <c r="B183" s="103"/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</row>
    <row r="184" spans="2:16">
      <c r="B184" s="103"/>
      <c r="C184" s="103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</row>
    <row r="185" spans="2:16">
      <c r="B185" s="103"/>
      <c r="C185" s="103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</row>
    <row r="186" spans="2:16">
      <c r="B186" s="103"/>
      <c r="C186" s="103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</row>
    <row r="187" spans="2:16">
      <c r="B187" s="103"/>
      <c r="C187" s="103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</row>
    <row r="188" spans="2:16">
      <c r="B188" s="103"/>
      <c r="C188" s="103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</row>
    <row r="189" spans="2:16">
      <c r="B189" s="103"/>
      <c r="C189" s="103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</row>
    <row r="190" spans="2:16">
      <c r="B190" s="103"/>
      <c r="C190" s="103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</row>
    <row r="191" spans="2:16">
      <c r="B191" s="103"/>
      <c r="C191" s="103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</row>
    <row r="192" spans="2:16">
      <c r="B192" s="103"/>
      <c r="C192" s="103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</row>
    <row r="193" spans="2:16">
      <c r="B193" s="103"/>
      <c r="C193" s="103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</row>
    <row r="194" spans="2:16">
      <c r="B194" s="103"/>
      <c r="C194" s="103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</row>
    <row r="195" spans="2:16">
      <c r="B195" s="103"/>
      <c r="C195" s="103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</row>
    <row r="196" spans="2:16">
      <c r="B196" s="103"/>
      <c r="C196" s="103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</row>
    <row r="197" spans="2:16">
      <c r="B197" s="103"/>
      <c r="C197" s="103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</row>
    <row r="198" spans="2:16">
      <c r="B198" s="103"/>
      <c r="C198" s="103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</row>
    <row r="199" spans="2:16">
      <c r="B199" s="103"/>
      <c r="C199" s="103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</row>
    <row r="200" spans="2:16">
      <c r="B200" s="103"/>
      <c r="C200" s="103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</row>
    <row r="201" spans="2:16">
      <c r="B201" s="103"/>
      <c r="C201" s="103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</row>
    <row r="202" spans="2:16">
      <c r="B202" s="103"/>
      <c r="C202" s="103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</row>
    <row r="203" spans="2:16">
      <c r="B203" s="103"/>
      <c r="C203" s="103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</row>
    <row r="204" spans="2:16">
      <c r="B204" s="103"/>
      <c r="C204" s="103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</row>
    <row r="205" spans="2:16">
      <c r="B205" s="103"/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</row>
    <row r="206" spans="2:16">
      <c r="B206" s="103"/>
      <c r="C206" s="103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</row>
    <row r="207" spans="2:16">
      <c r="B207" s="103"/>
      <c r="C207" s="103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</row>
    <row r="208" spans="2:16">
      <c r="B208" s="103"/>
      <c r="C208" s="103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</row>
    <row r="209" spans="2:16">
      <c r="B209" s="103"/>
      <c r="C209" s="103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</row>
    <row r="210" spans="2:16">
      <c r="B210" s="103"/>
      <c r="C210" s="103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</row>
    <row r="211" spans="2:16">
      <c r="B211" s="103"/>
      <c r="C211" s="103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</row>
    <row r="212" spans="2:16">
      <c r="B212" s="103"/>
      <c r="C212" s="103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</row>
    <row r="213" spans="2:16">
      <c r="B213" s="103"/>
      <c r="C213" s="103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</row>
    <row r="214" spans="2:16">
      <c r="B214" s="103"/>
      <c r="C214" s="103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</row>
    <row r="215" spans="2:16">
      <c r="B215" s="103"/>
      <c r="C215" s="103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</row>
    <row r="216" spans="2:16">
      <c r="B216" s="103"/>
      <c r="C216" s="103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</row>
    <row r="217" spans="2:16">
      <c r="B217" s="103"/>
      <c r="C217" s="103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115</v>
      </c>
      <c r="C1" s="67" t="s" vm="1">
        <v>185</v>
      </c>
    </row>
    <row r="2" spans="2:16">
      <c r="B2" s="46" t="s">
        <v>114</v>
      </c>
      <c r="C2" s="67" t="s">
        <v>186</v>
      </c>
    </row>
    <row r="3" spans="2:16">
      <c r="B3" s="46" t="s">
        <v>116</v>
      </c>
      <c r="C3" s="67" t="s">
        <v>187</v>
      </c>
    </row>
    <row r="4" spans="2:16">
      <c r="B4" s="46" t="s">
        <v>117</v>
      </c>
      <c r="C4" s="67">
        <v>12146</v>
      </c>
    </row>
    <row r="6" spans="2:16" ht="26.25" customHeight="1">
      <c r="B6" s="119" t="s">
        <v>149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1"/>
    </row>
    <row r="7" spans="2:16" s="3" customFormat="1" ht="78.75">
      <c r="B7" s="21" t="s">
        <v>91</v>
      </c>
      <c r="C7" s="29" t="s">
        <v>32</v>
      </c>
      <c r="D7" s="29" t="s">
        <v>44</v>
      </c>
      <c r="E7" s="29" t="s">
        <v>14</v>
      </c>
      <c r="F7" s="29" t="s">
        <v>45</v>
      </c>
      <c r="G7" s="29" t="s">
        <v>79</v>
      </c>
      <c r="H7" s="29" t="s">
        <v>17</v>
      </c>
      <c r="I7" s="29" t="s">
        <v>78</v>
      </c>
      <c r="J7" s="29" t="s">
        <v>16</v>
      </c>
      <c r="K7" s="29" t="s">
        <v>146</v>
      </c>
      <c r="L7" s="29" t="s">
        <v>161</v>
      </c>
      <c r="M7" s="29" t="s">
        <v>147</v>
      </c>
      <c r="N7" s="29" t="s">
        <v>41</v>
      </c>
      <c r="O7" s="29" t="s">
        <v>118</v>
      </c>
      <c r="P7" s="30" t="s">
        <v>120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168</v>
      </c>
      <c r="M8" s="31" t="s">
        <v>164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626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07">
        <v>0</v>
      </c>
      <c r="N10" s="88"/>
      <c r="O10" s="108">
        <v>0</v>
      </c>
      <c r="P10" s="108">
        <v>0</v>
      </c>
    </row>
    <row r="11" spans="2:16" ht="20.25" customHeight="1">
      <c r="B11" s="109" t="s">
        <v>176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09" t="s">
        <v>87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09" t="s">
        <v>167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03"/>
      <c r="C110" s="103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</row>
    <row r="111" spans="2:16">
      <c r="B111" s="103"/>
      <c r="C111" s="103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</row>
    <row r="112" spans="2:16">
      <c r="B112" s="103"/>
      <c r="C112" s="103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</row>
    <row r="113" spans="2:16">
      <c r="B113" s="103"/>
      <c r="C113" s="103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</row>
    <row r="114" spans="2:16">
      <c r="B114" s="103"/>
      <c r="C114" s="103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</row>
    <row r="115" spans="2:16">
      <c r="B115" s="103"/>
      <c r="C115" s="103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</row>
    <row r="116" spans="2:16">
      <c r="B116" s="103"/>
      <c r="C116" s="103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</row>
    <row r="117" spans="2:16">
      <c r="B117" s="103"/>
      <c r="C117" s="103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</row>
    <row r="118" spans="2:16">
      <c r="B118" s="103"/>
      <c r="C118" s="103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</row>
    <row r="119" spans="2:16">
      <c r="B119" s="103"/>
      <c r="C119" s="103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</row>
    <row r="120" spans="2:16">
      <c r="B120" s="103"/>
      <c r="C120" s="103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</row>
    <row r="121" spans="2:16">
      <c r="B121" s="103"/>
      <c r="C121" s="103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</row>
    <row r="122" spans="2:16">
      <c r="B122" s="103"/>
      <c r="C122" s="103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</row>
    <row r="123" spans="2:16">
      <c r="B123" s="103"/>
      <c r="C123" s="103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</row>
    <row r="124" spans="2:16">
      <c r="B124" s="103"/>
      <c r="C124" s="103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</row>
    <row r="125" spans="2:16">
      <c r="B125" s="103"/>
      <c r="C125" s="103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</row>
    <row r="126" spans="2:16">
      <c r="B126" s="103"/>
      <c r="C126" s="103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</row>
    <row r="127" spans="2:16">
      <c r="B127" s="103"/>
      <c r="C127" s="103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</row>
    <row r="128" spans="2:16">
      <c r="B128" s="103"/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</row>
    <row r="129" spans="2:16">
      <c r="B129" s="103"/>
      <c r="C129" s="103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</row>
    <row r="130" spans="2:16">
      <c r="B130" s="103"/>
      <c r="C130" s="103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</row>
    <row r="131" spans="2:16">
      <c r="B131" s="103"/>
      <c r="C131" s="103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</row>
    <row r="132" spans="2:16">
      <c r="B132" s="103"/>
      <c r="C132" s="103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</row>
    <row r="133" spans="2:16">
      <c r="B133" s="103"/>
      <c r="C133" s="103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</row>
    <row r="134" spans="2:16">
      <c r="B134" s="103"/>
      <c r="C134" s="103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</row>
    <row r="135" spans="2:16">
      <c r="B135" s="103"/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</row>
    <row r="136" spans="2:16">
      <c r="B136" s="103"/>
      <c r="C136" s="103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</row>
    <row r="137" spans="2:16">
      <c r="B137" s="103"/>
      <c r="C137" s="103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</row>
    <row r="138" spans="2:16">
      <c r="B138" s="103"/>
      <c r="C138" s="103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</row>
    <row r="139" spans="2:16">
      <c r="B139" s="103"/>
      <c r="C139" s="103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</row>
    <row r="140" spans="2:16">
      <c r="B140" s="103"/>
      <c r="C140" s="103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</row>
    <row r="141" spans="2:16">
      <c r="B141" s="103"/>
      <c r="C141" s="103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</row>
    <row r="142" spans="2:16">
      <c r="B142" s="103"/>
      <c r="C142" s="103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</row>
    <row r="143" spans="2:16">
      <c r="B143" s="103"/>
      <c r="C143" s="103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</row>
    <row r="144" spans="2:16">
      <c r="B144" s="103"/>
      <c r="C144" s="103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</row>
    <row r="145" spans="2:16">
      <c r="B145" s="103"/>
      <c r="C145" s="103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</row>
    <row r="146" spans="2:16">
      <c r="B146" s="103"/>
      <c r="C146" s="103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</row>
    <row r="147" spans="2:16">
      <c r="B147" s="103"/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</row>
    <row r="148" spans="2:16">
      <c r="B148" s="103"/>
      <c r="C148" s="103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</row>
    <row r="149" spans="2:16">
      <c r="B149" s="103"/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</row>
    <row r="150" spans="2:16">
      <c r="B150" s="103"/>
      <c r="C150" s="103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</row>
    <row r="151" spans="2:16">
      <c r="B151" s="103"/>
      <c r="C151" s="103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</row>
    <row r="152" spans="2:16">
      <c r="B152" s="103"/>
      <c r="C152" s="103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</row>
    <row r="153" spans="2:16">
      <c r="B153" s="103"/>
      <c r="C153" s="103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</row>
    <row r="154" spans="2:16">
      <c r="B154" s="103"/>
      <c r="C154" s="103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</row>
    <row r="155" spans="2:16">
      <c r="B155" s="103"/>
      <c r="C155" s="103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</row>
    <row r="156" spans="2:16">
      <c r="B156" s="103"/>
      <c r="C156" s="103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</row>
    <row r="157" spans="2:16">
      <c r="B157" s="103"/>
      <c r="C157" s="103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</row>
    <row r="158" spans="2:16">
      <c r="B158" s="103"/>
      <c r="C158" s="103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</row>
    <row r="159" spans="2:16">
      <c r="B159" s="103"/>
      <c r="C159" s="103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</row>
    <row r="160" spans="2:16">
      <c r="B160" s="103"/>
      <c r="C160" s="103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</row>
    <row r="161" spans="2:16">
      <c r="B161" s="103"/>
      <c r="C161" s="103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</row>
    <row r="162" spans="2:16">
      <c r="B162" s="103"/>
      <c r="C162" s="103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</row>
    <row r="163" spans="2:16">
      <c r="B163" s="103"/>
      <c r="C163" s="103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</row>
    <row r="164" spans="2:16">
      <c r="B164" s="103"/>
      <c r="C164" s="103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</row>
    <row r="165" spans="2:16">
      <c r="B165" s="103"/>
      <c r="C165" s="103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</row>
    <row r="166" spans="2:16">
      <c r="B166" s="103"/>
      <c r="C166" s="103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</row>
    <row r="167" spans="2:16">
      <c r="B167" s="103"/>
      <c r="C167" s="103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</row>
    <row r="168" spans="2:16">
      <c r="B168" s="103"/>
      <c r="C168" s="103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</row>
    <row r="169" spans="2:16">
      <c r="B169" s="103"/>
      <c r="C169" s="103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</row>
    <row r="170" spans="2:16">
      <c r="B170" s="103"/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</row>
    <row r="171" spans="2:16">
      <c r="B171" s="103"/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</row>
    <row r="172" spans="2:16">
      <c r="B172" s="103"/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</row>
    <row r="173" spans="2:16">
      <c r="B173" s="103"/>
      <c r="C173" s="103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</row>
    <row r="174" spans="2:16">
      <c r="B174" s="103"/>
      <c r="C174" s="103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</row>
    <row r="175" spans="2:16">
      <c r="B175" s="103"/>
      <c r="C175" s="103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</row>
    <row r="176" spans="2:16">
      <c r="B176" s="103"/>
      <c r="C176" s="103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</row>
    <row r="177" spans="2:16">
      <c r="B177" s="103"/>
      <c r="C177" s="103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</row>
    <row r="178" spans="2:16">
      <c r="B178" s="103"/>
      <c r="C178" s="103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</row>
    <row r="179" spans="2:16">
      <c r="B179" s="103"/>
      <c r="C179" s="103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</row>
    <row r="180" spans="2:16">
      <c r="B180" s="103"/>
      <c r="C180" s="103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</row>
    <row r="181" spans="2:16">
      <c r="B181" s="103"/>
      <c r="C181" s="103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</row>
    <row r="182" spans="2:16">
      <c r="B182" s="103"/>
      <c r="C182" s="103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</row>
    <row r="183" spans="2:16">
      <c r="B183" s="103"/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</row>
    <row r="184" spans="2:16">
      <c r="B184" s="103"/>
      <c r="C184" s="103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</row>
    <row r="185" spans="2:16">
      <c r="B185" s="103"/>
      <c r="C185" s="103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</row>
    <row r="186" spans="2:16">
      <c r="B186" s="103"/>
      <c r="C186" s="103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</row>
    <row r="187" spans="2:16">
      <c r="B187" s="103"/>
      <c r="C187" s="103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</row>
    <row r="188" spans="2:16">
      <c r="B188" s="103"/>
      <c r="C188" s="103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</row>
    <row r="189" spans="2:16">
      <c r="B189" s="103"/>
      <c r="C189" s="103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</row>
    <row r="190" spans="2:16">
      <c r="B190" s="103"/>
      <c r="C190" s="103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</row>
    <row r="191" spans="2:16">
      <c r="B191" s="103"/>
      <c r="C191" s="103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</row>
    <row r="192" spans="2:16">
      <c r="B192" s="103"/>
      <c r="C192" s="103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</row>
    <row r="193" spans="2:16">
      <c r="B193" s="103"/>
      <c r="C193" s="103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</row>
    <row r="194" spans="2:16">
      <c r="B194" s="103"/>
      <c r="C194" s="103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</row>
    <row r="195" spans="2:16">
      <c r="B195" s="103"/>
      <c r="C195" s="103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</row>
    <row r="196" spans="2:16">
      <c r="B196" s="103"/>
      <c r="C196" s="103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</row>
    <row r="197" spans="2:16">
      <c r="B197" s="103"/>
      <c r="C197" s="103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</row>
    <row r="198" spans="2:16">
      <c r="B198" s="103"/>
      <c r="C198" s="103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</row>
    <row r="199" spans="2:16">
      <c r="B199" s="103"/>
      <c r="C199" s="103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</row>
    <row r="200" spans="2:16">
      <c r="B200" s="103"/>
      <c r="C200" s="103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</row>
    <row r="201" spans="2:16">
      <c r="B201" s="103"/>
      <c r="C201" s="103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</row>
    <row r="202" spans="2:16">
      <c r="B202" s="103"/>
      <c r="C202" s="103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</row>
    <row r="203" spans="2:16">
      <c r="B203" s="103"/>
      <c r="C203" s="103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</row>
    <row r="204" spans="2:16">
      <c r="B204" s="103"/>
      <c r="C204" s="103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</row>
    <row r="205" spans="2:16">
      <c r="B205" s="103"/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</row>
    <row r="206" spans="2:16">
      <c r="B206" s="103"/>
      <c r="C206" s="103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</row>
    <row r="207" spans="2:16">
      <c r="B207" s="103"/>
      <c r="C207" s="103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</row>
    <row r="208" spans="2:16">
      <c r="B208" s="103"/>
      <c r="C208" s="103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</row>
    <row r="209" spans="2:16">
      <c r="B209" s="103"/>
      <c r="C209" s="103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</row>
    <row r="210" spans="2:16">
      <c r="B210" s="103"/>
      <c r="C210" s="103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</row>
    <row r="211" spans="2:16">
      <c r="B211" s="103"/>
      <c r="C211" s="103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</row>
    <row r="212" spans="2:16">
      <c r="B212" s="103"/>
      <c r="C212" s="103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</row>
    <row r="213" spans="2:16">
      <c r="B213" s="103"/>
      <c r="C213" s="103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</row>
    <row r="214" spans="2:16">
      <c r="B214" s="103"/>
      <c r="C214" s="103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</row>
    <row r="215" spans="2:16">
      <c r="B215" s="103"/>
      <c r="C215" s="103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</row>
    <row r="216" spans="2:16">
      <c r="B216" s="103"/>
      <c r="C216" s="103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</row>
    <row r="217" spans="2:16">
      <c r="B217" s="103"/>
      <c r="C217" s="103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</row>
    <row r="218" spans="2:16">
      <c r="B218" s="103"/>
      <c r="C218" s="103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</row>
    <row r="219" spans="2:16">
      <c r="B219" s="103"/>
      <c r="C219" s="103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</row>
    <row r="220" spans="2:16">
      <c r="B220" s="103"/>
      <c r="C220" s="103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</row>
    <row r="221" spans="2:16">
      <c r="B221" s="103"/>
      <c r="C221" s="103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</row>
    <row r="222" spans="2:16">
      <c r="B222" s="103"/>
      <c r="C222" s="103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</row>
    <row r="223" spans="2:16">
      <c r="B223" s="103"/>
      <c r="C223" s="103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</row>
    <row r="224" spans="2:16">
      <c r="B224" s="103"/>
      <c r="C224" s="103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</row>
    <row r="225" spans="2:16">
      <c r="B225" s="103"/>
      <c r="C225" s="103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</row>
    <row r="226" spans="2:16">
      <c r="B226" s="103"/>
      <c r="C226" s="103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</row>
    <row r="227" spans="2:16">
      <c r="B227" s="103"/>
      <c r="C227" s="103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</row>
    <row r="228" spans="2:16">
      <c r="B228" s="103"/>
      <c r="C228" s="103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</row>
    <row r="229" spans="2:16">
      <c r="B229" s="103"/>
      <c r="C229" s="103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</row>
    <row r="230" spans="2:16">
      <c r="B230" s="103"/>
      <c r="C230" s="103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</row>
    <row r="231" spans="2:16">
      <c r="B231" s="103"/>
      <c r="C231" s="103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</row>
    <row r="232" spans="2:16">
      <c r="B232" s="103"/>
      <c r="C232" s="103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</row>
    <row r="233" spans="2:16">
      <c r="B233" s="103"/>
      <c r="C233" s="103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</row>
    <row r="234" spans="2:16">
      <c r="B234" s="103"/>
      <c r="C234" s="103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</row>
    <row r="235" spans="2:16">
      <c r="B235" s="103"/>
      <c r="C235" s="103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</row>
    <row r="236" spans="2:16">
      <c r="B236" s="103"/>
      <c r="C236" s="103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</row>
    <row r="237" spans="2:16">
      <c r="B237" s="103"/>
      <c r="C237" s="103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</row>
    <row r="238" spans="2:16">
      <c r="B238" s="103"/>
      <c r="C238" s="103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</row>
    <row r="239" spans="2:16">
      <c r="B239" s="103"/>
      <c r="C239" s="103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</row>
    <row r="240" spans="2:16">
      <c r="B240" s="103"/>
      <c r="C240" s="103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</row>
    <row r="241" spans="2:16">
      <c r="B241" s="103"/>
      <c r="C241" s="103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</row>
    <row r="242" spans="2:16">
      <c r="B242" s="103"/>
      <c r="C242" s="103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</row>
    <row r="243" spans="2:16">
      <c r="B243" s="103"/>
      <c r="C243" s="103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</row>
    <row r="244" spans="2:16">
      <c r="B244" s="103"/>
      <c r="C244" s="103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</row>
    <row r="245" spans="2:16">
      <c r="B245" s="103"/>
      <c r="C245" s="103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</row>
    <row r="246" spans="2:16">
      <c r="B246" s="103"/>
      <c r="C246" s="103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</row>
    <row r="247" spans="2:16">
      <c r="B247" s="103"/>
      <c r="C247" s="103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</row>
    <row r="248" spans="2:16">
      <c r="B248" s="103"/>
      <c r="C248" s="103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</row>
    <row r="249" spans="2:16">
      <c r="B249" s="103"/>
      <c r="C249" s="103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</row>
    <row r="250" spans="2:16">
      <c r="B250" s="103"/>
      <c r="C250" s="103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</row>
    <row r="251" spans="2:16">
      <c r="B251" s="103"/>
      <c r="C251" s="103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</row>
    <row r="252" spans="2:16">
      <c r="B252" s="103"/>
      <c r="C252" s="103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</row>
    <row r="253" spans="2:16">
      <c r="B253" s="103"/>
      <c r="C253" s="103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</row>
    <row r="254" spans="2:16">
      <c r="B254" s="103"/>
      <c r="C254" s="103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</row>
    <row r="255" spans="2:16">
      <c r="B255" s="103"/>
      <c r="C255" s="103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</row>
    <row r="256" spans="2:16">
      <c r="B256" s="103"/>
      <c r="C256" s="103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</row>
    <row r="257" spans="2:16">
      <c r="B257" s="103"/>
      <c r="C257" s="103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</row>
    <row r="258" spans="2:16">
      <c r="B258" s="103"/>
      <c r="C258" s="103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</row>
    <row r="259" spans="2:16">
      <c r="B259" s="103"/>
      <c r="C259" s="103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</row>
    <row r="260" spans="2:16">
      <c r="B260" s="103"/>
      <c r="C260" s="103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</row>
    <row r="261" spans="2:16">
      <c r="B261" s="103"/>
      <c r="C261" s="103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</row>
    <row r="262" spans="2:16">
      <c r="B262" s="103"/>
      <c r="C262" s="103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</row>
    <row r="263" spans="2:16">
      <c r="B263" s="103"/>
      <c r="C263" s="103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</row>
    <row r="264" spans="2:16">
      <c r="B264" s="103"/>
      <c r="C264" s="103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</row>
    <row r="265" spans="2:16">
      <c r="B265" s="103"/>
      <c r="C265" s="103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</row>
    <row r="266" spans="2:16">
      <c r="B266" s="103"/>
      <c r="C266" s="103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</row>
    <row r="267" spans="2:16">
      <c r="B267" s="103"/>
      <c r="C267" s="103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</row>
    <row r="268" spans="2:16">
      <c r="B268" s="103"/>
      <c r="C268" s="103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</row>
    <row r="269" spans="2:16">
      <c r="B269" s="103"/>
      <c r="C269" s="103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</row>
    <row r="270" spans="2:16">
      <c r="B270" s="103"/>
      <c r="C270" s="103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</row>
    <row r="271" spans="2:16">
      <c r="B271" s="103"/>
      <c r="C271" s="103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</row>
    <row r="272" spans="2:16">
      <c r="B272" s="103"/>
      <c r="C272" s="103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</row>
    <row r="273" spans="2:16">
      <c r="B273" s="103"/>
      <c r="C273" s="103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</row>
    <row r="274" spans="2:16">
      <c r="B274" s="103"/>
      <c r="C274" s="103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</row>
    <row r="275" spans="2:16">
      <c r="B275" s="103"/>
      <c r="C275" s="103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</row>
    <row r="276" spans="2:16">
      <c r="B276" s="103"/>
      <c r="C276" s="103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</row>
    <row r="277" spans="2:16">
      <c r="B277" s="103"/>
      <c r="C277" s="103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</row>
    <row r="278" spans="2:16">
      <c r="B278" s="103"/>
      <c r="C278" s="103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</row>
    <row r="279" spans="2:16">
      <c r="B279" s="103"/>
      <c r="C279" s="103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</row>
    <row r="280" spans="2:16">
      <c r="B280" s="103"/>
      <c r="C280" s="103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</row>
    <row r="281" spans="2:16">
      <c r="B281" s="103"/>
      <c r="C281" s="103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</row>
    <row r="282" spans="2:16">
      <c r="B282" s="103"/>
      <c r="C282" s="103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</row>
    <row r="283" spans="2:16">
      <c r="B283" s="103"/>
      <c r="C283" s="103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</row>
    <row r="284" spans="2:16">
      <c r="B284" s="103"/>
      <c r="C284" s="103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</row>
    <row r="285" spans="2:16">
      <c r="B285" s="103"/>
      <c r="C285" s="103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</row>
    <row r="286" spans="2:16">
      <c r="B286" s="103"/>
      <c r="C286" s="103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</row>
    <row r="287" spans="2:16">
      <c r="B287" s="103"/>
      <c r="C287" s="103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</row>
    <row r="288" spans="2:16">
      <c r="B288" s="103"/>
      <c r="C288" s="103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</row>
    <row r="289" spans="2:16">
      <c r="B289" s="103"/>
      <c r="C289" s="103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</row>
    <row r="290" spans="2:16">
      <c r="B290" s="103"/>
      <c r="C290" s="103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</row>
    <row r="291" spans="2:16">
      <c r="B291" s="103"/>
      <c r="C291" s="103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</row>
    <row r="292" spans="2:16">
      <c r="B292" s="103"/>
      <c r="C292" s="103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</row>
    <row r="293" spans="2:16">
      <c r="B293" s="103"/>
      <c r="C293" s="103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</row>
    <row r="294" spans="2:16">
      <c r="B294" s="103"/>
      <c r="C294" s="103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</row>
    <row r="295" spans="2:16">
      <c r="B295" s="103"/>
      <c r="C295" s="103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</row>
    <row r="296" spans="2:16">
      <c r="B296" s="103"/>
      <c r="C296" s="103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</row>
    <row r="297" spans="2:16">
      <c r="B297" s="103"/>
      <c r="C297" s="103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</row>
    <row r="298" spans="2:16">
      <c r="B298" s="103"/>
      <c r="C298" s="103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</row>
    <row r="299" spans="2:16">
      <c r="B299" s="103"/>
      <c r="C299" s="103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</row>
    <row r="300" spans="2:16">
      <c r="B300" s="103"/>
      <c r="C300" s="103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</row>
    <row r="301" spans="2:16">
      <c r="B301" s="103"/>
      <c r="C301" s="103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</row>
    <row r="302" spans="2:16">
      <c r="B302" s="103"/>
      <c r="C302" s="103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</row>
    <row r="303" spans="2:16">
      <c r="B303" s="103"/>
      <c r="C303" s="103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</row>
    <row r="304" spans="2:16">
      <c r="B304" s="103"/>
      <c r="C304" s="103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</row>
    <row r="305" spans="2:16">
      <c r="B305" s="103"/>
      <c r="C305" s="103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</row>
    <row r="306" spans="2:16">
      <c r="B306" s="103"/>
      <c r="C306" s="103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</row>
    <row r="307" spans="2:16">
      <c r="B307" s="103"/>
      <c r="C307" s="103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</row>
    <row r="308" spans="2:16">
      <c r="B308" s="103"/>
      <c r="C308" s="103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</row>
    <row r="309" spans="2:16">
      <c r="B309" s="103"/>
      <c r="C309" s="103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</row>
    <row r="310" spans="2:16">
      <c r="B310" s="103"/>
      <c r="C310" s="103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</row>
    <row r="311" spans="2:16">
      <c r="B311" s="103"/>
      <c r="C311" s="103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</row>
    <row r="312" spans="2:16">
      <c r="B312" s="103"/>
      <c r="C312" s="103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</row>
    <row r="313" spans="2:16">
      <c r="B313" s="103"/>
      <c r="C313" s="103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</row>
    <row r="314" spans="2:16">
      <c r="B314" s="103"/>
      <c r="C314" s="103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</row>
    <row r="315" spans="2:16">
      <c r="B315" s="103"/>
      <c r="C315" s="103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</row>
    <row r="316" spans="2:16">
      <c r="B316" s="103"/>
      <c r="C316" s="103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</row>
    <row r="317" spans="2:16">
      <c r="B317" s="103"/>
      <c r="C317" s="103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</row>
    <row r="318" spans="2:16">
      <c r="B318" s="103"/>
      <c r="C318" s="103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</row>
    <row r="319" spans="2:16">
      <c r="B319" s="103"/>
      <c r="C319" s="103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</row>
    <row r="320" spans="2:16">
      <c r="B320" s="103"/>
      <c r="C320" s="103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</row>
    <row r="321" spans="2:16">
      <c r="B321" s="103"/>
      <c r="C321" s="103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</row>
    <row r="322" spans="2:16">
      <c r="B322" s="103"/>
      <c r="C322" s="103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</row>
    <row r="323" spans="2:16">
      <c r="B323" s="103"/>
      <c r="C323" s="103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</row>
    <row r="324" spans="2:16">
      <c r="B324" s="103"/>
      <c r="C324" s="103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</row>
    <row r="325" spans="2:16">
      <c r="B325" s="103"/>
      <c r="C325" s="103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</row>
    <row r="326" spans="2:16">
      <c r="B326" s="103"/>
      <c r="C326" s="103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</row>
    <row r="327" spans="2:16">
      <c r="B327" s="103"/>
      <c r="C327" s="103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</row>
    <row r="328" spans="2:16">
      <c r="B328" s="103"/>
      <c r="C328" s="103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</row>
    <row r="329" spans="2:16">
      <c r="B329" s="103"/>
      <c r="C329" s="103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</row>
    <row r="330" spans="2:16">
      <c r="B330" s="103"/>
      <c r="C330" s="103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</row>
    <row r="331" spans="2:16">
      <c r="B331" s="103"/>
      <c r="C331" s="103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</row>
    <row r="332" spans="2:16">
      <c r="B332" s="103"/>
      <c r="C332" s="103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</row>
    <row r="333" spans="2:16">
      <c r="B333" s="103"/>
      <c r="C333" s="103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</row>
    <row r="334" spans="2:16">
      <c r="B334" s="103"/>
      <c r="C334" s="103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</row>
    <row r="335" spans="2:16">
      <c r="B335" s="103"/>
      <c r="C335" s="103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</row>
    <row r="336" spans="2:16">
      <c r="B336" s="103"/>
      <c r="C336" s="103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</row>
    <row r="337" spans="2:16">
      <c r="B337" s="103"/>
      <c r="C337" s="103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</row>
    <row r="338" spans="2:16">
      <c r="B338" s="103"/>
      <c r="C338" s="103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</row>
    <row r="339" spans="2:16">
      <c r="B339" s="103"/>
      <c r="C339" s="103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</row>
    <row r="340" spans="2:16">
      <c r="B340" s="103"/>
      <c r="C340" s="103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</row>
    <row r="341" spans="2:16">
      <c r="B341" s="103"/>
      <c r="C341" s="103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</row>
    <row r="342" spans="2:16">
      <c r="B342" s="103"/>
      <c r="C342" s="103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</row>
    <row r="343" spans="2:16">
      <c r="B343" s="103"/>
      <c r="C343" s="103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</row>
    <row r="344" spans="2:16">
      <c r="B344" s="103"/>
      <c r="C344" s="103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</row>
    <row r="345" spans="2:16">
      <c r="B345" s="103"/>
      <c r="C345" s="103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</row>
    <row r="346" spans="2:16">
      <c r="B346" s="103"/>
      <c r="C346" s="103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</row>
    <row r="347" spans="2:16">
      <c r="B347" s="103"/>
      <c r="C347" s="103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</row>
    <row r="348" spans="2:16">
      <c r="B348" s="103"/>
      <c r="C348" s="103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</row>
    <row r="349" spans="2:16">
      <c r="B349" s="103"/>
      <c r="C349" s="103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</row>
    <row r="350" spans="2:16">
      <c r="B350" s="103"/>
      <c r="C350" s="103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</row>
    <row r="351" spans="2:16">
      <c r="B351" s="103"/>
      <c r="C351" s="103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</row>
    <row r="352" spans="2:16">
      <c r="B352" s="103"/>
      <c r="C352" s="103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</row>
    <row r="353" spans="2:16">
      <c r="B353" s="103"/>
      <c r="C353" s="103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</row>
    <row r="354" spans="2:16">
      <c r="B354" s="103"/>
      <c r="C354" s="103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</row>
    <row r="355" spans="2:16">
      <c r="B355" s="103"/>
      <c r="C355" s="103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</row>
    <row r="356" spans="2:16">
      <c r="B356" s="103"/>
      <c r="C356" s="103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</row>
    <row r="357" spans="2:16">
      <c r="B357" s="103"/>
      <c r="C357" s="103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</row>
    <row r="358" spans="2:16">
      <c r="B358" s="103"/>
      <c r="C358" s="103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</row>
    <row r="359" spans="2:16">
      <c r="B359" s="103"/>
      <c r="C359" s="103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</row>
    <row r="360" spans="2:16">
      <c r="B360" s="103"/>
      <c r="C360" s="103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</row>
    <row r="361" spans="2:16">
      <c r="B361" s="103"/>
      <c r="C361" s="103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</row>
    <row r="362" spans="2:16">
      <c r="B362" s="103"/>
      <c r="C362" s="103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</row>
    <row r="363" spans="2:16">
      <c r="B363" s="103"/>
      <c r="C363" s="103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</row>
    <row r="364" spans="2:16">
      <c r="B364" s="103"/>
      <c r="C364" s="103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</row>
    <row r="365" spans="2:16">
      <c r="B365" s="103"/>
      <c r="C365" s="103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</row>
    <row r="366" spans="2:16">
      <c r="B366" s="103"/>
      <c r="C366" s="103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</row>
    <row r="367" spans="2:16">
      <c r="B367" s="103"/>
      <c r="C367" s="103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</row>
    <row r="368" spans="2:16">
      <c r="B368" s="103"/>
      <c r="C368" s="103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</row>
    <row r="369" spans="2:16">
      <c r="B369" s="103"/>
      <c r="C369" s="103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</row>
    <row r="370" spans="2:16">
      <c r="B370" s="103"/>
      <c r="C370" s="103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</row>
    <row r="371" spans="2:16">
      <c r="B371" s="103"/>
      <c r="C371" s="103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</row>
    <row r="372" spans="2:16">
      <c r="B372" s="103"/>
      <c r="C372" s="103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</row>
    <row r="373" spans="2:16">
      <c r="B373" s="103"/>
      <c r="C373" s="103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</row>
    <row r="374" spans="2:16">
      <c r="B374" s="103"/>
      <c r="C374" s="103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</row>
    <row r="375" spans="2:16">
      <c r="B375" s="103"/>
      <c r="C375" s="103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</row>
    <row r="376" spans="2:16">
      <c r="B376" s="103"/>
      <c r="C376" s="103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</row>
    <row r="377" spans="2:16">
      <c r="B377" s="103"/>
      <c r="C377" s="103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</row>
    <row r="378" spans="2:16">
      <c r="B378" s="103"/>
      <c r="C378" s="103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</row>
    <row r="379" spans="2:16">
      <c r="B379" s="103"/>
      <c r="C379" s="103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</row>
    <row r="380" spans="2:16">
      <c r="B380" s="103"/>
      <c r="C380" s="103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</row>
    <row r="381" spans="2:16">
      <c r="B381" s="103"/>
      <c r="C381" s="103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</row>
    <row r="382" spans="2:16">
      <c r="B382" s="103"/>
      <c r="C382" s="103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</row>
    <row r="383" spans="2:16">
      <c r="B383" s="103"/>
      <c r="C383" s="103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</row>
    <row r="384" spans="2:16">
      <c r="B384" s="103"/>
      <c r="C384" s="103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</row>
    <row r="385" spans="2:16">
      <c r="B385" s="103"/>
      <c r="C385" s="103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</row>
    <row r="386" spans="2:16">
      <c r="B386" s="103"/>
      <c r="C386" s="103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</row>
    <row r="387" spans="2:16">
      <c r="B387" s="103"/>
      <c r="C387" s="103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</row>
    <row r="388" spans="2:16">
      <c r="B388" s="103"/>
      <c r="C388" s="103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</row>
    <row r="389" spans="2:16">
      <c r="B389" s="103"/>
      <c r="C389" s="103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</row>
    <row r="390" spans="2:16">
      <c r="B390" s="103"/>
      <c r="C390" s="103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</row>
    <row r="391" spans="2:16">
      <c r="B391" s="103"/>
      <c r="C391" s="103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</row>
    <row r="392" spans="2:16">
      <c r="B392" s="103"/>
      <c r="C392" s="103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</row>
    <row r="393" spans="2:16">
      <c r="B393" s="103"/>
      <c r="C393" s="103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</row>
    <row r="394" spans="2:16">
      <c r="B394" s="103"/>
      <c r="C394" s="103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</row>
    <row r="395" spans="2:16">
      <c r="B395" s="103"/>
      <c r="C395" s="103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</row>
    <row r="396" spans="2:16">
      <c r="B396" s="103"/>
      <c r="C396" s="103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</row>
    <row r="397" spans="2:16">
      <c r="B397" s="110"/>
      <c r="C397" s="103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</row>
    <row r="398" spans="2:16">
      <c r="B398" s="110"/>
      <c r="C398" s="103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</row>
    <row r="399" spans="2:16">
      <c r="B399" s="111"/>
      <c r="C399" s="103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</row>
    <row r="400" spans="2:16">
      <c r="B400" s="103"/>
      <c r="C400" s="103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</row>
    <row r="401" spans="2:16">
      <c r="B401" s="103"/>
      <c r="C401" s="103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</row>
    <row r="402" spans="2:16">
      <c r="B402" s="103"/>
      <c r="C402" s="103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</row>
    <row r="403" spans="2:16">
      <c r="B403" s="103"/>
      <c r="C403" s="103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</row>
    <row r="404" spans="2:16">
      <c r="B404" s="103"/>
      <c r="C404" s="103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</row>
    <row r="405" spans="2:16">
      <c r="B405" s="103"/>
      <c r="C405" s="103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</row>
    <row r="406" spans="2:16">
      <c r="B406" s="103"/>
      <c r="C406" s="103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</row>
    <row r="407" spans="2:16">
      <c r="B407" s="103"/>
      <c r="C407" s="103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</row>
    <row r="408" spans="2:16">
      <c r="B408" s="103"/>
      <c r="C408" s="103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</row>
    <row r="409" spans="2:16">
      <c r="B409" s="103"/>
      <c r="C409" s="103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</row>
    <row r="410" spans="2:16">
      <c r="B410" s="103"/>
      <c r="C410" s="103"/>
      <c r="D410" s="103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</row>
    <row r="411" spans="2:16">
      <c r="B411" s="103"/>
      <c r="C411" s="103"/>
      <c r="D411" s="103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115</v>
      </c>
      <c r="C1" s="67" t="s" vm="1">
        <v>185</v>
      </c>
    </row>
    <row r="2" spans="2:16">
      <c r="B2" s="46" t="s">
        <v>114</v>
      </c>
      <c r="C2" s="67" t="s">
        <v>186</v>
      </c>
    </row>
    <row r="3" spans="2:16">
      <c r="B3" s="46" t="s">
        <v>116</v>
      </c>
      <c r="C3" s="67" t="s">
        <v>187</v>
      </c>
    </row>
    <row r="4" spans="2:16">
      <c r="B4" s="46" t="s">
        <v>117</v>
      </c>
      <c r="C4" s="67">
        <v>12146</v>
      </c>
    </row>
    <row r="6" spans="2:16" ht="26.25" customHeight="1">
      <c r="B6" s="119" t="s">
        <v>151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1"/>
    </row>
    <row r="7" spans="2:16" s="3" customFormat="1" ht="78.75">
      <c r="B7" s="21" t="s">
        <v>91</v>
      </c>
      <c r="C7" s="29" t="s">
        <v>32</v>
      </c>
      <c r="D7" s="29" t="s">
        <v>44</v>
      </c>
      <c r="E7" s="29" t="s">
        <v>14</v>
      </c>
      <c r="F7" s="29" t="s">
        <v>45</v>
      </c>
      <c r="G7" s="29" t="s">
        <v>79</v>
      </c>
      <c r="H7" s="29" t="s">
        <v>17</v>
      </c>
      <c r="I7" s="29" t="s">
        <v>78</v>
      </c>
      <c r="J7" s="29" t="s">
        <v>16</v>
      </c>
      <c r="K7" s="29" t="s">
        <v>146</v>
      </c>
      <c r="L7" s="29" t="s">
        <v>161</v>
      </c>
      <c r="M7" s="29" t="s">
        <v>147</v>
      </c>
      <c r="N7" s="29" t="s">
        <v>41</v>
      </c>
      <c r="O7" s="29" t="s">
        <v>118</v>
      </c>
      <c r="P7" s="30" t="s">
        <v>120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168</v>
      </c>
      <c r="M8" s="31" t="s">
        <v>164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627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07">
        <v>0</v>
      </c>
      <c r="N10" s="88"/>
      <c r="O10" s="108">
        <v>0</v>
      </c>
      <c r="P10" s="108">
        <v>0</v>
      </c>
    </row>
    <row r="11" spans="2:16" ht="20.25" customHeight="1">
      <c r="B11" s="109" t="s">
        <v>176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09" t="s">
        <v>87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09" t="s">
        <v>167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03"/>
      <c r="C110" s="103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</row>
    <row r="111" spans="2:16">
      <c r="B111" s="103"/>
      <c r="C111" s="103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</row>
    <row r="112" spans="2:16">
      <c r="B112" s="103"/>
      <c r="C112" s="103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</row>
    <row r="113" spans="2:16">
      <c r="B113" s="103"/>
      <c r="C113" s="103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</row>
    <row r="114" spans="2:16">
      <c r="B114" s="103"/>
      <c r="C114" s="103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</row>
    <row r="115" spans="2:16">
      <c r="B115" s="103"/>
      <c r="C115" s="103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</row>
    <row r="116" spans="2:16">
      <c r="B116" s="103"/>
      <c r="C116" s="103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</row>
    <row r="117" spans="2:16">
      <c r="B117" s="103"/>
      <c r="C117" s="103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</row>
    <row r="118" spans="2:16">
      <c r="B118" s="103"/>
      <c r="C118" s="103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</row>
    <row r="119" spans="2:16">
      <c r="B119" s="103"/>
      <c r="C119" s="103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</row>
    <row r="120" spans="2:16">
      <c r="B120" s="103"/>
      <c r="C120" s="103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</row>
    <row r="121" spans="2:16">
      <c r="B121" s="103"/>
      <c r="C121" s="103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</row>
    <row r="122" spans="2:16">
      <c r="B122" s="103"/>
      <c r="C122" s="103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</row>
    <row r="123" spans="2:16">
      <c r="B123" s="103"/>
      <c r="C123" s="103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</row>
    <row r="124" spans="2:16">
      <c r="B124" s="103"/>
      <c r="C124" s="103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</row>
    <row r="125" spans="2:16">
      <c r="B125" s="103"/>
      <c r="C125" s="103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</row>
    <row r="126" spans="2:16">
      <c r="B126" s="103"/>
      <c r="C126" s="103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</row>
    <row r="127" spans="2:16">
      <c r="B127" s="103"/>
      <c r="C127" s="103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</row>
    <row r="128" spans="2:16">
      <c r="B128" s="103"/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</row>
    <row r="129" spans="2:16">
      <c r="B129" s="103"/>
      <c r="C129" s="103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</row>
    <row r="130" spans="2:16">
      <c r="B130" s="103"/>
      <c r="C130" s="103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</row>
    <row r="131" spans="2:16">
      <c r="B131" s="103"/>
      <c r="C131" s="103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</row>
    <row r="132" spans="2:16">
      <c r="B132" s="103"/>
      <c r="C132" s="103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</row>
    <row r="133" spans="2:16">
      <c r="B133" s="103"/>
      <c r="C133" s="103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</row>
    <row r="134" spans="2:16">
      <c r="B134" s="103"/>
      <c r="C134" s="103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</row>
    <row r="135" spans="2:16">
      <c r="B135" s="103"/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</row>
    <row r="136" spans="2:16">
      <c r="B136" s="103"/>
      <c r="C136" s="103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</row>
    <row r="137" spans="2:16">
      <c r="B137" s="103"/>
      <c r="C137" s="103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</row>
    <row r="138" spans="2:16">
      <c r="B138" s="103"/>
      <c r="C138" s="103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</row>
    <row r="139" spans="2:16">
      <c r="B139" s="103"/>
      <c r="C139" s="103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</row>
    <row r="140" spans="2:16">
      <c r="B140" s="103"/>
      <c r="C140" s="103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</row>
    <row r="141" spans="2:16">
      <c r="B141" s="103"/>
      <c r="C141" s="103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</row>
    <row r="142" spans="2:16">
      <c r="B142" s="103"/>
      <c r="C142" s="103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</row>
    <row r="143" spans="2:16">
      <c r="B143" s="103"/>
      <c r="C143" s="103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</row>
    <row r="144" spans="2:16">
      <c r="B144" s="103"/>
      <c r="C144" s="103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</row>
    <row r="145" spans="2:16">
      <c r="B145" s="103"/>
      <c r="C145" s="103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</row>
    <row r="146" spans="2:16">
      <c r="B146" s="103"/>
      <c r="C146" s="103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</row>
    <row r="147" spans="2:16">
      <c r="B147" s="103"/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</row>
    <row r="148" spans="2:16">
      <c r="B148" s="103"/>
      <c r="C148" s="103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</row>
    <row r="149" spans="2:16">
      <c r="B149" s="103"/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</row>
    <row r="150" spans="2:16">
      <c r="B150" s="103"/>
      <c r="C150" s="103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</row>
    <row r="151" spans="2:16">
      <c r="B151" s="103"/>
      <c r="C151" s="103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</row>
    <row r="152" spans="2:16">
      <c r="B152" s="103"/>
      <c r="C152" s="103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</row>
    <row r="153" spans="2:16">
      <c r="B153" s="103"/>
      <c r="C153" s="103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</row>
    <row r="154" spans="2:16">
      <c r="B154" s="103"/>
      <c r="C154" s="103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</row>
    <row r="155" spans="2:16">
      <c r="B155" s="103"/>
      <c r="C155" s="103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</row>
    <row r="156" spans="2:16">
      <c r="B156" s="103"/>
      <c r="C156" s="103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</row>
    <row r="157" spans="2:16">
      <c r="B157" s="103"/>
      <c r="C157" s="103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</row>
    <row r="158" spans="2:16">
      <c r="B158" s="103"/>
      <c r="C158" s="103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</row>
    <row r="159" spans="2:16">
      <c r="B159" s="103"/>
      <c r="C159" s="103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</row>
    <row r="160" spans="2:16">
      <c r="B160" s="103"/>
      <c r="C160" s="103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</row>
    <row r="161" spans="2:16">
      <c r="B161" s="103"/>
      <c r="C161" s="103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</row>
    <row r="162" spans="2:16">
      <c r="B162" s="103"/>
      <c r="C162" s="103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</row>
    <row r="163" spans="2:16">
      <c r="B163" s="103"/>
      <c r="C163" s="103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</row>
    <row r="164" spans="2:16">
      <c r="B164" s="103"/>
      <c r="C164" s="103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</row>
    <row r="165" spans="2:16">
      <c r="B165" s="103"/>
      <c r="C165" s="103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</row>
    <row r="166" spans="2:16">
      <c r="B166" s="103"/>
      <c r="C166" s="103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</row>
    <row r="167" spans="2:16">
      <c r="B167" s="103"/>
      <c r="C167" s="103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</row>
    <row r="168" spans="2:16">
      <c r="B168" s="103"/>
      <c r="C168" s="103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</row>
    <row r="169" spans="2:16">
      <c r="B169" s="103"/>
      <c r="C169" s="103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</row>
    <row r="170" spans="2:16">
      <c r="B170" s="103"/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</row>
    <row r="171" spans="2:16">
      <c r="B171" s="103"/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</row>
    <row r="172" spans="2:16">
      <c r="B172" s="103"/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</row>
    <row r="173" spans="2:16">
      <c r="B173" s="103"/>
      <c r="C173" s="103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</row>
    <row r="174" spans="2:16">
      <c r="B174" s="103"/>
      <c r="C174" s="103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</row>
    <row r="175" spans="2:16">
      <c r="B175" s="103"/>
      <c r="C175" s="103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</row>
    <row r="176" spans="2:16">
      <c r="B176" s="103"/>
      <c r="C176" s="103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</row>
    <row r="177" spans="2:16">
      <c r="B177" s="103"/>
      <c r="C177" s="103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</row>
    <row r="178" spans="2:16">
      <c r="B178" s="103"/>
      <c r="C178" s="103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</row>
    <row r="179" spans="2:16">
      <c r="B179" s="103"/>
      <c r="C179" s="103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</row>
    <row r="180" spans="2:16">
      <c r="B180" s="103"/>
      <c r="C180" s="103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</row>
    <row r="181" spans="2:16">
      <c r="B181" s="103"/>
      <c r="C181" s="103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</row>
    <row r="182" spans="2:16">
      <c r="B182" s="103"/>
      <c r="C182" s="103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</row>
    <row r="183" spans="2:16">
      <c r="B183" s="103"/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</row>
    <row r="184" spans="2:16">
      <c r="B184" s="103"/>
      <c r="C184" s="103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</row>
    <row r="185" spans="2:16">
      <c r="B185" s="103"/>
      <c r="C185" s="103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</row>
    <row r="186" spans="2:16">
      <c r="B186" s="103"/>
      <c r="C186" s="103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</row>
    <row r="187" spans="2:16">
      <c r="B187" s="103"/>
      <c r="C187" s="103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</row>
    <row r="188" spans="2:16">
      <c r="B188" s="103"/>
      <c r="C188" s="103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</row>
    <row r="189" spans="2:16">
      <c r="B189" s="103"/>
      <c r="C189" s="103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</row>
    <row r="190" spans="2:16">
      <c r="B190" s="103"/>
      <c r="C190" s="103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</row>
    <row r="191" spans="2:16">
      <c r="B191" s="103"/>
      <c r="C191" s="103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</row>
    <row r="192" spans="2:16">
      <c r="B192" s="103"/>
      <c r="C192" s="103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</row>
    <row r="193" spans="2:16">
      <c r="B193" s="103"/>
      <c r="C193" s="103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</row>
    <row r="194" spans="2:16">
      <c r="B194" s="103"/>
      <c r="C194" s="103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</row>
    <row r="195" spans="2:16">
      <c r="B195" s="103"/>
      <c r="C195" s="103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</row>
    <row r="196" spans="2:16">
      <c r="B196" s="103"/>
      <c r="C196" s="103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</row>
    <row r="197" spans="2:16">
      <c r="B197" s="103"/>
      <c r="C197" s="103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</row>
    <row r="198" spans="2:16">
      <c r="B198" s="103"/>
      <c r="C198" s="103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</row>
    <row r="199" spans="2:16">
      <c r="B199" s="103"/>
      <c r="C199" s="103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</row>
    <row r="200" spans="2:16">
      <c r="B200" s="103"/>
      <c r="C200" s="103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</row>
    <row r="201" spans="2:16">
      <c r="B201" s="103"/>
      <c r="C201" s="103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</row>
    <row r="202" spans="2:16">
      <c r="B202" s="103"/>
      <c r="C202" s="103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</row>
    <row r="203" spans="2:16">
      <c r="B203" s="103"/>
      <c r="C203" s="103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</row>
    <row r="204" spans="2:16">
      <c r="B204" s="103"/>
      <c r="C204" s="103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</row>
    <row r="205" spans="2:16">
      <c r="B205" s="103"/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</row>
    <row r="206" spans="2:16">
      <c r="B206" s="103"/>
      <c r="C206" s="103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</row>
    <row r="207" spans="2:16">
      <c r="B207" s="103"/>
      <c r="C207" s="103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</row>
    <row r="208" spans="2:16">
      <c r="B208" s="103"/>
      <c r="C208" s="103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</row>
    <row r="209" spans="2:16">
      <c r="B209" s="103"/>
      <c r="C209" s="103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</row>
    <row r="210" spans="2:16">
      <c r="B210" s="103"/>
      <c r="C210" s="103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</row>
    <row r="211" spans="2:16">
      <c r="B211" s="103"/>
      <c r="C211" s="103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</row>
    <row r="212" spans="2:16">
      <c r="B212" s="103"/>
      <c r="C212" s="103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</row>
    <row r="213" spans="2:16">
      <c r="B213" s="103"/>
      <c r="C213" s="103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</row>
    <row r="214" spans="2:16">
      <c r="B214" s="103"/>
      <c r="C214" s="103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</row>
    <row r="215" spans="2:16">
      <c r="B215" s="103"/>
      <c r="C215" s="103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</row>
    <row r="216" spans="2:16">
      <c r="B216" s="103"/>
      <c r="C216" s="103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</row>
    <row r="217" spans="2:16">
      <c r="B217" s="103"/>
      <c r="C217" s="103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</row>
    <row r="218" spans="2:16">
      <c r="B218" s="103"/>
      <c r="C218" s="103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</row>
    <row r="219" spans="2:16">
      <c r="B219" s="103"/>
      <c r="C219" s="103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</row>
    <row r="220" spans="2:16">
      <c r="B220" s="103"/>
      <c r="C220" s="103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</row>
    <row r="221" spans="2:16">
      <c r="B221" s="103"/>
      <c r="C221" s="103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</row>
    <row r="222" spans="2:16">
      <c r="B222" s="103"/>
      <c r="C222" s="103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</row>
    <row r="223" spans="2:16">
      <c r="B223" s="103"/>
      <c r="C223" s="103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</row>
    <row r="224" spans="2:16">
      <c r="B224" s="103"/>
      <c r="C224" s="103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</row>
    <row r="225" spans="2:16">
      <c r="B225" s="103"/>
      <c r="C225" s="103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</row>
    <row r="226" spans="2:16">
      <c r="B226" s="103"/>
      <c r="C226" s="103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</row>
    <row r="227" spans="2:16">
      <c r="B227" s="103"/>
      <c r="C227" s="103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</row>
    <row r="228" spans="2:16">
      <c r="B228" s="103"/>
      <c r="C228" s="103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</row>
    <row r="229" spans="2:16">
      <c r="B229" s="103"/>
      <c r="C229" s="103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</row>
    <row r="230" spans="2:16">
      <c r="B230" s="103"/>
      <c r="C230" s="103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</row>
    <row r="231" spans="2:16">
      <c r="B231" s="103"/>
      <c r="C231" s="103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</row>
    <row r="232" spans="2:16">
      <c r="B232" s="103"/>
      <c r="C232" s="103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</row>
    <row r="233" spans="2:16">
      <c r="B233" s="103"/>
      <c r="C233" s="103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</row>
    <row r="234" spans="2:16">
      <c r="B234" s="103"/>
      <c r="C234" s="103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</row>
    <row r="235" spans="2:16">
      <c r="B235" s="103"/>
      <c r="C235" s="103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</row>
    <row r="236" spans="2:16">
      <c r="B236" s="103"/>
      <c r="C236" s="103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</row>
    <row r="237" spans="2:16">
      <c r="B237" s="103"/>
      <c r="C237" s="103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</row>
    <row r="238" spans="2:16">
      <c r="B238" s="103"/>
      <c r="C238" s="103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</row>
    <row r="239" spans="2:16">
      <c r="B239" s="103"/>
      <c r="C239" s="103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</row>
    <row r="240" spans="2:16">
      <c r="B240" s="103"/>
      <c r="C240" s="103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</row>
    <row r="241" spans="2:16">
      <c r="B241" s="103"/>
      <c r="C241" s="103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</row>
    <row r="242" spans="2:16">
      <c r="B242" s="103"/>
      <c r="C242" s="103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</row>
    <row r="243" spans="2:16">
      <c r="B243" s="103"/>
      <c r="C243" s="103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</row>
    <row r="244" spans="2:16">
      <c r="B244" s="103"/>
      <c r="C244" s="103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</row>
    <row r="245" spans="2:16">
      <c r="B245" s="103"/>
      <c r="C245" s="103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</row>
    <row r="246" spans="2:16">
      <c r="B246" s="103"/>
      <c r="C246" s="103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</row>
    <row r="247" spans="2:16">
      <c r="B247" s="103"/>
      <c r="C247" s="103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</row>
    <row r="248" spans="2:16">
      <c r="B248" s="103"/>
      <c r="C248" s="103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</row>
    <row r="249" spans="2:16">
      <c r="B249" s="103"/>
      <c r="C249" s="103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</row>
    <row r="250" spans="2:16">
      <c r="B250" s="103"/>
      <c r="C250" s="103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</row>
    <row r="251" spans="2:16">
      <c r="B251" s="103"/>
      <c r="C251" s="103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</row>
    <row r="252" spans="2:16">
      <c r="B252" s="103"/>
      <c r="C252" s="103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</row>
    <row r="253" spans="2:16">
      <c r="B253" s="103"/>
      <c r="C253" s="103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</row>
    <row r="254" spans="2:16">
      <c r="B254" s="103"/>
      <c r="C254" s="103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</row>
    <row r="255" spans="2:16">
      <c r="B255" s="103"/>
      <c r="C255" s="103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</row>
    <row r="256" spans="2:16">
      <c r="B256" s="103"/>
      <c r="C256" s="103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</row>
    <row r="257" spans="2:16">
      <c r="B257" s="103"/>
      <c r="C257" s="103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</row>
    <row r="258" spans="2:16">
      <c r="B258" s="103"/>
      <c r="C258" s="103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</row>
    <row r="259" spans="2:16">
      <c r="B259" s="103"/>
      <c r="C259" s="103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</row>
    <row r="260" spans="2:16">
      <c r="B260" s="103"/>
      <c r="C260" s="103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</row>
    <row r="261" spans="2:16">
      <c r="B261" s="103"/>
      <c r="C261" s="103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</row>
    <row r="262" spans="2:16">
      <c r="B262" s="103"/>
      <c r="C262" s="103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</row>
    <row r="263" spans="2:16">
      <c r="B263" s="103"/>
      <c r="C263" s="103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</row>
    <row r="264" spans="2:16">
      <c r="B264" s="103"/>
      <c r="C264" s="103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</row>
    <row r="265" spans="2:16">
      <c r="B265" s="103"/>
      <c r="C265" s="103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</row>
    <row r="266" spans="2:16">
      <c r="B266" s="103"/>
      <c r="C266" s="103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</row>
    <row r="267" spans="2:16">
      <c r="B267" s="103"/>
      <c r="C267" s="103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</row>
    <row r="268" spans="2:16">
      <c r="B268" s="103"/>
      <c r="C268" s="103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</row>
    <row r="269" spans="2:16">
      <c r="B269" s="103"/>
      <c r="C269" s="103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</row>
    <row r="270" spans="2:16">
      <c r="B270" s="103"/>
      <c r="C270" s="103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</row>
    <row r="271" spans="2:16">
      <c r="B271" s="103"/>
      <c r="C271" s="103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</row>
    <row r="272" spans="2:16">
      <c r="B272" s="103"/>
      <c r="C272" s="103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</row>
    <row r="273" spans="2:16">
      <c r="B273" s="103"/>
      <c r="C273" s="103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</row>
    <row r="274" spans="2:16">
      <c r="B274" s="103"/>
      <c r="C274" s="103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</row>
    <row r="275" spans="2:16">
      <c r="B275" s="103"/>
      <c r="C275" s="103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</row>
    <row r="276" spans="2:16">
      <c r="B276" s="103"/>
      <c r="C276" s="103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</row>
    <row r="277" spans="2:16">
      <c r="B277" s="103"/>
      <c r="C277" s="103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</row>
    <row r="278" spans="2:16">
      <c r="B278" s="103"/>
      <c r="C278" s="103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</row>
    <row r="279" spans="2:16">
      <c r="B279" s="103"/>
      <c r="C279" s="103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</row>
    <row r="280" spans="2:16">
      <c r="B280" s="103"/>
      <c r="C280" s="103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</row>
    <row r="281" spans="2:16">
      <c r="B281" s="103"/>
      <c r="C281" s="103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</row>
    <row r="282" spans="2:16">
      <c r="B282" s="103"/>
      <c r="C282" s="103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</row>
    <row r="283" spans="2:16">
      <c r="B283" s="103"/>
      <c r="C283" s="103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</row>
    <row r="284" spans="2:16">
      <c r="B284" s="103"/>
      <c r="C284" s="103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</row>
    <row r="285" spans="2:16">
      <c r="B285" s="103"/>
      <c r="C285" s="103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</row>
    <row r="286" spans="2:16">
      <c r="B286" s="103"/>
      <c r="C286" s="103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</row>
    <row r="287" spans="2:16">
      <c r="B287" s="103"/>
      <c r="C287" s="103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</row>
    <row r="288" spans="2:16">
      <c r="B288" s="103"/>
      <c r="C288" s="103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</row>
    <row r="289" spans="2:16">
      <c r="B289" s="103"/>
      <c r="C289" s="103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</row>
    <row r="290" spans="2:16">
      <c r="B290" s="103"/>
      <c r="C290" s="103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</row>
    <row r="291" spans="2:16">
      <c r="B291" s="103"/>
      <c r="C291" s="103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</row>
    <row r="292" spans="2:16">
      <c r="B292" s="103"/>
      <c r="C292" s="103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</row>
    <row r="293" spans="2:16">
      <c r="B293" s="103"/>
      <c r="C293" s="103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</row>
    <row r="294" spans="2:16">
      <c r="B294" s="103"/>
      <c r="C294" s="103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</row>
    <row r="295" spans="2:16">
      <c r="B295" s="103"/>
      <c r="C295" s="103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</row>
    <row r="296" spans="2:16">
      <c r="B296" s="103"/>
      <c r="C296" s="103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</row>
    <row r="297" spans="2:16">
      <c r="B297" s="103"/>
      <c r="C297" s="103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</row>
    <row r="298" spans="2:16">
      <c r="B298" s="103"/>
      <c r="C298" s="103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</row>
    <row r="299" spans="2:16">
      <c r="B299" s="103"/>
      <c r="C299" s="103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</row>
    <row r="300" spans="2:16">
      <c r="B300" s="103"/>
      <c r="C300" s="103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</row>
    <row r="301" spans="2:16">
      <c r="B301" s="103"/>
      <c r="C301" s="103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</row>
    <row r="302" spans="2:16">
      <c r="B302" s="103"/>
      <c r="C302" s="103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</row>
    <row r="303" spans="2:16">
      <c r="B303" s="103"/>
      <c r="C303" s="103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</row>
    <row r="304" spans="2:16">
      <c r="B304" s="103"/>
      <c r="C304" s="103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</row>
    <row r="305" spans="2:16">
      <c r="B305" s="103"/>
      <c r="C305" s="103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</row>
    <row r="306" spans="2:16">
      <c r="B306" s="103"/>
      <c r="C306" s="103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</row>
    <row r="307" spans="2:16">
      <c r="B307" s="103"/>
      <c r="C307" s="103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</row>
    <row r="308" spans="2:16">
      <c r="B308" s="103"/>
      <c r="C308" s="103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</row>
    <row r="309" spans="2:16">
      <c r="B309" s="103"/>
      <c r="C309" s="103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</row>
    <row r="310" spans="2:16">
      <c r="B310" s="103"/>
      <c r="C310" s="103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</row>
    <row r="311" spans="2:16">
      <c r="B311" s="103"/>
      <c r="C311" s="103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</row>
    <row r="312" spans="2:16">
      <c r="B312" s="103"/>
      <c r="C312" s="103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</row>
    <row r="313" spans="2:16">
      <c r="B313" s="103"/>
      <c r="C313" s="103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</row>
    <row r="314" spans="2:16">
      <c r="B314" s="103"/>
      <c r="C314" s="103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</row>
    <row r="315" spans="2:16">
      <c r="B315" s="103"/>
      <c r="C315" s="103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</row>
    <row r="316" spans="2:16">
      <c r="B316" s="103"/>
      <c r="C316" s="103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</row>
    <row r="317" spans="2:16">
      <c r="B317" s="103"/>
      <c r="C317" s="103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</row>
    <row r="318" spans="2:16">
      <c r="B318" s="103"/>
      <c r="C318" s="103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</row>
    <row r="319" spans="2:16">
      <c r="B319" s="103"/>
      <c r="C319" s="103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</row>
    <row r="320" spans="2:16">
      <c r="B320" s="103"/>
      <c r="C320" s="103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</row>
    <row r="321" spans="2:16">
      <c r="B321" s="103"/>
      <c r="C321" s="103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</row>
    <row r="322" spans="2:16">
      <c r="B322" s="103"/>
      <c r="C322" s="103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</row>
    <row r="323" spans="2:16">
      <c r="B323" s="103"/>
      <c r="C323" s="103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</row>
    <row r="324" spans="2:16">
      <c r="B324" s="103"/>
      <c r="C324" s="103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</row>
    <row r="325" spans="2:16">
      <c r="B325" s="103"/>
      <c r="C325" s="103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</row>
    <row r="326" spans="2:16">
      <c r="B326" s="103"/>
      <c r="C326" s="103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</row>
    <row r="327" spans="2:16">
      <c r="B327" s="103"/>
      <c r="C327" s="103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</row>
    <row r="328" spans="2:16">
      <c r="B328" s="103"/>
      <c r="C328" s="103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</row>
    <row r="329" spans="2:16">
      <c r="B329" s="103"/>
      <c r="C329" s="103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</row>
    <row r="330" spans="2:16">
      <c r="B330" s="103"/>
      <c r="C330" s="103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</row>
    <row r="331" spans="2:16">
      <c r="B331" s="103"/>
      <c r="C331" s="103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</row>
    <row r="332" spans="2:16">
      <c r="B332" s="103"/>
      <c r="C332" s="103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</row>
    <row r="333" spans="2:16">
      <c r="B333" s="103"/>
      <c r="C333" s="103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</row>
    <row r="334" spans="2:16">
      <c r="B334" s="103"/>
      <c r="C334" s="103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</row>
    <row r="335" spans="2:16">
      <c r="B335" s="103"/>
      <c r="C335" s="103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</row>
    <row r="336" spans="2:16">
      <c r="B336" s="103"/>
      <c r="C336" s="103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</row>
    <row r="337" spans="2:16">
      <c r="B337" s="103"/>
      <c r="C337" s="103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</row>
    <row r="338" spans="2:16">
      <c r="B338" s="103"/>
      <c r="C338" s="103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</row>
    <row r="339" spans="2:16">
      <c r="B339" s="103"/>
      <c r="C339" s="103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</row>
    <row r="340" spans="2:16">
      <c r="B340" s="103"/>
      <c r="C340" s="103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</row>
    <row r="341" spans="2:16">
      <c r="B341" s="103"/>
      <c r="C341" s="103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</row>
    <row r="342" spans="2:16">
      <c r="B342" s="103"/>
      <c r="C342" s="103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</row>
    <row r="343" spans="2:16">
      <c r="B343" s="103"/>
      <c r="C343" s="103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</row>
    <row r="344" spans="2:16">
      <c r="B344" s="103"/>
      <c r="C344" s="103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</row>
    <row r="345" spans="2:16">
      <c r="B345" s="103"/>
      <c r="C345" s="103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</row>
    <row r="346" spans="2:16">
      <c r="B346" s="103"/>
      <c r="C346" s="103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</row>
    <row r="347" spans="2:16">
      <c r="B347" s="103"/>
      <c r="C347" s="103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</row>
    <row r="348" spans="2:16">
      <c r="B348" s="103"/>
      <c r="C348" s="103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</row>
    <row r="349" spans="2:16">
      <c r="B349" s="103"/>
      <c r="C349" s="103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</row>
    <row r="350" spans="2:16">
      <c r="B350" s="103"/>
      <c r="C350" s="103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</row>
    <row r="351" spans="2:16">
      <c r="B351" s="103"/>
      <c r="C351" s="103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</row>
    <row r="352" spans="2:16">
      <c r="B352" s="103"/>
      <c r="C352" s="103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</row>
    <row r="353" spans="2:16">
      <c r="B353" s="103"/>
      <c r="C353" s="103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</row>
    <row r="354" spans="2:16">
      <c r="B354" s="103"/>
      <c r="C354" s="103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</row>
    <row r="355" spans="2:16">
      <c r="B355" s="103"/>
      <c r="C355" s="103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</row>
    <row r="356" spans="2:16">
      <c r="B356" s="103"/>
      <c r="C356" s="103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</row>
    <row r="357" spans="2:16">
      <c r="B357" s="103"/>
      <c r="C357" s="103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</row>
    <row r="358" spans="2:16">
      <c r="B358" s="103"/>
      <c r="C358" s="103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</row>
    <row r="359" spans="2:16">
      <c r="B359" s="103"/>
      <c r="C359" s="103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</row>
    <row r="360" spans="2:16">
      <c r="B360" s="103"/>
      <c r="C360" s="103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</row>
    <row r="361" spans="2:16">
      <c r="B361" s="103"/>
      <c r="C361" s="103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</row>
    <row r="362" spans="2:16">
      <c r="B362" s="103"/>
      <c r="C362" s="103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</row>
    <row r="363" spans="2:16">
      <c r="B363" s="103"/>
      <c r="C363" s="103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</row>
    <row r="364" spans="2:16">
      <c r="B364" s="103"/>
      <c r="C364" s="103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</row>
    <row r="365" spans="2:16">
      <c r="B365" s="103"/>
      <c r="C365" s="103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</row>
    <row r="366" spans="2:16">
      <c r="B366" s="103"/>
      <c r="C366" s="103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</row>
    <row r="367" spans="2:16">
      <c r="B367" s="103"/>
      <c r="C367" s="103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</row>
    <row r="368" spans="2:16">
      <c r="B368" s="103"/>
      <c r="C368" s="103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</row>
    <row r="369" spans="2:16">
      <c r="B369" s="103"/>
      <c r="C369" s="103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</row>
    <row r="370" spans="2:16">
      <c r="B370" s="103"/>
      <c r="C370" s="103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</row>
    <row r="371" spans="2:16">
      <c r="B371" s="103"/>
      <c r="C371" s="103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</row>
    <row r="372" spans="2:16">
      <c r="B372" s="103"/>
      <c r="C372" s="103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</row>
    <row r="373" spans="2:16">
      <c r="B373" s="103"/>
      <c r="C373" s="103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</row>
    <row r="374" spans="2:16">
      <c r="B374" s="103"/>
      <c r="C374" s="103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</row>
    <row r="375" spans="2:16">
      <c r="B375" s="103"/>
      <c r="C375" s="103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</row>
    <row r="376" spans="2:16">
      <c r="B376" s="103"/>
      <c r="C376" s="103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</row>
    <row r="377" spans="2:16">
      <c r="B377" s="103"/>
      <c r="C377" s="103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</row>
    <row r="378" spans="2:16">
      <c r="B378" s="103"/>
      <c r="C378" s="103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</row>
    <row r="379" spans="2:16">
      <c r="B379" s="103"/>
      <c r="C379" s="103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</row>
    <row r="380" spans="2:16">
      <c r="B380" s="103"/>
      <c r="C380" s="103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</row>
    <row r="381" spans="2:16">
      <c r="B381" s="103"/>
      <c r="C381" s="103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</row>
    <row r="382" spans="2:16">
      <c r="B382" s="103"/>
      <c r="C382" s="103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</row>
    <row r="383" spans="2:16">
      <c r="B383" s="103"/>
      <c r="C383" s="103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</row>
    <row r="384" spans="2:16">
      <c r="B384" s="103"/>
      <c r="C384" s="103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</row>
    <row r="385" spans="2:16">
      <c r="B385" s="103"/>
      <c r="C385" s="103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</row>
    <row r="386" spans="2:16">
      <c r="B386" s="103"/>
      <c r="C386" s="103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</row>
    <row r="387" spans="2:16">
      <c r="B387" s="103"/>
      <c r="C387" s="103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</row>
    <row r="388" spans="2:16">
      <c r="B388" s="103"/>
      <c r="C388" s="103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</row>
    <row r="389" spans="2:16">
      <c r="B389" s="103"/>
      <c r="C389" s="103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</row>
    <row r="390" spans="2:16">
      <c r="B390" s="103"/>
      <c r="C390" s="103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</row>
    <row r="391" spans="2:16">
      <c r="B391" s="103"/>
      <c r="C391" s="103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</row>
    <row r="392" spans="2:16">
      <c r="B392" s="103"/>
      <c r="C392" s="103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</row>
    <row r="393" spans="2:16">
      <c r="B393" s="103"/>
      <c r="C393" s="103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</row>
    <row r="394" spans="2:16">
      <c r="B394" s="103"/>
      <c r="C394" s="103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</row>
    <row r="395" spans="2:16">
      <c r="B395" s="103"/>
      <c r="C395" s="103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</row>
    <row r="396" spans="2:16">
      <c r="B396" s="103"/>
      <c r="C396" s="103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</row>
    <row r="397" spans="2:16">
      <c r="B397" s="110"/>
      <c r="C397" s="103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</row>
    <row r="398" spans="2:16">
      <c r="B398" s="110"/>
      <c r="C398" s="103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</row>
    <row r="399" spans="2:16">
      <c r="B399" s="111"/>
      <c r="C399" s="103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</row>
    <row r="400" spans="2:16">
      <c r="B400" s="103"/>
      <c r="C400" s="103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</row>
    <row r="401" spans="2:16">
      <c r="B401" s="103"/>
      <c r="C401" s="103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</row>
    <row r="402" spans="2:16">
      <c r="B402" s="103"/>
      <c r="C402" s="103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</row>
    <row r="403" spans="2:16">
      <c r="B403" s="103"/>
      <c r="C403" s="103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</row>
    <row r="404" spans="2:16">
      <c r="B404" s="103"/>
      <c r="C404" s="103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</row>
    <row r="405" spans="2:16">
      <c r="B405" s="103"/>
      <c r="C405" s="103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</row>
    <row r="406" spans="2:16">
      <c r="B406" s="103"/>
      <c r="C406" s="103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</row>
    <row r="407" spans="2:16">
      <c r="B407" s="103"/>
      <c r="C407" s="103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</row>
    <row r="408" spans="2:16">
      <c r="B408" s="103"/>
      <c r="C408" s="103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</row>
    <row r="409" spans="2:16">
      <c r="B409" s="103"/>
      <c r="C409" s="103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</row>
    <row r="410" spans="2:16">
      <c r="B410" s="103"/>
      <c r="C410" s="103"/>
      <c r="D410" s="103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</row>
    <row r="411" spans="2:16">
      <c r="B411" s="103"/>
      <c r="C411" s="103"/>
      <c r="D411" s="103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</row>
    <row r="412" spans="2:16">
      <c r="B412" s="103"/>
      <c r="C412" s="103"/>
      <c r="D412" s="103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</row>
    <row r="413" spans="2:16">
      <c r="B413" s="103"/>
      <c r="C413" s="103"/>
      <c r="D413" s="103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</row>
    <row r="414" spans="2:16">
      <c r="B414" s="103"/>
      <c r="C414" s="103"/>
      <c r="D414" s="103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</row>
    <row r="415" spans="2:16">
      <c r="B415" s="103"/>
      <c r="C415" s="103"/>
      <c r="D415" s="103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</row>
    <row r="416" spans="2:16">
      <c r="B416" s="103"/>
      <c r="C416" s="103"/>
      <c r="D416" s="103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</row>
    <row r="417" spans="2:16">
      <c r="B417" s="103"/>
      <c r="C417" s="103"/>
      <c r="D417" s="103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</row>
    <row r="418" spans="2:16">
      <c r="B418" s="103"/>
      <c r="C418" s="103"/>
      <c r="D418" s="103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</row>
    <row r="419" spans="2:16">
      <c r="B419" s="103"/>
      <c r="C419" s="103"/>
      <c r="D419" s="103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</row>
    <row r="420" spans="2:16">
      <c r="B420" s="103"/>
      <c r="C420" s="103"/>
      <c r="D420" s="103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</row>
    <row r="421" spans="2:16">
      <c r="B421" s="103"/>
      <c r="C421" s="103"/>
      <c r="D421" s="103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</row>
    <row r="422" spans="2:16">
      <c r="B422" s="103"/>
      <c r="C422" s="103"/>
      <c r="D422" s="103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</row>
    <row r="423" spans="2:16">
      <c r="B423" s="103"/>
      <c r="C423" s="103"/>
      <c r="D423" s="103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</row>
    <row r="424" spans="2:16">
      <c r="B424" s="103"/>
      <c r="C424" s="103"/>
      <c r="D424" s="103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</row>
    <row r="425" spans="2:16">
      <c r="B425" s="103"/>
      <c r="C425" s="103"/>
      <c r="D425" s="103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</row>
    <row r="426" spans="2:16">
      <c r="B426" s="103"/>
      <c r="C426" s="103"/>
      <c r="D426" s="103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</row>
    <row r="427" spans="2:16">
      <c r="B427" s="103"/>
      <c r="C427" s="103"/>
      <c r="D427" s="103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</row>
    <row r="428" spans="2:16">
      <c r="B428" s="103"/>
      <c r="C428" s="103"/>
      <c r="D428" s="103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</row>
    <row r="429" spans="2:16">
      <c r="B429" s="103"/>
      <c r="C429" s="103"/>
      <c r="D429" s="103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</row>
    <row r="430" spans="2:16">
      <c r="B430" s="103"/>
      <c r="C430" s="103"/>
      <c r="D430" s="103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</row>
    <row r="431" spans="2:16">
      <c r="B431" s="103"/>
      <c r="C431" s="103"/>
      <c r="D431" s="103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</row>
    <row r="432" spans="2:16">
      <c r="B432" s="103"/>
      <c r="C432" s="103"/>
      <c r="D432" s="103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</row>
    <row r="433" spans="2:16">
      <c r="B433" s="103"/>
      <c r="C433" s="103"/>
      <c r="D433" s="103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</row>
    <row r="434" spans="2:16">
      <c r="B434" s="103"/>
      <c r="C434" s="103"/>
      <c r="D434" s="103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</row>
    <row r="435" spans="2:16">
      <c r="B435" s="103"/>
      <c r="C435" s="103"/>
      <c r="D435" s="103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</row>
    <row r="436" spans="2:16">
      <c r="B436" s="103"/>
      <c r="C436" s="103"/>
      <c r="D436" s="103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</row>
    <row r="437" spans="2:16">
      <c r="B437" s="103"/>
      <c r="C437" s="103"/>
      <c r="D437" s="103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</row>
    <row r="438" spans="2:16">
      <c r="B438" s="103"/>
      <c r="C438" s="103"/>
      <c r="D438" s="103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</row>
    <row r="439" spans="2:16">
      <c r="B439" s="103"/>
      <c r="C439" s="103"/>
      <c r="D439" s="103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</row>
    <row r="440" spans="2:16">
      <c r="B440" s="103"/>
      <c r="C440" s="103"/>
      <c r="D440" s="103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</row>
    <row r="441" spans="2:16">
      <c r="B441" s="103"/>
      <c r="C441" s="103"/>
      <c r="D441" s="103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</row>
    <row r="442" spans="2:16">
      <c r="B442" s="103"/>
      <c r="C442" s="103"/>
      <c r="D442" s="103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</row>
    <row r="443" spans="2:16">
      <c r="B443" s="103"/>
      <c r="C443" s="103"/>
      <c r="D443" s="103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</row>
    <row r="444" spans="2:16">
      <c r="B444" s="103"/>
      <c r="C444" s="103"/>
      <c r="D444" s="103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</row>
    <row r="445" spans="2:16">
      <c r="B445" s="103"/>
      <c r="C445" s="103"/>
      <c r="D445" s="103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</row>
    <row r="446" spans="2:16">
      <c r="B446" s="103"/>
      <c r="C446" s="103"/>
      <c r="D446" s="103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</row>
    <row r="447" spans="2:16">
      <c r="B447" s="103"/>
      <c r="C447" s="103"/>
      <c r="D447" s="103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</row>
    <row r="448" spans="2:16">
      <c r="B448" s="103"/>
      <c r="C448" s="103"/>
      <c r="D448" s="103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</row>
    <row r="449" spans="2:16">
      <c r="B449" s="103"/>
      <c r="C449" s="103"/>
      <c r="D449" s="103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</row>
    <row r="450" spans="2:16">
      <c r="B450" s="103"/>
      <c r="C450" s="103"/>
      <c r="D450" s="103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</row>
    <row r="451" spans="2:16">
      <c r="B451" s="103"/>
      <c r="C451" s="103"/>
      <c r="D451" s="103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</row>
    <row r="452" spans="2:16">
      <c r="B452" s="103"/>
      <c r="C452" s="103"/>
      <c r="D452" s="103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</row>
    <row r="453" spans="2:16">
      <c r="B453" s="103"/>
      <c r="C453" s="103"/>
      <c r="D453" s="103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</row>
    <row r="454" spans="2:16">
      <c r="B454" s="103"/>
      <c r="C454" s="103"/>
      <c r="D454" s="103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</row>
    <row r="455" spans="2:16">
      <c r="B455" s="103"/>
      <c r="C455" s="103"/>
      <c r="D455" s="103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</row>
    <row r="456" spans="2:16">
      <c r="B456" s="103"/>
      <c r="C456" s="103"/>
      <c r="D456" s="103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</row>
    <row r="457" spans="2:16">
      <c r="B457" s="103"/>
      <c r="C457" s="103"/>
      <c r="D457" s="103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</row>
    <row r="458" spans="2:16">
      <c r="B458" s="103"/>
      <c r="C458" s="103"/>
      <c r="D458" s="103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</row>
    <row r="459" spans="2:16">
      <c r="B459" s="103"/>
      <c r="C459" s="103"/>
      <c r="D459" s="103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</row>
    <row r="460" spans="2:16">
      <c r="B460" s="103"/>
      <c r="C460" s="103"/>
      <c r="D460" s="103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</row>
    <row r="461" spans="2:16">
      <c r="B461" s="103"/>
      <c r="C461" s="103"/>
      <c r="D461" s="103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</row>
    <row r="462" spans="2:16">
      <c r="B462" s="103"/>
      <c r="C462" s="103"/>
      <c r="D462" s="103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</row>
    <row r="463" spans="2:16">
      <c r="B463" s="103"/>
      <c r="C463" s="103"/>
      <c r="D463" s="103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2023-12-03T10:52:37Z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