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C0FB39CC-4B80-426C-84D0-39DCCBAD7A1E}" xr6:coauthVersionLast="47" xr6:coauthVersionMax="47" xr10:uidLastSave="{00000000-0000-0000-0000-000000000000}"/>
  <workbookProtection workbookPassword="8F07" lockStructure="1"/>
  <bookViews>
    <workbookView xWindow="-120" yWindow="-120" windowWidth="23280" windowHeight="1275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6" i="8" l="1"/>
  <c r="AB20" i="8" s="1"/>
  <c r="AB13" i="8"/>
  <c r="AB17" i="8" s="1"/>
  <c r="AB21" i="8" s="1"/>
  <c r="AB12" i="8"/>
  <c r="AB11" i="8"/>
  <c r="AB15" i="8" s="1"/>
  <c r="AB19" i="8" s="1"/>
  <c r="AB10" i="8"/>
  <c r="AB14" i="8" s="1"/>
  <c r="AB18" i="8" s="1"/>
  <c r="AA7" i="8"/>
  <c r="Z7" i="8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Z6" i="8"/>
  <c r="AA4" i="8"/>
  <c r="AA9" i="8" s="1"/>
  <c r="AC3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8" i="8" l="1"/>
  <c r="AA6" i="8"/>
  <c r="B23" i="6"/>
  <c r="B25" i="6"/>
  <c r="B24" i="6"/>
  <c r="B26" i="6" l="1"/>
  <c r="C4" i="5"/>
  <c r="C3" i="5"/>
</calcChain>
</file>

<file path=xl/sharedStrings.xml><?xml version="1.0" encoding="utf-8"?>
<sst xmlns="http://schemas.openxmlformats.org/spreadsheetml/2006/main" count="5311" uniqueCount="1407">
  <si>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</si>
  <si>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</si>
  <si>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</si>
  <si>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</si>
  <si>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</si>
  <si>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</si>
  <si>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</si>
  <si>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</si>
  <si>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</si>
  <si>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</si>
  <si>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</si>
  <si>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</si>
  <si>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</si>
  <si>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</si>
  <si>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</si>
  <si>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</si>
  <si>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</si>
  <si>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</si>
  <si>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</si>
  <si>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</si>
  <si>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</si>
  <si>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</si>
  <si>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</si>
  <si>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</si>
  <si>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</si>
  <si>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</si>
  <si>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</si>
  <si>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</si>
  <si>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</si>
  <si>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</si>
  <si>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</si>
  <si>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</si>
  <si>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</si>
  <si>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</si>
  <si>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</si>
  <si>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</si>
  <si>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</si>
  <si>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</si>
  <si>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</si>
  <si>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</si>
  <si>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</si>
  <si>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</si>
  <si>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</si>
  <si>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</si>
  <si>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</si>
  <si>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</si>
  <si>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</si>
  <si>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</si>
  <si>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</si>
  <si>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</si>
  <si>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</si>
  <si>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</si>
  <si>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</si>
  <si>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</si>
  <si>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</si>
  <si>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</si>
  <si>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</si>
  <si>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</si>
  <si>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</si>
  <si>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</si>
  <si>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</si>
  <si>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</si>
  <si>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</si>
  <si>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</si>
  <si>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</si>
  <si>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</si>
  <si>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</si>
  <si>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</si>
  <si>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</si>
  <si>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</si>
  <si>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</si>
  <si>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</si>
  <si>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</si>
  <si>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</si>
  <si>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</si>
  <si>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</si>
  <si>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</si>
  <si>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</si>
  <si>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</si>
  <si>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</si>
  <si>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</si>
  <si>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</si>
  <si>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</si>
  <si>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</si>
  <si>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</si>
  <si>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</si>
  <si>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</si>
  <si>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</si>
  <si>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</si>
  <si>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</si>
  <si>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</si>
  <si>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</si>
  <si>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</si>
  <si>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</si>
  <si>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</si>
  <si>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</si>
  <si>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</si>
  <si>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</si>
  <si>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</si>
  <si>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</si>
  <si>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</si>
  <si>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</si>
  <si>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</si>
  <si>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</si>
  <si>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</si>
  <si>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</si>
  <si>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</si>
  <si>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</si>
  <si>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</si>
  <si>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</si>
  <si>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</si>
  <si>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</si>
  <si>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</si>
  <si>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</si>
  <si>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</si>
  <si>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</si>
  <si>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</si>
  <si>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</si>
  <si>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</si>
  <si>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</si>
  <si>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</si>
  <si>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</si>
  <si>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</si>
  <si>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</si>
  <si>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</si>
  <si>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</si>
  <si>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</si>
  <si>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</si>
  <si>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</si>
  <si>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</si>
  <si>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</si>
  <si>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</si>
  <si>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</si>
  <si>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</si>
  <si>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</si>
  <si>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</si>
  <si>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</si>
  <si>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</si>
  <si>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</si>
  <si>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</si>
  <si>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</si>
  <si>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</si>
  <si>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</si>
  <si>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</si>
  <si>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</si>
  <si>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</si>
  <si>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</si>
  <si>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</si>
  <si>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</si>
  <si>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</si>
  <si>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</si>
  <si>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</si>
  <si>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</si>
  <si>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</si>
  <si>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</si>
  <si>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</si>
  <si>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</si>
  <si>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</si>
  <si>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</si>
  <si>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</si>
  <si>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</si>
  <si>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</si>
  <si>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</si>
  <si>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</si>
  <si>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</si>
  <si>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</si>
  <si>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</si>
  <si>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</si>
  <si>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</si>
  <si>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</si>
  <si>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</si>
  <si>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</si>
  <si>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</si>
  <si>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</si>
  <si>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</si>
  <si>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</si>
  <si>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</si>
  <si>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</si>
  <si>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</si>
  <si>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</si>
  <si>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</si>
  <si>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</si>
  <si>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</si>
  <si>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</si>
  <si>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</si>
  <si>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</si>
  <si>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</si>
  <si>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</si>
  <si>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</si>
  <si>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</si>
  <si>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</si>
  <si>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</si>
  <si>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</si>
  <si>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</si>
  <si>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</si>
  <si>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</si>
  <si>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</si>
  <si>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</si>
  <si>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</si>
  <si>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</si>
  <si>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</si>
  <si>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</si>
  <si>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</si>
  <si>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</si>
  <si>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</si>
  <si>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</si>
  <si>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</si>
  <si>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</si>
  <si>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</si>
  <si>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</si>
  <si>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</si>
  <si>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</si>
  <si>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</si>
  <si>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</si>
  <si>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</si>
  <si>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</si>
  <si>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</si>
  <si>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</si>
  <si>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</si>
  <si>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</si>
  <si>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</si>
  <si>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</si>
  <si>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</si>
  <si>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</si>
  <si>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</si>
  <si>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</si>
  <si>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</si>
  <si>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</si>
  <si>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</si>
  <si>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</si>
  <si>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</si>
  <si>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</si>
  <si>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</si>
  <si>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</si>
  <si>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</si>
  <si>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</si>
  <si>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</si>
  <si>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</si>
  <si>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</si>
  <si>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</si>
  <si>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</si>
  <si>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</si>
  <si>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</si>
  <si>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</si>
  <si>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</si>
  <si>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</si>
  <si>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</si>
  <si>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</si>
  <si>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</si>
  <si>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</si>
  <si>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</si>
  <si>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</si>
  <si>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</si>
  <si>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</si>
  <si>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</si>
  <si>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</si>
  <si>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</si>
  <si>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</si>
  <si>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</si>
  <si>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</si>
  <si>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</si>
  <si>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</si>
  <si>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</si>
  <si>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</si>
  <si>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</si>
  <si>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</si>
  <si>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</si>
  <si>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</si>
  <si>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</si>
  <si>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</si>
  <si>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</si>
  <si>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</si>
  <si>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</si>
  <si>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</si>
  <si>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</si>
  <si>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</si>
  <si>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</si>
  <si>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</si>
  <si>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</si>
  <si>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</si>
  <si>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</si>
  <si>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</si>
  <si>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</si>
  <si>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</si>
  <si>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</si>
  <si>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</si>
  <si>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</si>
  <si>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</si>
  <si>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</si>
  <si>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</si>
  <si>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</si>
  <si>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</si>
  <si>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</si>
  <si>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</si>
  <si>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</si>
  <si>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</si>
  <si>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</si>
  <si>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</si>
  <si>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</si>
  <si>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</si>
  <si>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</si>
  <si>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</si>
  <si>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</si>
  <si>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</si>
  <si>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</si>
  <si>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</si>
  <si>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</si>
  <si>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</si>
  <si>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</si>
  <si>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</si>
  <si>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</si>
  <si>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</si>
  <si>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</si>
  <si>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</si>
  <si>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</si>
  <si>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</si>
  <si>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</si>
  <si>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</si>
  <si>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</si>
  <si>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</si>
  <si>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</si>
  <si>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</si>
  <si>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</si>
  <si>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</si>
  <si>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</si>
  <si>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</si>
  <si>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</si>
  <si>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</si>
  <si>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</si>
  <si>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</si>
  <si>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</si>
  <si>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</si>
  <si>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</si>
  <si>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</si>
  <si>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</si>
  <si>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</si>
  <si>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</si>
  <si>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</si>
  <si>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</si>
  <si>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</si>
  <si>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</si>
  <si>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</si>
  <si>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</si>
  <si>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</si>
  <si>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</si>
  <si>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</si>
  <si>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</si>
  <si>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</si>
  <si>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</si>
  <si>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</si>
  <si>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</si>
  <si>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</si>
  <si>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</si>
  <si>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</si>
  <si>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</si>
  <si>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</si>
  <si>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</si>
  <si>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</si>
  <si>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</si>
  <si>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</si>
  <si>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</si>
  <si>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</si>
  <si>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</si>
  <si>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</si>
  <si>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</si>
  <si>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</si>
  <si>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</si>
  <si>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</si>
  <si>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</si>
  <si>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</si>
  <si>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</si>
  <si>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</si>
  <si>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</si>
  <si>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</si>
  <si>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</si>
  <si>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</si>
  <si>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</si>
  <si>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</si>
  <si>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</si>
  <si>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</si>
  <si>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</si>
  <si>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</si>
  <si>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</si>
  <si>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</si>
  <si>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</si>
  <si>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</si>
  <si>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</si>
  <si>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</si>
  <si>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</si>
  <si>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</si>
  <si>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</si>
  <si>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</si>
  <si>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</si>
  <si>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</si>
  <si>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</si>
  <si>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</si>
  <si>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</si>
  <si>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</si>
  <si>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</si>
  <si>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</si>
  <si>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</si>
  <si>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</si>
  <si>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</si>
  <si>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</si>
  <si>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</si>
  <si>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</si>
  <si>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</si>
  <si>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</si>
  <si>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</si>
  <si>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</si>
  <si>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</si>
  <si>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</si>
  <si>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</si>
  <si>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</si>
  <si>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</si>
  <si>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</si>
  <si>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</si>
  <si>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</si>
  <si>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</si>
  <si>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</si>
  <si>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</si>
  <si>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</si>
  <si>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</si>
  <si>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</si>
  <si>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</si>
  <si>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</si>
  <si>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</si>
  <si>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</si>
  <si>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</si>
  <si>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</si>
  <si>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</si>
  <si>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</si>
  <si>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</si>
  <si>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</si>
  <si>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</si>
  <si>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</si>
  <si>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</si>
  <si>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</si>
  <si>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</si>
  <si>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</si>
  <si>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</si>
  <si>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</si>
  <si>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</si>
  <si>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</si>
  <si>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</si>
  <si>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</si>
  <si>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</si>
  <si>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</si>
  <si>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</si>
  <si>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</si>
  <si>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</si>
  <si>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</si>
  <si>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</si>
  <si>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</si>
  <si>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</si>
  <si>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</si>
  <si>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</si>
  <si>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</si>
  <si>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</si>
  <si>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</si>
  <si>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</si>
  <si>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</si>
  <si>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</si>
  <si>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</si>
  <si>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</si>
  <si>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</si>
  <si>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</si>
  <si>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</si>
  <si>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</si>
  <si>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</si>
  <si>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</si>
  <si>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</si>
  <si>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</si>
  <si>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</si>
  <si>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</si>
  <si>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</si>
  <si>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</si>
  <si>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</si>
  <si>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</si>
  <si>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</si>
  <si>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</si>
  <si>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</si>
  <si>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</si>
  <si>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</si>
  <si>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</si>
  <si>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</si>
  <si>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</si>
  <si>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</si>
  <si>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</si>
  <si>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</si>
  <si>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</si>
  <si>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</si>
  <si>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</si>
  <si>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</si>
  <si>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</si>
  <si>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</si>
  <si>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</si>
  <si>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</si>
  <si>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</si>
  <si>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</si>
  <si>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</si>
  <si>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</si>
  <si>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</si>
  <si>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</si>
  <si>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</si>
  <si>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</si>
  <si>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</si>
  <si>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</si>
  <si>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</si>
  <si>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</si>
  <si>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</si>
  <si>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</si>
  <si>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</si>
  <si>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</si>
  <si>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</si>
  <si>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</si>
  <si>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</si>
  <si>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</si>
  <si>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</si>
  <si>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</si>
  <si>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</si>
  <si>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</si>
  <si>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</si>
  <si>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</si>
  <si>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</si>
  <si>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</si>
  <si>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</si>
  <si>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</si>
  <si>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</si>
  <si>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</si>
  <si>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</si>
  <si>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</si>
  <si>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</si>
  <si>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</si>
  <si>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</si>
  <si>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</si>
  <si>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</si>
  <si>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</si>
  <si>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</si>
  <si>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</si>
  <si>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</si>
  <si>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</si>
  <si>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</si>
  <si>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</si>
  <si>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</si>
  <si>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</si>
  <si>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</si>
  <si>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</si>
  <si>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</si>
  <si>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</si>
  <si>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</si>
  <si>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</si>
  <si>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</si>
  <si>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</si>
  <si>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</si>
  <si>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</si>
  <si>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</si>
  <si>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</si>
  <si>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</si>
  <si>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</si>
  <si>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</si>
  <si>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</si>
  <si>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</si>
  <si>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</si>
  <si>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</si>
  <si>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</si>
  <si>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</si>
  <si>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</si>
  <si>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</si>
  <si>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</si>
  <si>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</si>
  <si>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</si>
  <si>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</si>
  <si>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</si>
  <si>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</si>
  <si>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</si>
  <si>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</si>
  <si>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</si>
  <si>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</si>
  <si>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</si>
  <si>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</si>
  <si>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</si>
  <si>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</si>
  <si>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</si>
  <si>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</si>
  <si>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</si>
  <si>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</si>
  <si>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</si>
  <si>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</si>
  <si>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</si>
  <si>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</si>
  <si>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</si>
  <si>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</si>
  <si>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</si>
  <si>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</si>
  <si>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</si>
  <si>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</si>
  <si>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</si>
  <si>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</si>
  <si>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</si>
  <si>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</si>
  <si>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</si>
  <si>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</si>
  <si>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</si>
  <si>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</si>
  <si>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</si>
  <si>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</si>
  <si>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</si>
  <si>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</si>
  <si>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</si>
  <si>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</si>
  <si>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</si>
  <si>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</si>
  <si>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</si>
  <si>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</si>
  <si>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</si>
  <si>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</si>
  <si>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</si>
  <si>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</si>
  <si>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</si>
  <si>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</si>
  <si>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</si>
  <si>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</si>
  <si>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</si>
  <si>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</si>
  <si>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</si>
  <si>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</si>
  <si>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</si>
  <si>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</si>
  <si>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</si>
  <si>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</si>
  <si>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</si>
  <si>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</si>
  <si>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</si>
  <si>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</si>
  <si>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</si>
  <si>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</si>
  <si>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</si>
  <si>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</si>
  <si>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</si>
  <si>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</si>
  <si>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</si>
  <si>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</si>
  <si>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</si>
  <si>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</si>
  <si>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</si>
  <si>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</si>
  <si>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</si>
  <si>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</si>
  <si>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</si>
  <si>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</si>
  <si>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</si>
  <si>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</si>
  <si>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</si>
  <si>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</si>
  <si>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</si>
  <si>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</si>
  <si>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</si>
  <si>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</si>
  <si>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</si>
  <si>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</si>
  <si>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</si>
  <si>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</si>
  <si>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</si>
  <si>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</si>
  <si>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</si>
  <si>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</si>
  <si>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</si>
  <si>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</si>
  <si>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</si>
  <si>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</si>
  <si>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</si>
  <si>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</si>
  <si>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</si>
  <si>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</si>
  <si>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</si>
  <si>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</si>
  <si>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</si>
  <si>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</si>
  <si>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</si>
  <si>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</si>
  <si>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</si>
  <si>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</si>
  <si>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</si>
  <si>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</si>
  <si>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</si>
  <si>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</si>
  <si>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</si>
  <si>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</si>
  <si>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</si>
  <si>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</si>
  <si>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</si>
  <si>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</si>
  <si>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</si>
  <si>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</si>
  <si>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</si>
  <si>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</si>
  <si>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</si>
  <si>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</si>
  <si>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</si>
  <si>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</si>
  <si>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</si>
  <si>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</si>
  <si>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</si>
  <si>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</si>
  <si>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</si>
  <si>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</si>
  <si>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</si>
  <si>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</si>
  <si>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</si>
  <si>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</si>
  <si>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</si>
  <si>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</si>
  <si>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</si>
  <si>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</si>
  <si>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</si>
  <si>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</si>
  <si>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</si>
  <si>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</si>
  <si>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</si>
  <si>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</si>
  <si>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</si>
  <si>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</si>
  <si>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</si>
  <si>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</si>
  <si>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</si>
  <si>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</si>
  <si>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</si>
  <si>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</si>
  <si>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</si>
  <si>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</si>
  <si>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</si>
  <si>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</si>
  <si>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</si>
  <si>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</si>
  <si>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</si>
  <si>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</si>
  <si>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</si>
  <si>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</si>
  <si>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</si>
  <si>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</si>
  <si>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</si>
  <si>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</si>
  <si>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</si>
  <si>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</si>
  <si>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</si>
  <si>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</si>
  <si>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</si>
  <si>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</si>
  <si>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</si>
  <si>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</si>
  <si>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</si>
  <si>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</si>
  <si>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</si>
  <si>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</si>
  <si>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</si>
  <si>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</si>
  <si>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</si>
  <si>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</si>
  <si>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</si>
  <si>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</si>
  <si>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</si>
  <si>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</si>
  <si>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</si>
  <si>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</si>
  <si>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</si>
  <si>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</si>
  <si>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</si>
  <si>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</si>
  <si>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</si>
  <si>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</si>
  <si>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</si>
  <si>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</si>
  <si>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</si>
  <si>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</si>
  <si>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</si>
  <si>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</si>
  <si>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</si>
  <si>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</si>
  <si>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</si>
  <si>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</si>
  <si>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</si>
  <si>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</si>
  <si>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</si>
  <si>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</si>
  <si>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</si>
  <si>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</si>
  <si>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</si>
  <si>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</si>
  <si>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</si>
  <si>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</si>
  <si>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</si>
  <si>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</si>
  <si>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</si>
  <si>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</si>
  <si>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</si>
  <si>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</si>
  <si>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</si>
  <si>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</si>
  <si>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</si>
  <si>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</si>
  <si>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</si>
  <si>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</si>
  <si>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</si>
  <si>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</si>
  <si>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</si>
  <si>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</si>
  <si>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</si>
  <si>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</si>
  <si>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</si>
  <si>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</si>
  <si>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</si>
  <si>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</si>
  <si>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</si>
  <si>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</si>
  <si>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</si>
  <si>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</si>
  <si>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</si>
  <si>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</si>
  <si>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</si>
  <si>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</si>
  <si>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</si>
  <si>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</si>
  <si>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</si>
  <si>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</si>
  <si>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</si>
  <si>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</si>
  <si>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</si>
  <si>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</si>
  <si>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</si>
  <si>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</si>
  <si>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</si>
  <si>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</si>
  <si>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</si>
  <si>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</si>
  <si>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</si>
  <si>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</si>
  <si>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</si>
  <si>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</si>
  <si>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</si>
  <si>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</si>
  <si>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</si>
  <si>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</si>
  <si>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</si>
  <si>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</si>
  <si>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</si>
  <si>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</si>
  <si>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</si>
  <si>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</si>
  <si>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</si>
  <si>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</si>
  <si>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</si>
  <si>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</si>
  <si>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</si>
  <si>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</si>
  <si>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</si>
  <si>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</si>
  <si>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</si>
  <si>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</si>
  <si>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</si>
  <si>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</si>
  <si>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</si>
  <si>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</si>
  <si>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</si>
  <si>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</si>
  <si>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</si>
  <si>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</si>
  <si>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</si>
  <si>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</si>
  <si>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</si>
  <si>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</si>
  <si>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</si>
  <si>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</si>
  <si>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</si>
  <si>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</si>
  <si>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</si>
  <si>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</si>
  <si>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</si>
  <si>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</si>
  <si>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</si>
  <si>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</si>
  <si>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</si>
  <si>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</si>
  <si>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</si>
  <si>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</si>
  <si>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</si>
  <si>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</si>
  <si>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</si>
  <si>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</si>
  <si>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</si>
  <si>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</si>
  <si>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</si>
  <si>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</si>
  <si>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</si>
  <si>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</si>
  <si>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</si>
  <si>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</si>
  <si>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</si>
  <si>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</si>
  <si>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</si>
  <si>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</si>
  <si>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</si>
  <si>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</si>
  <si>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</si>
  <si>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</si>
  <si>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</si>
  <si>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</si>
  <si>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</si>
  <si>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</si>
  <si>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</si>
  <si>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</si>
  <si>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</si>
  <si>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</si>
  <si>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</si>
  <si>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</si>
  <si>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</si>
  <si>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</si>
  <si>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</si>
  <si>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</si>
  <si>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</si>
  <si>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</si>
  <si>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</si>
  <si>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</si>
  <si>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</si>
  <si>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</si>
  <si>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</si>
  <si>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</si>
  <si>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</si>
  <si>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</si>
  <si>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</si>
  <si>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</si>
  <si>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</si>
  <si>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</si>
  <si>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</si>
  <si>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</si>
  <si>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</si>
  <si>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</si>
  <si>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</si>
  <si>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</si>
  <si>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</si>
  <si>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</si>
  <si>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</si>
  <si>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</si>
  <si>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</si>
  <si>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</si>
  <si>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</si>
  <si>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</si>
  <si>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</si>
  <si>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</si>
  <si>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</si>
  <si>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</si>
  <si>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</si>
  <si>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</si>
  <si>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</si>
  <si>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</si>
  <si>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</si>
  <si>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</si>
  <si>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</si>
  <si>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</si>
  <si>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</si>
  <si>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</si>
  <si>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</si>
  <si>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</si>
  <si>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</si>
  <si>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</si>
  <si>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</si>
  <si>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</si>
  <si>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</si>
  <si>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</si>
  <si>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</si>
  <si>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</si>
  <si>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</si>
  <si>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</si>
  <si>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</si>
  <si>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</si>
  <si>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</si>
  <si>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</si>
  <si>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</si>
  <si>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</si>
  <si>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</si>
  <si>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</si>
  <si>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</si>
  <si>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</si>
  <si>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</si>
  <si>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</si>
  <si>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</si>
  <si>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</si>
  <si>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</si>
  <si>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</si>
  <si>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</si>
  <si>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</si>
  <si>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</si>
  <si>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</si>
  <si>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</si>
  <si>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</si>
  <si>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</si>
  <si>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</si>
  <si>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</si>
  <si>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</si>
  <si>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</si>
  <si>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</si>
  <si>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</si>
  <si>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</si>
  <si>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</si>
  <si>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</si>
  <si>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</si>
  <si>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</si>
  <si>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</si>
  <si>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</si>
  <si>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</si>
  <si>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</si>
  <si>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</si>
  <si>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</si>
  <si>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</si>
  <si>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</si>
  <si>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</si>
  <si>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</si>
  <si>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</si>
  <si>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</si>
  <si>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</si>
  <si>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</si>
  <si>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</si>
  <si>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</si>
  <si>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</si>
  <si>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</si>
  <si>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</si>
  <si>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</si>
  <si>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</si>
  <si>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</si>
  <si>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</si>
  <si>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</si>
  <si>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</si>
  <si>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</si>
  <si>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</si>
  <si>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</si>
  <si>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</si>
  <si>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</si>
  <si>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</si>
  <si>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</si>
  <si>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</si>
  <si>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</si>
  <si>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</si>
  <si>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</si>
  <si>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</si>
  <si>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</si>
  <si>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</si>
  <si>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</si>
  <si>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</si>
  <si>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</si>
  <si>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</si>
  <si>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</si>
  <si>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</si>
  <si>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</si>
  <si>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</si>
  <si>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</si>
  <si>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</si>
  <si>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</si>
  <si>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</si>
  <si>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</si>
  <si>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</si>
  <si>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</si>
  <si>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</si>
  <si>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</si>
  <si>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</si>
  <si>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</si>
  <si>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</si>
  <si>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</si>
  <si>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</si>
  <si>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</si>
  <si>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</si>
  <si>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</si>
  <si>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</si>
  <si>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</si>
  <si>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</si>
  <si>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</si>
  <si>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</si>
  <si>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</si>
  <si>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</si>
  <si>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</si>
  <si>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</si>
  <si>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</si>
  <si>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</si>
  <si>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</si>
  <si>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</si>
  <si>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</si>
  <si>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</si>
  <si>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</si>
  <si>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</si>
  <si>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</si>
  <si>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</si>
  <si>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</si>
  <si>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</si>
  <si>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</si>
  <si>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</si>
  <si>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</si>
  <si>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</si>
  <si>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</si>
  <si>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</si>
  <si>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</si>
  <si>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</si>
  <si>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</si>
  <si>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</si>
  <si>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</si>
  <si>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</si>
  <si>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</si>
  <si>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</si>
  <si>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</si>
  <si>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</si>
  <si>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</si>
  <si>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</si>
  <si>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</si>
  <si>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</si>
  <si>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</si>
  <si>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</si>
  <si>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</si>
  <si>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</si>
  <si>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</si>
  <si>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</si>
  <si>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</si>
  <si>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</si>
  <si>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</si>
  <si>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</si>
  <si>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</si>
  <si>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</si>
  <si>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</si>
  <si>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</si>
  <si>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</si>
  <si>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</si>
  <si>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</si>
  <si>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</si>
  <si>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</si>
  <si>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</si>
  <si>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</si>
  <si>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</si>
  <si>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</si>
  <si>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</si>
  <si>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</si>
  <si>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</si>
  <si>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</si>
  <si>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</si>
  <si>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</si>
  <si>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</si>
  <si>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</si>
  <si>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</si>
  <si>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</si>
  <si>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</si>
  <si>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</si>
  <si>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</si>
  <si>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</si>
  <si>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</si>
  <si>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</si>
  <si>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</si>
  <si>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</si>
  <si>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</si>
  <si>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</si>
  <si>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</si>
  <si>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</si>
  <si>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</si>
  <si>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</si>
  <si>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</si>
  <si>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</si>
  <si>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</si>
  <si>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</si>
  <si>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</si>
  <si>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</si>
  <si>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</si>
  <si>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</si>
  <si>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</si>
  <si>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</si>
  <si>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</si>
  <si>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</si>
  <si>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</si>
  <si>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</si>
  <si>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</si>
  <si>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</si>
  <si>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</si>
  <si>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</si>
  <si>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</si>
  <si>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</si>
  <si>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</si>
  <si>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</si>
  <si>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</si>
  <si>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</si>
  <si>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</si>
  <si>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</si>
  <si>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</si>
  <si>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</si>
  <si>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</si>
  <si>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</si>
  <si>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</si>
  <si>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</si>
  <si>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</si>
  <si>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</si>
  <si>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</si>
  <si>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</si>
  <si>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</si>
  <si>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</si>
  <si>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</si>
  <si>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</si>
  <si>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</si>
  <si>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</si>
  <si>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</si>
  <si>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</si>
  <si>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</si>
  <si>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</si>
  <si>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</si>
  <si>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</si>
  <si>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</si>
  <si>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</si>
  <si>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</si>
  <si>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</si>
  <si>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</si>
  <si>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</si>
  <si>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</si>
  <si>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</si>
  <si>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</si>
  <si>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</si>
  <si>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</si>
  <si>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</si>
  <si>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</si>
  <si>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</si>
  <si>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</si>
  <si>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</si>
  <si>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</si>
  <si>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</si>
  <si>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</si>
  <si>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</si>
  <si>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</si>
  <si>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</si>
  <si>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</si>
  <si>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</si>
  <si>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</si>
  <si>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</si>
  <si>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</si>
  <si>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</si>
  <si>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</si>
  <si>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</si>
  <si>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</si>
  <si>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</si>
  <si>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</si>
  <si>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</si>
  <si>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</si>
  <si>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</si>
  <si>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</si>
  <si>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</si>
  <si>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</si>
  <si>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</si>
  <si>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</si>
  <si>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</si>
  <si>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</si>
  <si>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</si>
  <si>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</si>
  <si>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</si>
  <si>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</si>
  <si>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</si>
  <si>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</si>
  <si>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</si>
  <si>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</si>
  <si>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</si>
  <si>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</si>
  <si>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</si>
  <si>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</si>
  <si>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</si>
  <si>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</si>
  <si>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</si>
  <si>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</si>
  <si>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</si>
  <si>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</si>
  <si>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</si>
  <si>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</si>
  <si>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</si>
  <si>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</si>
  <si>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</si>
  <si>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</si>
  <si>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</si>
  <si>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</si>
  <si>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</si>
  <si>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</si>
  <si>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</si>
  <si>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</si>
  <si>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</si>
  <si>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</si>
  <si>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</si>
  <si>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</si>
  <si>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</si>
  <si>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</si>
  <si>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</si>
  <si>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</si>
  <si>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</si>
  <si>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</si>
  <si>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</si>
  <si>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</si>
  <si>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</si>
  <si>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</si>
  <si>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</si>
  <si>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</si>
  <si>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</si>
  <si>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</si>
  <si>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</si>
  <si>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</si>
  <si>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</si>
  <si>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</si>
  <si>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</si>
  <si>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</si>
  <si>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</si>
  <si>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</si>
  <si>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</si>
  <si>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</si>
  <si>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</si>
  <si>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</si>
  <si>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</si>
  <si>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</si>
  <si>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</si>
  <si>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</si>
  <si>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</si>
  <si>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</si>
  <si>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</si>
  <si>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</si>
  <si>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</si>
  <si>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</si>
  <si>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</si>
  <si>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</si>
  <si>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</si>
  <si>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</si>
  <si>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</si>
  <si>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</si>
  <si>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</si>
  <si>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</si>
  <si>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</si>
  <si>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</si>
  <si>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</si>
  <si>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</si>
  <si>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</si>
  <si>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</si>
  <si>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</si>
  <si>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</si>
  <si>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</si>
  <si>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</si>
  <si>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</si>
  <si>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</si>
  <si>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</si>
  <si>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</si>
  <si>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</si>
  <si>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</si>
  <si>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</si>
  <si>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</si>
  <si>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</si>
  <si>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</si>
  <si>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</si>
  <si>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</si>
  <si>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</si>
  <si>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</si>
  <si>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</si>
  <si>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</si>
  <si>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</si>
  <si>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</si>
  <si>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</si>
  <si>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</si>
  <si>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</si>
  <si>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</si>
  <si>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</si>
  <si>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</si>
  <si>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</si>
  <si>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</si>
  <si>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</si>
  <si>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</si>
  <si>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</si>
  <si>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</si>
  <si>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</si>
  <si>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</si>
  <si>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</si>
  <si>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</si>
  <si>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</si>
  <si>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</si>
  <si>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</si>
  <si>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</si>
  <si>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</si>
  <si>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</si>
  <si>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</si>
  <si>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</si>
  <si>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</si>
  <si>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</si>
  <si>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</si>
  <si>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</si>
  <si>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</si>
  <si>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</si>
  <si>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</si>
  <si>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</si>
  <si>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</si>
  <si>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</si>
  <si>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</si>
  <si>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</si>
  <si>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</si>
  <si>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</si>
  <si>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</si>
  <si>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</si>
  <si>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</si>
  <si>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</si>
  <si>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</si>
  <si>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</si>
  <si>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</si>
  <si>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</si>
  <si>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</si>
  <si>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</si>
  <si>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</si>
  <si>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30.09.23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</si>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</sst>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20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2" fillId="0" borderId="0" xfId="0" applyFont="1" applyBorder="1"/>
    <xf numFmtId="0" fontId="14" fillId="0" borderId="0" xfId="0" applyFont="1" applyAlignment="1">
      <alignment horizontal="right"/>
    </xf>
    <xf numFmtId="0" fontId="2" fillId="2" borderId="2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Border="1"/>
    <xf numFmtId="0" fontId="0" fillId="0" borderId="8" xfId="0" applyFont="1" applyBorder="1" applyAlignment="1">
      <alignment horizontal="righ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18" fillId="5" borderId="9" xfId="0" applyNumberFormat="1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0" borderId="0" xfId="0" applyFont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ont="1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18" fillId="5" borderId="9" xfId="0" applyNumberFormat="1" applyFont="1" applyFill="1" applyBorder="1" applyAlignment="1">
      <alignment vertical="top" wrapText="1" readingOrder="2"/>
    </xf>
    <xf numFmtId="0" fontId="21" fillId="8" borderId="9" xfId="0" applyNumberFormat="1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0" borderId="8" xfId="0" applyFont="1" applyBorder="1" applyAlignment="1"/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0" fillId="0" borderId="8" xfId="0" applyFont="1" applyBorder="1" applyProtection="1"/>
    <xf numFmtId="0" fontId="17" fillId="0" borderId="0" xfId="0" applyFont="1" applyAlignment="1">
      <alignment horizontal="right"/>
    </xf>
    <xf numFmtId="0" fontId="20" fillId="11" borderId="20" xfId="0" applyFont="1" applyFill="1" applyBorder="1" applyAlignment="1" applyProtection="1">
      <protection locked="0"/>
    </xf>
    <xf numFmtId="0" fontId="22" fillId="4" borderId="21" xfId="0" applyFont="1" applyFill="1" applyBorder="1" applyAlignment="1" applyProtection="1"/>
    <xf numFmtId="0" fontId="0" fillId="4" borderId="22" xfId="0" applyFill="1" applyBorder="1" applyAlignment="1" applyProtection="1"/>
    <xf numFmtId="0" fontId="0" fillId="0" borderId="0" xfId="0" applyNumberFormat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 applyProtection="1">
      <alignment horizontal="center" vertical="center" wrapText="1"/>
    </xf>
    <xf numFmtId="0" fontId="2" fillId="8" borderId="16" xfId="0" applyFont="1" applyFill="1" applyBorder="1" applyAlignment="1" applyProtection="1">
      <alignment horizontal="center" vertical="center" wrapText="1"/>
    </xf>
    <xf numFmtId="0" fontId="2" fillId="9" borderId="11" xfId="0" applyFont="1" applyFill="1" applyBorder="1" applyAlignment="1" applyProtection="1">
      <alignment horizontal="center" vertical="center" wrapText="1"/>
    </xf>
    <xf numFmtId="0" fontId="2" fillId="9" borderId="16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24" fillId="0" borderId="0" xfId="0" applyFont="1"/>
    <xf numFmtId="0" fontId="18" fillId="5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1" fillId="13" borderId="0" xfId="0" applyFont="1" applyFill="1" applyBorder="1" applyAlignment="1">
      <alignment vertical="top"/>
    </xf>
    <xf numFmtId="0" fontId="21" fillId="13" borderId="0" xfId="0" applyNumberFormat="1" applyFont="1" applyFill="1" applyBorder="1" applyAlignment="1">
      <alignment horizontal="left" vertical="top"/>
    </xf>
    <xf numFmtId="0" fontId="25" fillId="14" borderId="9" xfId="0" applyNumberFormat="1" applyFont="1" applyFill="1" applyBorder="1" applyAlignment="1">
      <alignment vertical="top" wrapText="1" readingOrder="2"/>
    </xf>
    <xf numFmtId="0" fontId="25" fillId="14" borderId="9" xfId="0" applyNumberFormat="1" applyFont="1" applyFill="1" applyBorder="1" applyAlignment="1">
      <alignment horizontal="right" vertical="top" wrapText="1" readingOrder="2"/>
    </xf>
    <xf numFmtId="0" fontId="25" fillId="8" borderId="9" xfId="0" applyNumberFormat="1" applyFont="1" applyFill="1" applyBorder="1" applyAlignment="1">
      <alignment vertical="top" wrapText="1" readingOrder="2"/>
    </xf>
    <xf numFmtId="0" fontId="25" fillId="8" borderId="9" xfId="0" applyNumberFormat="1" applyFont="1" applyFill="1" applyBorder="1" applyAlignment="1">
      <alignment horizontal="right" vertical="top" wrapText="1" readingOrder="2"/>
    </xf>
    <xf numFmtId="0" fontId="25" fillId="14" borderId="9" xfId="0" applyNumberFormat="1" applyFont="1" applyFill="1" applyBorder="1" applyAlignment="1">
      <alignment horizontal="left" vertical="top" wrapText="1" readingOrder="2"/>
    </xf>
    <xf numFmtId="0" fontId="25" fillId="8" borderId="9" xfId="0" applyNumberFormat="1" applyFont="1" applyFill="1" applyBorder="1" applyAlignment="1">
      <alignment horizontal="left" vertical="top" wrapText="1" readingOrder="2"/>
    </xf>
    <xf numFmtId="0" fontId="0" fillId="0" borderId="0" xfId="0" applyFont="1" applyBorder="1"/>
    <xf numFmtId="0" fontId="26" fillId="15" borderId="9" xfId="0" applyNumberFormat="1" applyFont="1" applyFill="1" applyBorder="1" applyAlignment="1">
      <alignment vertical="top" wrapText="1" readingOrder="2"/>
    </xf>
    <xf numFmtId="0" fontId="26" fillId="15" borderId="9" xfId="0" applyNumberFormat="1" applyFont="1" applyFill="1" applyBorder="1" applyAlignment="1">
      <alignment horizontal="right" vertical="top" wrapText="1" readingOrder="2"/>
    </xf>
    <xf numFmtId="0" fontId="26" fillId="16" borderId="9" xfId="0" applyNumberFormat="1" applyFont="1" applyFill="1" applyBorder="1" applyAlignment="1">
      <alignment vertical="top" wrapText="1" readingOrder="2"/>
    </xf>
    <xf numFmtId="0" fontId="26" fillId="16" borderId="9" xfId="0" applyNumberFormat="1" applyFont="1" applyFill="1" applyBorder="1" applyAlignment="1">
      <alignment horizontal="right" vertical="top" wrapText="1" readingOrder="2"/>
    </xf>
    <xf numFmtId="0" fontId="26" fillId="17" borderId="9" xfId="0" applyNumberFormat="1" applyFont="1" applyFill="1" applyBorder="1" applyAlignment="1">
      <alignment vertical="top" wrapText="1" readingOrder="2"/>
    </xf>
    <xf numFmtId="0" fontId="26" fillId="17" borderId="9" xfId="0" applyNumberFormat="1" applyFont="1" applyFill="1" applyBorder="1" applyAlignment="1">
      <alignment horizontal="right" vertical="top" wrapText="1" readingOrder="2"/>
    </xf>
    <xf numFmtId="0" fontId="26" fillId="15" borderId="24" xfId="0" applyNumberFormat="1" applyFont="1" applyFill="1" applyBorder="1" applyAlignment="1">
      <alignment horizontal="right" vertical="top" wrapText="1" readingOrder="2"/>
    </xf>
    <xf numFmtId="0" fontId="26" fillId="17" borderId="24" xfId="0" applyNumberFormat="1" applyFont="1" applyFill="1" applyBorder="1" applyAlignment="1">
      <alignment horizontal="right" vertical="top" wrapText="1" readingOrder="2"/>
    </xf>
    <xf numFmtId="0" fontId="21" fillId="13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NumberFormat="1" applyFont="1" applyFill="1" applyBorder="1" applyAlignment="1" applyProtection="1">
      <alignment vertical="top" wrapText="1" readingOrder="2"/>
      <protection locked="0"/>
    </xf>
    <xf numFmtId="0" fontId="19" fillId="14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NumberFormat="1" applyFont="1" applyFill="1" applyBorder="1" applyAlignment="1" applyProtection="1">
      <alignment vertical="top" wrapText="1"/>
      <protection locked="0"/>
    </xf>
    <xf numFmtId="0" fontId="0" fillId="0" borderId="8" xfId="0" applyFont="1" applyBorder="1" applyAlignment="1">
      <alignment horizontal="right" readingOrder="2"/>
    </xf>
    <xf numFmtId="0" fontId="0" fillId="0" borderId="8" xfId="0" applyFont="1" applyBorder="1" applyAlignment="1">
      <alignment horizontal="right" readingOrder="1"/>
    </xf>
    <xf numFmtId="0" fontId="0" fillId="0" borderId="25" xfId="0" applyFont="1" applyFill="1" applyBorder="1" applyAlignment="1">
      <alignment horizontal="right" readingOrder="1"/>
    </xf>
    <xf numFmtId="0" fontId="0" fillId="0" borderId="8" xfId="0" applyFont="1" applyFill="1" applyBorder="1" applyAlignment="1" applyProtection="1">
      <alignment wrapText="1"/>
    </xf>
    <xf numFmtId="0" fontId="26" fillId="17" borderId="26" xfId="0" applyNumberFormat="1" applyFont="1" applyFill="1" applyBorder="1" applyAlignment="1">
      <alignment horizontal="right" vertical="top" wrapText="1" readingOrder="2"/>
    </xf>
    <xf numFmtId="0" fontId="25" fillId="8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NumberFormat="1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Border="1" applyAlignment="1" applyProtection="1">
      <alignment vertical="top"/>
      <protection locked="0"/>
    </xf>
    <xf numFmtId="0" fontId="21" fillId="13" borderId="0" xfId="0" applyNumberFormat="1" applyFont="1" applyFill="1" applyBorder="1" applyAlignment="1" applyProtection="1">
      <alignment horizontal="left" vertical="top"/>
      <protection locked="0"/>
    </xf>
    <xf numFmtId="0" fontId="26" fillId="17" borderId="27" xfId="0" applyNumberFormat="1" applyFont="1" applyFill="1" applyBorder="1" applyAlignment="1" applyProtection="1">
      <alignment vertical="top" wrapText="1" readingOrder="2"/>
      <protection locked="0"/>
    </xf>
    <xf numFmtId="0" fontId="26" fillId="17" borderId="27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8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right" vertical="top"/>
    </xf>
    <xf numFmtId="0" fontId="0" fillId="0" borderId="28" xfId="0" applyFont="1" applyBorder="1" applyAlignment="1" applyProtection="1">
      <alignment horizontal="center" vertical="top"/>
    </xf>
    <xf numFmtId="0" fontId="0" fillId="0" borderId="25" xfId="0" applyFont="1" applyBorder="1" applyAlignment="1" applyProtection="1">
      <alignment horizontal="center" vertical="top"/>
    </xf>
    <xf numFmtId="0" fontId="0" fillId="0" borderId="29" xfId="0" applyFont="1" applyBorder="1" applyAlignment="1" applyProtection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898</v>
      </c>
      <c r="C20" s="63" t="str">
        <f>VLOOKUP(B20,Tab_Type,2,0)</f>
        <v>TabA</v>
      </c>
    </row>
    <row r="21" spans="1:4" ht="15" x14ac:dyDescent="0.25">
      <c r="A21" s="24" t="s">
        <v>891</v>
      </c>
      <c r="B21" s="64">
        <v>68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IFERROR(VLOOKUP($B$21,INDIRECT($C$20),C23,0),"שם מסלול")</f>
        <v>מגדל מסלול אג"ח ממשלת ישראל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חברה לביטוח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520004896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520004896_b68_Yield323.xlsx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68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מסלול אג"ח ממשלת ישראל</v>
      </c>
      <c r="D3" s="41"/>
    </row>
    <row r="4" spans="2:31" ht="18.75" x14ac:dyDescent="0.3">
      <c r="B4" s="15" t="s">
        <v>27</v>
      </c>
      <c r="C4" s="41" t="str">
        <f ca="1">הנחיות!B24</f>
        <v>מגדל חברה לביטוח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30.09.23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8.4179982618731386E-6</v>
      </c>
      <c r="D7" s="44">
        <v>6.3384035795706506E-2</v>
      </c>
      <c r="E7" s="50">
        <v>7.3371930259389176E-6</v>
      </c>
      <c r="F7" s="51">
        <v>5.2694989826203319E-2</v>
      </c>
      <c r="G7" s="43">
        <v>2.6791938261129064E-5</v>
      </c>
      <c r="H7" s="44">
        <v>5.2080755461889151E-2</v>
      </c>
      <c r="I7" s="50">
        <v>3.4878234989166643E-6</v>
      </c>
      <c r="J7" s="51">
        <v>5.0375085315835011E-2</v>
      </c>
      <c r="K7" s="43">
        <v>7.4855740148696743E-4</v>
      </c>
      <c r="L7" s="44">
        <v>5.1604798893323603E-2</v>
      </c>
      <c r="M7" s="50">
        <v>4.5564260945810359E-4</v>
      </c>
      <c r="N7" s="51">
        <v>4.6600531447381736E-2</v>
      </c>
      <c r="O7" s="43">
        <v>2.9114866664250806E-6</v>
      </c>
      <c r="P7" s="44">
        <v>4.6755768612271223E-2</v>
      </c>
      <c r="Q7" s="50">
        <v>6.8026523783811812E-4</v>
      </c>
      <c r="R7" s="51">
        <v>4.6184306365450588E-2</v>
      </c>
      <c r="S7" s="43">
        <v>3.7506431364120528E-4</v>
      </c>
      <c r="T7" s="44">
        <v>4.546556640961559E-2</v>
      </c>
      <c r="U7" s="50" t="s">
        <v>1406</v>
      </c>
      <c r="V7" s="51" t="s">
        <v>1406</v>
      </c>
      <c r="W7" s="43" t="s">
        <v>1406</v>
      </c>
      <c r="X7" s="44" t="s">
        <v>1406</v>
      </c>
      <c r="Y7" s="50" t="s">
        <v>1406</v>
      </c>
      <c r="Z7" s="51" t="s">
        <v>1406</v>
      </c>
      <c r="AE7" s="2"/>
    </row>
    <row r="8" spans="2:31" ht="30" x14ac:dyDescent="0.25">
      <c r="B8" s="60" t="s">
        <v>909</v>
      </c>
      <c r="C8" s="43">
        <v>1.0854389658366321E-2</v>
      </c>
      <c r="D8" s="44">
        <v>0.93665449448133686</v>
      </c>
      <c r="E8" s="50">
        <v>-2.7415526767764674E-2</v>
      </c>
      <c r="F8" s="51">
        <v>0.94732678986074936</v>
      </c>
      <c r="G8" s="43">
        <v>1.498411454697436E-2</v>
      </c>
      <c r="H8" s="44">
        <v>0.94797117559013322</v>
      </c>
      <c r="I8" s="50">
        <v>-3.4953202011362072E-3</v>
      </c>
      <c r="J8" s="51">
        <v>0.94962491468416499</v>
      </c>
      <c r="K8" s="43">
        <v>8.1194612825406451E-3</v>
      </c>
      <c r="L8" s="44">
        <v>0.9483952011066763</v>
      </c>
      <c r="M8" s="50">
        <v>3.5196094674101678E-3</v>
      </c>
      <c r="N8" s="51">
        <v>0.95340096309361</v>
      </c>
      <c r="O8" s="43">
        <v>7.4058197099931776E-4</v>
      </c>
      <c r="P8" s="44">
        <v>0.9531854053256642</v>
      </c>
      <c r="Q8" s="50">
        <v>-2.0637292867574695E-4</v>
      </c>
      <c r="R8" s="51">
        <v>0.95382478128792536</v>
      </c>
      <c r="S8" s="43">
        <v>-1.2804529313016441E-2</v>
      </c>
      <c r="T8" s="44">
        <v>0.95459368818182189</v>
      </c>
      <c r="U8" s="50" t="s">
        <v>1406</v>
      </c>
      <c r="V8" s="51" t="s">
        <v>1406</v>
      </c>
      <c r="W8" s="43" t="s">
        <v>1406</v>
      </c>
      <c r="X8" s="44" t="s">
        <v>1406</v>
      </c>
      <c r="Y8" s="50" t="s">
        <v>1406</v>
      </c>
      <c r="Z8" s="51" t="s">
        <v>1406</v>
      </c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>
        <v>0</v>
      </c>
      <c r="P9" s="44">
        <v>0</v>
      </c>
      <c r="Q9" s="50">
        <v>0</v>
      </c>
      <c r="R9" s="51">
        <v>0</v>
      </c>
      <c r="S9" s="43">
        <v>0</v>
      </c>
      <c r="T9" s="44">
        <v>0</v>
      </c>
      <c r="U9" s="50" t="s">
        <v>1406</v>
      </c>
      <c r="V9" s="51" t="s">
        <v>1406</v>
      </c>
      <c r="W9" s="43" t="s">
        <v>1406</v>
      </c>
      <c r="X9" s="44" t="s">
        <v>1406</v>
      </c>
      <c r="Y9" s="50" t="s">
        <v>1406</v>
      </c>
      <c r="Z9" s="51" t="s">
        <v>1406</v>
      </c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>
        <v>0</v>
      </c>
      <c r="P10" s="44">
        <v>0</v>
      </c>
      <c r="Q10" s="50">
        <v>0</v>
      </c>
      <c r="R10" s="51">
        <v>0</v>
      </c>
      <c r="S10" s="43">
        <v>0</v>
      </c>
      <c r="T10" s="44">
        <v>0</v>
      </c>
      <c r="U10" s="50" t="s">
        <v>1406</v>
      </c>
      <c r="V10" s="51" t="s">
        <v>1406</v>
      </c>
      <c r="W10" s="43" t="s">
        <v>1406</v>
      </c>
      <c r="X10" s="44" t="s">
        <v>1406</v>
      </c>
      <c r="Y10" s="50" t="s">
        <v>1406</v>
      </c>
      <c r="Z10" s="51" t="s">
        <v>1406</v>
      </c>
      <c r="AE10" s="2"/>
    </row>
    <row r="11" spans="2:31" x14ac:dyDescent="0.25">
      <c r="B11" s="4" t="s">
        <v>4</v>
      </c>
      <c r="C11" s="43">
        <v>0</v>
      </c>
      <c r="D11" s="44">
        <v>0</v>
      </c>
      <c r="E11" s="50">
        <v>0</v>
      </c>
      <c r="F11" s="51">
        <v>0</v>
      </c>
      <c r="G11" s="43">
        <v>0</v>
      </c>
      <c r="H11" s="44">
        <v>0</v>
      </c>
      <c r="I11" s="50">
        <v>0</v>
      </c>
      <c r="J11" s="51">
        <v>0</v>
      </c>
      <c r="K11" s="43">
        <v>0</v>
      </c>
      <c r="L11" s="44">
        <v>0</v>
      </c>
      <c r="M11" s="50">
        <v>0</v>
      </c>
      <c r="N11" s="51">
        <v>0</v>
      </c>
      <c r="O11" s="43">
        <v>0</v>
      </c>
      <c r="P11" s="44">
        <v>0</v>
      </c>
      <c r="Q11" s="50">
        <v>0</v>
      </c>
      <c r="R11" s="51">
        <v>0</v>
      </c>
      <c r="S11" s="43">
        <v>0</v>
      </c>
      <c r="T11" s="44">
        <v>0</v>
      </c>
      <c r="U11" s="50" t="s">
        <v>1406</v>
      </c>
      <c r="V11" s="51" t="s">
        <v>1406</v>
      </c>
      <c r="W11" s="43" t="s">
        <v>1406</v>
      </c>
      <c r="X11" s="44" t="s">
        <v>1406</v>
      </c>
      <c r="Y11" s="50" t="s">
        <v>1406</v>
      </c>
      <c r="Z11" s="51" t="s">
        <v>1406</v>
      </c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>
        <v>0</v>
      </c>
      <c r="J12" s="51">
        <v>0</v>
      </c>
      <c r="K12" s="43">
        <v>0</v>
      </c>
      <c r="L12" s="44">
        <v>0</v>
      </c>
      <c r="M12" s="50">
        <v>0</v>
      </c>
      <c r="N12" s="51">
        <v>0</v>
      </c>
      <c r="O12" s="43">
        <v>0</v>
      </c>
      <c r="P12" s="44">
        <v>0</v>
      </c>
      <c r="Q12" s="50">
        <v>0</v>
      </c>
      <c r="R12" s="51">
        <v>0</v>
      </c>
      <c r="S12" s="43">
        <v>0</v>
      </c>
      <c r="T12" s="44">
        <v>0</v>
      </c>
      <c r="U12" s="50" t="s">
        <v>1406</v>
      </c>
      <c r="V12" s="51" t="s">
        <v>1406</v>
      </c>
      <c r="W12" s="43" t="s">
        <v>1406</v>
      </c>
      <c r="X12" s="44" t="s">
        <v>1406</v>
      </c>
      <c r="Y12" s="50" t="s">
        <v>1406</v>
      </c>
      <c r="Z12" s="51" t="s">
        <v>1406</v>
      </c>
      <c r="AE12" s="2"/>
    </row>
    <row r="13" spans="2:31" x14ac:dyDescent="0.25">
      <c r="B13" s="4" t="s">
        <v>6</v>
      </c>
      <c r="C13" s="43">
        <v>2.0882637147768476E-5</v>
      </c>
      <c r="D13" s="44">
        <v>0</v>
      </c>
      <c r="E13" s="50">
        <v>5.2608334573749148E-6</v>
      </c>
      <c r="F13" s="51">
        <v>0</v>
      </c>
      <c r="G13" s="43">
        <v>6.3667003471951353E-6</v>
      </c>
      <c r="H13" s="44">
        <v>0</v>
      </c>
      <c r="I13" s="50">
        <v>6.5100276372909733E-6</v>
      </c>
      <c r="J13" s="51">
        <v>0</v>
      </c>
      <c r="K13" s="43">
        <v>4.5478259723886895E-6</v>
      </c>
      <c r="L13" s="44">
        <v>0</v>
      </c>
      <c r="M13" s="50">
        <v>1.1233985252259531E-4</v>
      </c>
      <c r="N13" s="51">
        <v>0</v>
      </c>
      <c r="O13" s="43">
        <v>8.0050939524094327E-6</v>
      </c>
      <c r="P13" s="44">
        <v>0</v>
      </c>
      <c r="Q13" s="50">
        <v>1.5702775757710263E-5</v>
      </c>
      <c r="R13" s="51">
        <v>0</v>
      </c>
      <c r="S13" s="43">
        <v>7.7953628065470333E-6</v>
      </c>
      <c r="T13" s="44">
        <v>0</v>
      </c>
      <c r="U13" s="50" t="s">
        <v>1406</v>
      </c>
      <c r="V13" s="51" t="s">
        <v>1406</v>
      </c>
      <c r="W13" s="43" t="s">
        <v>1406</v>
      </c>
      <c r="X13" s="44" t="s">
        <v>1406</v>
      </c>
      <c r="Y13" s="50" t="s">
        <v>1406</v>
      </c>
      <c r="Z13" s="51" t="s">
        <v>1406</v>
      </c>
      <c r="AE13" s="2"/>
    </row>
    <row r="14" spans="2:31" x14ac:dyDescent="0.25">
      <c r="B14" s="4" t="s">
        <v>62</v>
      </c>
      <c r="C14" s="43">
        <v>0</v>
      </c>
      <c r="D14" s="44">
        <v>0</v>
      </c>
      <c r="E14" s="50">
        <v>0</v>
      </c>
      <c r="F14" s="51">
        <v>0</v>
      </c>
      <c r="G14" s="43">
        <v>0</v>
      </c>
      <c r="H14" s="44">
        <v>0</v>
      </c>
      <c r="I14" s="50">
        <v>0</v>
      </c>
      <c r="J14" s="51">
        <v>0</v>
      </c>
      <c r="K14" s="43">
        <v>0</v>
      </c>
      <c r="L14" s="44">
        <v>0</v>
      </c>
      <c r="M14" s="50">
        <v>0</v>
      </c>
      <c r="N14" s="51">
        <v>0</v>
      </c>
      <c r="O14" s="43">
        <v>0</v>
      </c>
      <c r="P14" s="44">
        <v>0</v>
      </c>
      <c r="Q14" s="50">
        <v>0</v>
      </c>
      <c r="R14" s="51">
        <v>0</v>
      </c>
      <c r="S14" s="43">
        <v>0</v>
      </c>
      <c r="T14" s="44">
        <v>0</v>
      </c>
      <c r="U14" s="50" t="s">
        <v>1406</v>
      </c>
      <c r="V14" s="51" t="s">
        <v>1406</v>
      </c>
      <c r="W14" s="43" t="s">
        <v>1406</v>
      </c>
      <c r="X14" s="44" t="s">
        <v>1406</v>
      </c>
      <c r="Y14" s="50" t="s">
        <v>1406</v>
      </c>
      <c r="Z14" s="51" t="s">
        <v>1406</v>
      </c>
      <c r="AE14" s="2"/>
    </row>
    <row r="15" spans="2:31" x14ac:dyDescent="0.25">
      <c r="B15" s="4" t="s">
        <v>7</v>
      </c>
      <c r="C15" s="43">
        <v>0</v>
      </c>
      <c r="D15" s="44">
        <v>0</v>
      </c>
      <c r="E15" s="50">
        <v>0</v>
      </c>
      <c r="F15" s="51">
        <v>0</v>
      </c>
      <c r="G15" s="43">
        <v>0</v>
      </c>
      <c r="H15" s="44">
        <v>0</v>
      </c>
      <c r="I15" s="50">
        <v>0</v>
      </c>
      <c r="J15" s="51">
        <v>0</v>
      </c>
      <c r="K15" s="43">
        <v>0</v>
      </c>
      <c r="L15" s="44">
        <v>0</v>
      </c>
      <c r="M15" s="50">
        <v>0</v>
      </c>
      <c r="N15" s="51">
        <v>0</v>
      </c>
      <c r="O15" s="43">
        <v>0</v>
      </c>
      <c r="P15" s="44">
        <v>0</v>
      </c>
      <c r="Q15" s="50">
        <v>0</v>
      </c>
      <c r="R15" s="51">
        <v>0</v>
      </c>
      <c r="S15" s="43">
        <v>0</v>
      </c>
      <c r="T15" s="44">
        <v>0</v>
      </c>
      <c r="U15" s="50" t="s">
        <v>1406</v>
      </c>
      <c r="V15" s="51" t="s">
        <v>1406</v>
      </c>
      <c r="W15" s="43" t="s">
        <v>1406</v>
      </c>
      <c r="X15" s="44" t="s">
        <v>1406</v>
      </c>
      <c r="Y15" s="50" t="s">
        <v>1406</v>
      </c>
      <c r="Z15" s="51" t="s">
        <v>1406</v>
      </c>
      <c r="AE15" s="2"/>
    </row>
    <row r="16" spans="2:31" x14ac:dyDescent="0.25">
      <c r="B16" s="4" t="s">
        <v>8</v>
      </c>
      <c r="C16" s="43">
        <v>0</v>
      </c>
      <c r="D16" s="44">
        <v>0</v>
      </c>
      <c r="E16" s="50">
        <v>0</v>
      </c>
      <c r="F16" s="51">
        <v>0</v>
      </c>
      <c r="G16" s="43">
        <v>0</v>
      </c>
      <c r="H16" s="44">
        <v>0</v>
      </c>
      <c r="I16" s="50">
        <v>0</v>
      </c>
      <c r="J16" s="51">
        <v>0</v>
      </c>
      <c r="K16" s="43">
        <v>0</v>
      </c>
      <c r="L16" s="44">
        <v>0</v>
      </c>
      <c r="M16" s="50">
        <v>0</v>
      </c>
      <c r="N16" s="51">
        <v>0</v>
      </c>
      <c r="O16" s="43">
        <v>0</v>
      </c>
      <c r="P16" s="44">
        <v>0</v>
      </c>
      <c r="Q16" s="50">
        <v>0</v>
      </c>
      <c r="R16" s="51">
        <v>0</v>
      </c>
      <c r="S16" s="43">
        <v>0</v>
      </c>
      <c r="T16" s="44">
        <v>0</v>
      </c>
      <c r="U16" s="50" t="s">
        <v>1406</v>
      </c>
      <c r="V16" s="51" t="s">
        <v>1406</v>
      </c>
      <c r="W16" s="43" t="s">
        <v>1406</v>
      </c>
      <c r="X16" s="44" t="s">
        <v>1406</v>
      </c>
      <c r="Y16" s="50" t="s">
        <v>1406</v>
      </c>
      <c r="Z16" s="51" t="s">
        <v>1406</v>
      </c>
      <c r="AE16" s="2"/>
    </row>
    <row r="17" spans="2:31" x14ac:dyDescent="0.25">
      <c r="B17" s="4" t="s">
        <v>9</v>
      </c>
      <c r="C17" s="43">
        <v>0</v>
      </c>
      <c r="D17" s="44">
        <v>0</v>
      </c>
      <c r="E17" s="50">
        <v>0</v>
      </c>
      <c r="F17" s="51">
        <v>0</v>
      </c>
      <c r="G17" s="43">
        <v>0</v>
      </c>
      <c r="H17" s="44">
        <v>0</v>
      </c>
      <c r="I17" s="50">
        <v>0</v>
      </c>
      <c r="J17" s="51">
        <v>0</v>
      </c>
      <c r="K17" s="43">
        <v>0</v>
      </c>
      <c r="L17" s="44">
        <v>0</v>
      </c>
      <c r="M17" s="50">
        <v>0</v>
      </c>
      <c r="N17" s="51">
        <v>0</v>
      </c>
      <c r="O17" s="43">
        <v>0</v>
      </c>
      <c r="P17" s="44">
        <v>0</v>
      </c>
      <c r="Q17" s="50">
        <v>0</v>
      </c>
      <c r="R17" s="51">
        <v>0</v>
      </c>
      <c r="S17" s="43">
        <v>0</v>
      </c>
      <c r="T17" s="44">
        <v>0</v>
      </c>
      <c r="U17" s="50" t="s">
        <v>1406</v>
      </c>
      <c r="V17" s="51" t="s">
        <v>1406</v>
      </c>
      <c r="W17" s="43" t="s">
        <v>1406</v>
      </c>
      <c r="X17" s="44" t="s">
        <v>1406</v>
      </c>
      <c r="Y17" s="50" t="s">
        <v>1406</v>
      </c>
      <c r="Z17" s="51" t="s">
        <v>1406</v>
      </c>
      <c r="AE17" s="2"/>
    </row>
    <row r="18" spans="2:31" x14ac:dyDescent="0.25">
      <c r="B18" s="4" t="s">
        <v>10</v>
      </c>
      <c r="C18" s="43">
        <v>2.0191750622403632E-4</v>
      </c>
      <c r="D18" s="44">
        <v>-3.8530277043486465E-5</v>
      </c>
      <c r="E18" s="50">
        <v>-1.974187387186367E-4</v>
      </c>
      <c r="F18" s="51">
        <v>-2.1779686952708604E-5</v>
      </c>
      <c r="G18" s="43">
        <v>5.3858191441731639E-4</v>
      </c>
      <c r="H18" s="44">
        <v>-5.1931052022195723E-5</v>
      </c>
      <c r="I18" s="50">
        <v>0</v>
      </c>
      <c r="J18" s="51">
        <v>0</v>
      </c>
      <c r="K18" s="43">
        <v>0</v>
      </c>
      <c r="L18" s="44">
        <v>0</v>
      </c>
      <c r="M18" s="50">
        <v>1.3647780609133065E-5</v>
      </c>
      <c r="N18" s="51">
        <v>-1.4945409918512598E-6</v>
      </c>
      <c r="O18" s="43">
        <v>2.0126340838184771E-4</v>
      </c>
      <c r="P18" s="44">
        <v>5.8826062064479887E-5</v>
      </c>
      <c r="Q18" s="50">
        <v>-1.4701164920081596E-5</v>
      </c>
      <c r="R18" s="51">
        <v>-9.0876533758379724E-6</v>
      </c>
      <c r="S18" s="43">
        <v>-1.6692420343131207E-4</v>
      </c>
      <c r="T18" s="44">
        <v>-5.9254591437415866E-5</v>
      </c>
      <c r="U18" s="50" t="s">
        <v>1406</v>
      </c>
      <c r="V18" s="51" t="s">
        <v>1406</v>
      </c>
      <c r="W18" s="43" t="s">
        <v>1406</v>
      </c>
      <c r="X18" s="44" t="s">
        <v>1406</v>
      </c>
      <c r="Y18" s="50" t="s">
        <v>1406</v>
      </c>
      <c r="Z18" s="51" t="s">
        <v>1406</v>
      </c>
      <c r="AE18" s="2"/>
    </row>
    <row r="19" spans="2:31" x14ac:dyDescent="0.25">
      <c r="B19" s="4" t="s">
        <v>11</v>
      </c>
      <c r="C19" s="43">
        <v>0</v>
      </c>
      <c r="D19" s="44">
        <v>0</v>
      </c>
      <c r="E19" s="50">
        <v>0</v>
      </c>
      <c r="F19" s="51">
        <v>0</v>
      </c>
      <c r="G19" s="43">
        <v>0</v>
      </c>
      <c r="H19" s="44">
        <v>0</v>
      </c>
      <c r="I19" s="50">
        <v>0</v>
      </c>
      <c r="J19" s="51">
        <v>0</v>
      </c>
      <c r="K19" s="43">
        <v>0</v>
      </c>
      <c r="L19" s="44">
        <v>0</v>
      </c>
      <c r="M19" s="50">
        <v>0</v>
      </c>
      <c r="N19" s="51">
        <v>0</v>
      </c>
      <c r="O19" s="43">
        <v>0</v>
      </c>
      <c r="P19" s="44">
        <v>0</v>
      </c>
      <c r="Q19" s="50">
        <v>0</v>
      </c>
      <c r="R19" s="51">
        <v>0</v>
      </c>
      <c r="S19" s="43">
        <v>0</v>
      </c>
      <c r="T19" s="44">
        <v>0</v>
      </c>
      <c r="U19" s="50" t="s">
        <v>1406</v>
      </c>
      <c r="V19" s="51" t="s">
        <v>1406</v>
      </c>
      <c r="W19" s="43" t="s">
        <v>1406</v>
      </c>
      <c r="X19" s="44" t="s">
        <v>1406</v>
      </c>
      <c r="Y19" s="50" t="s">
        <v>1406</v>
      </c>
      <c r="Z19" s="51" t="s">
        <v>1406</v>
      </c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>
        <v>0</v>
      </c>
      <c r="P20" s="44">
        <v>0</v>
      </c>
      <c r="Q20" s="50">
        <v>0</v>
      </c>
      <c r="R20" s="51">
        <v>0</v>
      </c>
      <c r="S20" s="43">
        <v>0</v>
      </c>
      <c r="T20" s="44">
        <v>0</v>
      </c>
      <c r="U20" s="50" t="s">
        <v>1406</v>
      </c>
      <c r="V20" s="51" t="s">
        <v>1406</v>
      </c>
      <c r="W20" s="43" t="s">
        <v>1406</v>
      </c>
      <c r="X20" s="44" t="s">
        <v>1406</v>
      </c>
      <c r="Y20" s="50" t="s">
        <v>1406</v>
      </c>
      <c r="Z20" s="51" t="s">
        <v>1406</v>
      </c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>
        <v>0</v>
      </c>
      <c r="J21" s="51">
        <v>0</v>
      </c>
      <c r="K21" s="43">
        <v>0</v>
      </c>
      <c r="L21" s="44">
        <v>0</v>
      </c>
      <c r="M21" s="50">
        <v>0</v>
      </c>
      <c r="N21" s="51">
        <v>0</v>
      </c>
      <c r="O21" s="43">
        <v>0</v>
      </c>
      <c r="P21" s="44">
        <v>0</v>
      </c>
      <c r="Q21" s="50">
        <v>0</v>
      </c>
      <c r="R21" s="51">
        <v>0</v>
      </c>
      <c r="S21" s="43">
        <v>0</v>
      </c>
      <c r="T21" s="44">
        <v>0</v>
      </c>
      <c r="U21" s="50" t="s">
        <v>1406</v>
      </c>
      <c r="V21" s="51" t="s">
        <v>1406</v>
      </c>
      <c r="W21" s="43" t="s">
        <v>1406</v>
      </c>
      <c r="X21" s="44" t="s">
        <v>1406</v>
      </c>
      <c r="Y21" s="50" t="s">
        <v>1406</v>
      </c>
      <c r="Z21" s="51" t="s">
        <v>1406</v>
      </c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>
        <v>0</v>
      </c>
      <c r="P22" s="44">
        <v>0</v>
      </c>
      <c r="Q22" s="50">
        <v>0</v>
      </c>
      <c r="R22" s="51">
        <v>0</v>
      </c>
      <c r="S22" s="43">
        <v>0</v>
      </c>
      <c r="T22" s="44">
        <v>0</v>
      </c>
      <c r="U22" s="50" t="s">
        <v>1406</v>
      </c>
      <c r="V22" s="51" t="s">
        <v>1406</v>
      </c>
      <c r="W22" s="43" t="s">
        <v>1406</v>
      </c>
      <c r="X22" s="44" t="s">
        <v>1406</v>
      </c>
      <c r="Y22" s="50" t="s">
        <v>1406</v>
      </c>
      <c r="Z22" s="51" t="s">
        <v>1406</v>
      </c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>
        <v>0</v>
      </c>
      <c r="P23" s="44">
        <v>0</v>
      </c>
      <c r="Q23" s="50">
        <v>0</v>
      </c>
      <c r="R23" s="51">
        <v>0</v>
      </c>
      <c r="S23" s="43">
        <v>0</v>
      </c>
      <c r="T23" s="44">
        <v>0</v>
      </c>
      <c r="U23" s="50" t="s">
        <v>1406</v>
      </c>
      <c r="V23" s="51" t="s">
        <v>1406</v>
      </c>
      <c r="W23" s="43" t="s">
        <v>1406</v>
      </c>
      <c r="X23" s="44" t="s">
        <v>1406</v>
      </c>
      <c r="Y23" s="50" t="s">
        <v>1406</v>
      </c>
      <c r="Z23" s="51" t="s">
        <v>1406</v>
      </c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>
        <v>0</v>
      </c>
      <c r="J24" s="51">
        <v>0</v>
      </c>
      <c r="K24" s="43">
        <v>0</v>
      </c>
      <c r="L24" s="44">
        <v>0</v>
      </c>
      <c r="M24" s="50">
        <v>0</v>
      </c>
      <c r="N24" s="51">
        <v>0</v>
      </c>
      <c r="O24" s="43">
        <v>0</v>
      </c>
      <c r="P24" s="44">
        <v>0</v>
      </c>
      <c r="Q24" s="50">
        <v>0</v>
      </c>
      <c r="R24" s="51">
        <v>0</v>
      </c>
      <c r="S24" s="43">
        <v>0</v>
      </c>
      <c r="T24" s="44">
        <v>0</v>
      </c>
      <c r="U24" s="50" t="s">
        <v>1406</v>
      </c>
      <c r="V24" s="51" t="s">
        <v>1406</v>
      </c>
      <c r="W24" s="43" t="s">
        <v>1406</v>
      </c>
      <c r="X24" s="44" t="s">
        <v>1406</v>
      </c>
      <c r="Y24" s="50" t="s">
        <v>1406</v>
      </c>
      <c r="Z24" s="51" t="s">
        <v>1406</v>
      </c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>
        <v>0</v>
      </c>
      <c r="J25" s="51">
        <v>0</v>
      </c>
      <c r="K25" s="43">
        <v>0</v>
      </c>
      <c r="L25" s="44">
        <v>0</v>
      </c>
      <c r="M25" s="50">
        <v>0</v>
      </c>
      <c r="N25" s="51">
        <v>0</v>
      </c>
      <c r="O25" s="43">
        <v>0</v>
      </c>
      <c r="P25" s="44">
        <v>0</v>
      </c>
      <c r="Q25" s="50">
        <v>0</v>
      </c>
      <c r="R25" s="51">
        <v>0</v>
      </c>
      <c r="S25" s="43">
        <v>0</v>
      </c>
      <c r="T25" s="44">
        <v>0</v>
      </c>
      <c r="U25" s="50" t="s">
        <v>1406</v>
      </c>
      <c r="V25" s="51" t="s">
        <v>1406</v>
      </c>
      <c r="W25" s="43" t="s">
        <v>1406</v>
      </c>
      <c r="X25" s="44" t="s">
        <v>1406</v>
      </c>
      <c r="Y25" s="50" t="s">
        <v>1406</v>
      </c>
      <c r="Z25" s="51" t="s">
        <v>1406</v>
      </c>
    </row>
    <row r="26" spans="2:31" x14ac:dyDescent="0.25">
      <c r="B26" s="5" t="s">
        <v>18</v>
      </c>
      <c r="C26" s="45">
        <v>1.1085607799999999E-2</v>
      </c>
      <c r="D26" s="46">
        <v>0.99999999999999989</v>
      </c>
      <c r="E26" s="52">
        <v>-2.7600347479999999E-2</v>
      </c>
      <c r="F26" s="53">
        <v>0.99999999999999989</v>
      </c>
      <c r="G26" s="45">
        <v>1.55558551E-2</v>
      </c>
      <c r="H26" s="46">
        <v>1.0000000000000002</v>
      </c>
      <c r="I26" s="52">
        <v>-3.4853223499999998E-3</v>
      </c>
      <c r="J26" s="53">
        <v>1</v>
      </c>
      <c r="K26" s="45">
        <v>8.8725665100000007E-3</v>
      </c>
      <c r="L26" s="46">
        <v>0.99999999999999989</v>
      </c>
      <c r="M26" s="52">
        <v>4.1012397100000002E-3</v>
      </c>
      <c r="N26" s="53">
        <v>0.99999999999999978</v>
      </c>
      <c r="O26" s="45">
        <v>9.5276195999999995E-4</v>
      </c>
      <c r="P26" s="46">
        <v>1</v>
      </c>
      <c r="Q26" s="52">
        <v>4.7489392E-4</v>
      </c>
      <c r="R26" s="53">
        <v>1.0000000000000002</v>
      </c>
      <c r="S26" s="45">
        <v>-1.258859384E-2</v>
      </c>
      <c r="T26" s="46">
        <v>1</v>
      </c>
      <c r="U26" s="52" t="s">
        <v>1406</v>
      </c>
      <c r="V26" s="53" t="s">
        <v>1406</v>
      </c>
      <c r="W26" s="45" t="s">
        <v>1406</v>
      </c>
      <c r="X26" s="46" t="s">
        <v>1406</v>
      </c>
      <c r="Y26" s="52" t="s">
        <v>1406</v>
      </c>
      <c r="Z26" s="53" t="s">
        <v>1406</v>
      </c>
    </row>
    <row r="27" spans="2:31" x14ac:dyDescent="0.25">
      <c r="B27" s="9" t="s">
        <v>24</v>
      </c>
      <c r="C27" s="47">
        <v>6166.138930000001</v>
      </c>
      <c r="D27" s="68"/>
      <c r="E27" s="54">
        <v>-15148.674879999999</v>
      </c>
      <c r="F27" s="68"/>
      <c r="G27" s="47">
        <v>8227.2098899999964</v>
      </c>
      <c r="H27" s="68"/>
      <c r="I27" s="54">
        <v>-1866.6690599999995</v>
      </c>
      <c r="J27" s="68"/>
      <c r="K27" s="47">
        <v>4691.3320900000008</v>
      </c>
      <c r="L27" s="68"/>
      <c r="M27" s="54">
        <v>2133.8143699999996</v>
      </c>
      <c r="N27" s="68"/>
      <c r="O27" s="47">
        <v>491.47963999999968</v>
      </c>
      <c r="P27" s="68"/>
      <c r="Q27" s="54">
        <v>207.12537999999961</v>
      </c>
      <c r="R27" s="68"/>
      <c r="S27" s="47">
        <v>-6333.3576700000012</v>
      </c>
      <c r="T27" s="68"/>
      <c r="U27" s="54" t="s">
        <v>1406</v>
      </c>
      <c r="V27" s="68"/>
      <c r="W27" s="47" t="s">
        <v>1406</v>
      </c>
      <c r="X27" s="68"/>
      <c r="Y27" s="54" t="s">
        <v>1406</v>
      </c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1.1085607799999998E-2</v>
      </c>
      <c r="D29" s="49">
        <v>1</v>
      </c>
      <c r="E29" s="55">
        <v>-2.7600347479999999E-2</v>
      </c>
      <c r="F29" s="56">
        <v>1</v>
      </c>
      <c r="G29" s="48">
        <v>1.555585509999999E-2</v>
      </c>
      <c r="H29" s="49">
        <v>1</v>
      </c>
      <c r="I29" s="55">
        <v>-3.4853223500000002E-3</v>
      </c>
      <c r="J29" s="56">
        <v>1</v>
      </c>
      <c r="K29" s="48">
        <v>8.872566509999999E-3</v>
      </c>
      <c r="L29" s="49">
        <v>1</v>
      </c>
      <c r="M29" s="55">
        <v>4.1012376812292646E-3</v>
      </c>
      <c r="N29" s="56">
        <v>1</v>
      </c>
      <c r="O29" s="48">
        <v>8.4342263378521932E-4</v>
      </c>
      <c r="P29" s="49">
        <v>0.99996615542764844</v>
      </c>
      <c r="Q29" s="55">
        <v>4.7489392000000304E-4</v>
      </c>
      <c r="R29" s="56">
        <v>1</v>
      </c>
      <c r="S29" s="48">
        <v>-1.2588593840000007E-2</v>
      </c>
      <c r="T29" s="49">
        <v>1</v>
      </c>
      <c r="U29" s="55" t="s">
        <v>1406</v>
      </c>
      <c r="V29" s="56" t="s">
        <v>1406</v>
      </c>
      <c r="W29" s="48" t="s">
        <v>1406</v>
      </c>
      <c r="X29" s="49" t="s">
        <v>1406</v>
      </c>
      <c r="Y29" s="55" t="s">
        <v>1406</v>
      </c>
      <c r="Z29" s="56" t="s">
        <v>1406</v>
      </c>
    </row>
    <row r="30" spans="2:31" x14ac:dyDescent="0.25">
      <c r="B30" s="4" t="s">
        <v>20</v>
      </c>
      <c r="C30" s="43">
        <v>0</v>
      </c>
      <c r="D30" s="44">
        <v>0</v>
      </c>
      <c r="E30" s="50">
        <v>0</v>
      </c>
      <c r="F30" s="51">
        <v>0</v>
      </c>
      <c r="G30" s="43">
        <v>0</v>
      </c>
      <c r="H30" s="44">
        <v>0</v>
      </c>
      <c r="I30" s="50">
        <v>0</v>
      </c>
      <c r="J30" s="51">
        <v>0</v>
      </c>
      <c r="K30" s="43">
        <v>0</v>
      </c>
      <c r="L30" s="44">
        <v>0</v>
      </c>
      <c r="M30" s="50">
        <v>0</v>
      </c>
      <c r="N30" s="51">
        <v>0</v>
      </c>
      <c r="O30" s="43">
        <v>1.0933988732984349E-4</v>
      </c>
      <c r="P30" s="44">
        <v>3.3844572351561988E-5</v>
      </c>
      <c r="Q30" s="50">
        <v>0</v>
      </c>
      <c r="R30" s="51">
        <v>0</v>
      </c>
      <c r="S30" s="43">
        <v>0</v>
      </c>
      <c r="T30" s="44">
        <v>0</v>
      </c>
      <c r="U30" s="50" t="s">
        <v>1406</v>
      </c>
      <c r="V30" s="51" t="s">
        <v>1406</v>
      </c>
      <c r="W30" s="43" t="s">
        <v>1406</v>
      </c>
      <c r="X30" s="44" t="s">
        <v>1406</v>
      </c>
      <c r="Y30" s="50" t="s">
        <v>1406</v>
      </c>
      <c r="Z30" s="51" t="s">
        <v>1406</v>
      </c>
    </row>
    <row r="31" spans="2:31" x14ac:dyDescent="0.25">
      <c r="B31" s="5" t="s">
        <v>18</v>
      </c>
      <c r="C31" s="45">
        <v>1.1085607799999999E-2</v>
      </c>
      <c r="D31" s="46">
        <v>0.99999999999999989</v>
      </c>
      <c r="E31" s="52">
        <v>-2.7600347479999999E-2</v>
      </c>
      <c r="F31" s="53">
        <v>0.99999999999999989</v>
      </c>
      <c r="G31" s="45">
        <v>1.55558551E-2</v>
      </c>
      <c r="H31" s="46">
        <v>1.0000000000000002</v>
      </c>
      <c r="I31" s="52">
        <v>-3.4853223499999998E-3</v>
      </c>
      <c r="J31" s="53">
        <v>1</v>
      </c>
      <c r="K31" s="45">
        <v>8.8725665100000007E-3</v>
      </c>
      <c r="L31" s="46">
        <v>0.99999999999999989</v>
      </c>
      <c r="M31" s="52">
        <v>4.1012397100000002E-3</v>
      </c>
      <c r="N31" s="53">
        <v>0.99999999999999978</v>
      </c>
      <c r="O31" s="45">
        <v>9.5276195999999995E-4</v>
      </c>
      <c r="P31" s="46">
        <v>1</v>
      </c>
      <c r="Q31" s="52">
        <v>4.7489392E-4</v>
      </c>
      <c r="R31" s="53">
        <v>1.0000000000000002</v>
      </c>
      <c r="S31" s="45">
        <v>-1.258859384E-2</v>
      </c>
      <c r="T31" s="46">
        <v>1</v>
      </c>
      <c r="U31" s="52" t="s">
        <v>1406</v>
      </c>
      <c r="V31" s="53" t="s">
        <v>1406</v>
      </c>
      <c r="W31" s="45" t="s">
        <v>1406</v>
      </c>
      <c r="X31" s="46" t="s">
        <v>1406</v>
      </c>
      <c r="Y31" s="52" t="s">
        <v>1406</v>
      </c>
      <c r="Z31" s="53" t="s">
        <v>1406</v>
      </c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1.0883690293775962E-2</v>
      </c>
      <c r="D33" s="49">
        <v>1.0000385302770434</v>
      </c>
      <c r="E33" s="55">
        <v>-2.7402928741281356E-2</v>
      </c>
      <c r="F33" s="56">
        <v>1.0000217796869528</v>
      </c>
      <c r="G33" s="48">
        <v>1.5017273185582677E-2</v>
      </c>
      <c r="H33" s="49">
        <v>1.0000519310520222</v>
      </c>
      <c r="I33" s="55">
        <v>-3.4853223499999985E-3</v>
      </c>
      <c r="J33" s="56">
        <v>1</v>
      </c>
      <c r="K33" s="48">
        <v>8.872566509999999E-3</v>
      </c>
      <c r="L33" s="49">
        <v>1</v>
      </c>
      <c r="M33" s="55">
        <v>4.0875919293908644E-3</v>
      </c>
      <c r="N33" s="56">
        <v>1.0000014945409919</v>
      </c>
      <c r="O33" s="48">
        <v>7.5149855161815379E-4</v>
      </c>
      <c r="P33" s="49">
        <v>0.99994117393793547</v>
      </c>
      <c r="Q33" s="55">
        <v>4.8959508492008074E-4</v>
      </c>
      <c r="R33" s="56">
        <v>1.0000090876533758</v>
      </c>
      <c r="S33" s="48">
        <v>-1.2421669636568692E-2</v>
      </c>
      <c r="T33" s="49">
        <v>1.0000592545914375</v>
      </c>
      <c r="U33" s="55" t="s">
        <v>1406</v>
      </c>
      <c r="V33" s="56" t="s">
        <v>1406</v>
      </c>
      <c r="W33" s="48" t="s">
        <v>1406</v>
      </c>
      <c r="X33" s="49" t="s">
        <v>1406</v>
      </c>
      <c r="Y33" s="55" t="s">
        <v>1406</v>
      </c>
      <c r="Z33" s="56" t="s">
        <v>1406</v>
      </c>
    </row>
    <row r="34" spans="2:26" x14ac:dyDescent="0.25">
      <c r="B34" s="4" t="s">
        <v>22</v>
      </c>
      <c r="C34" s="43">
        <v>2.0191750622403624E-4</v>
      </c>
      <c r="D34" s="44">
        <v>-3.8530277043486444E-5</v>
      </c>
      <c r="E34" s="50">
        <v>-1.9741873871863657E-4</v>
      </c>
      <c r="F34" s="51">
        <v>-2.1779686952708591E-5</v>
      </c>
      <c r="G34" s="43">
        <v>5.3858191441731628E-4</v>
      </c>
      <c r="H34" s="44">
        <v>-5.1931052022195709E-5</v>
      </c>
      <c r="I34" s="50">
        <v>0</v>
      </c>
      <c r="J34" s="51">
        <v>0</v>
      </c>
      <c r="K34" s="43">
        <v>0</v>
      </c>
      <c r="L34" s="44">
        <v>0</v>
      </c>
      <c r="M34" s="50">
        <v>1.364778060913306E-5</v>
      </c>
      <c r="N34" s="51">
        <v>-1.4945409918512594E-6</v>
      </c>
      <c r="O34" s="43">
        <v>2.0126340838184782E-4</v>
      </c>
      <c r="P34" s="44">
        <v>5.8826062064479921E-5</v>
      </c>
      <c r="Q34" s="50">
        <v>-1.4701164920081591E-5</v>
      </c>
      <c r="R34" s="51">
        <v>-9.0876533758379691E-6</v>
      </c>
      <c r="S34" s="43">
        <v>-1.669242034313121E-4</v>
      </c>
      <c r="T34" s="44">
        <v>-5.9254591437415873E-5</v>
      </c>
      <c r="U34" s="50" t="s">
        <v>1406</v>
      </c>
      <c r="V34" s="51" t="s">
        <v>1406</v>
      </c>
      <c r="W34" s="43" t="s">
        <v>1406</v>
      </c>
      <c r="X34" s="44" t="s">
        <v>1406</v>
      </c>
      <c r="Y34" s="50" t="s">
        <v>1406</v>
      </c>
      <c r="Z34" s="51" t="s">
        <v>1406</v>
      </c>
    </row>
    <row r="35" spans="2:26" x14ac:dyDescent="0.25">
      <c r="B35" s="10" t="s">
        <v>18</v>
      </c>
      <c r="C35" s="45">
        <v>1.1085607799999999E-2</v>
      </c>
      <c r="D35" s="46">
        <v>0.99999999999999989</v>
      </c>
      <c r="E35" s="52">
        <v>-2.7600347479999999E-2</v>
      </c>
      <c r="F35" s="53">
        <v>0.99999999999999989</v>
      </c>
      <c r="G35" s="45">
        <v>1.55558551E-2</v>
      </c>
      <c r="H35" s="46">
        <v>1.0000000000000002</v>
      </c>
      <c r="I35" s="52">
        <v>-3.4853223499999998E-3</v>
      </c>
      <c r="J35" s="53">
        <v>1</v>
      </c>
      <c r="K35" s="45">
        <v>8.8725665100000007E-3</v>
      </c>
      <c r="L35" s="46">
        <v>0.99999999999999989</v>
      </c>
      <c r="M35" s="52">
        <v>4.1012397100000002E-3</v>
      </c>
      <c r="N35" s="53">
        <v>0.99999999999999978</v>
      </c>
      <c r="O35" s="45">
        <v>9.5276195999999995E-4</v>
      </c>
      <c r="P35" s="46">
        <v>1</v>
      </c>
      <c r="Q35" s="52">
        <v>4.7489392E-4</v>
      </c>
      <c r="R35" s="53">
        <v>1.0000000000000002</v>
      </c>
      <c r="S35" s="45">
        <v>-1.258859384E-2</v>
      </c>
      <c r="T35" s="46">
        <v>1</v>
      </c>
      <c r="U35" s="52" t="s">
        <v>1406</v>
      </c>
      <c r="V35" s="53" t="s">
        <v>1406</v>
      </c>
      <c r="W35" s="45" t="s">
        <v>1406</v>
      </c>
      <c r="X35" s="46" t="s">
        <v>1406</v>
      </c>
      <c r="Y35" s="52" t="s">
        <v>1406</v>
      </c>
      <c r="Z35" s="53" t="s">
        <v>1406</v>
      </c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4.1572362032523183E-5</v>
      </c>
      <c r="D38" s="44">
        <v>5.6053260361266323E-2</v>
      </c>
      <c r="E38" s="50">
        <v>1.2500127656053463E-3</v>
      </c>
      <c r="F38" s="51">
        <v>5.2790032790056556E-2</v>
      </c>
      <c r="G38" s="43">
        <v>2.3084794933119178E-3</v>
      </c>
      <c r="H38" s="44">
        <v>5.0571759791964072E-2</v>
      </c>
      <c r="I38" s="50" t="s">
        <v>1406</v>
      </c>
      <c r="J38" s="51" t="s">
        <v>1406</v>
      </c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-2.1436383586529418E-3</v>
      </c>
      <c r="D39" s="44">
        <v>0.94398415331073993</v>
      </c>
      <c r="E39" s="50">
        <v>5.9759205445478192E-3</v>
      </c>
      <c r="F39" s="51">
        <v>0.94722892313611184</v>
      </c>
      <c r="G39" s="43">
        <v>-6.4008739178786486E-3</v>
      </c>
      <c r="H39" s="44">
        <v>0.94944193484578698</v>
      </c>
      <c r="I39" s="50" t="s">
        <v>1406</v>
      </c>
      <c r="J39" s="51" t="s">
        <v>1406</v>
      </c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>
        <v>0</v>
      </c>
      <c r="H40" s="44">
        <v>0</v>
      </c>
      <c r="I40" s="50" t="s">
        <v>1406</v>
      </c>
      <c r="J40" s="51" t="s">
        <v>1406</v>
      </c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>
        <v>0</v>
      </c>
      <c r="H41" s="44">
        <v>0</v>
      </c>
      <c r="I41" s="50" t="s">
        <v>1406</v>
      </c>
      <c r="J41" s="51" t="s">
        <v>1406</v>
      </c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0</v>
      </c>
      <c r="D42" s="44">
        <v>0</v>
      </c>
      <c r="E42" s="50">
        <v>0</v>
      </c>
      <c r="F42" s="51">
        <v>0</v>
      </c>
      <c r="G42" s="43">
        <v>0</v>
      </c>
      <c r="H42" s="44">
        <v>0</v>
      </c>
      <c r="I42" s="50" t="s">
        <v>1406</v>
      </c>
      <c r="J42" s="51" t="s">
        <v>1406</v>
      </c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>
        <v>0</v>
      </c>
      <c r="F43" s="51">
        <v>0</v>
      </c>
      <c r="G43" s="43">
        <v>0</v>
      </c>
      <c r="H43" s="44">
        <v>0</v>
      </c>
      <c r="I43" s="50" t="s">
        <v>1406</v>
      </c>
      <c r="J43" s="51" t="s">
        <v>1406</v>
      </c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3.2510447260714059E-5</v>
      </c>
      <c r="D44" s="44">
        <v>0</v>
      </c>
      <c r="E44" s="50">
        <v>1.5591343699639104E-4</v>
      </c>
      <c r="F44" s="51">
        <v>0</v>
      </c>
      <c r="G44" s="43">
        <v>1.8742189185316782E-4</v>
      </c>
      <c r="H44" s="44">
        <v>0</v>
      </c>
      <c r="I44" s="50" t="s">
        <v>1406</v>
      </c>
      <c r="J44" s="51" t="s">
        <v>1406</v>
      </c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0</v>
      </c>
      <c r="D45" s="44">
        <v>0</v>
      </c>
      <c r="E45" s="50">
        <v>0</v>
      </c>
      <c r="F45" s="51">
        <v>0</v>
      </c>
      <c r="G45" s="43">
        <v>0</v>
      </c>
      <c r="H45" s="44">
        <v>0</v>
      </c>
      <c r="I45" s="50" t="s">
        <v>1406</v>
      </c>
      <c r="J45" s="51" t="s">
        <v>1406</v>
      </c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0</v>
      </c>
      <c r="D46" s="44">
        <v>0</v>
      </c>
      <c r="E46" s="50">
        <v>0</v>
      </c>
      <c r="F46" s="51">
        <v>0</v>
      </c>
      <c r="G46" s="43">
        <v>0</v>
      </c>
      <c r="H46" s="44">
        <v>0</v>
      </c>
      <c r="I46" s="50" t="s">
        <v>1406</v>
      </c>
      <c r="J46" s="51" t="s">
        <v>1406</v>
      </c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0</v>
      </c>
      <c r="D47" s="44">
        <v>0</v>
      </c>
      <c r="E47" s="50">
        <v>0</v>
      </c>
      <c r="F47" s="51">
        <v>0</v>
      </c>
      <c r="G47" s="43">
        <v>0</v>
      </c>
      <c r="H47" s="44">
        <v>0</v>
      </c>
      <c r="I47" s="50" t="s">
        <v>1406</v>
      </c>
      <c r="J47" s="51" t="s">
        <v>1406</v>
      </c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0</v>
      </c>
      <c r="D48" s="44">
        <v>0</v>
      </c>
      <c r="E48" s="50">
        <v>0</v>
      </c>
      <c r="F48" s="51">
        <v>0</v>
      </c>
      <c r="G48" s="43">
        <v>0</v>
      </c>
      <c r="H48" s="44">
        <v>0</v>
      </c>
      <c r="I48" s="50" t="s">
        <v>1406</v>
      </c>
      <c r="J48" s="51" t="s">
        <v>1406</v>
      </c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5.4304387205648301E-4</v>
      </c>
      <c r="D49" s="44">
        <v>-3.7413672006130263E-5</v>
      </c>
      <c r="E49" s="50">
        <v>5.5669863545241313E-4</v>
      </c>
      <c r="F49" s="51">
        <v>-1.8955926168373674E-5</v>
      </c>
      <c r="G49" s="43">
        <v>5.7631380150465177E-4</v>
      </c>
      <c r="H49" s="44">
        <v>-1.3694637751001777E-5</v>
      </c>
      <c r="I49" s="50" t="s">
        <v>1406</v>
      </c>
      <c r="J49" s="51" t="s">
        <v>1406</v>
      </c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0</v>
      </c>
      <c r="D50" s="44">
        <v>0</v>
      </c>
      <c r="E50" s="50">
        <v>0</v>
      </c>
      <c r="F50" s="51">
        <v>0</v>
      </c>
      <c r="G50" s="43">
        <v>0</v>
      </c>
      <c r="H50" s="44">
        <v>0</v>
      </c>
      <c r="I50" s="50" t="s">
        <v>1406</v>
      </c>
      <c r="J50" s="51" t="s">
        <v>1406</v>
      </c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>
        <v>0</v>
      </c>
      <c r="H51" s="44">
        <v>0</v>
      </c>
      <c r="I51" s="50" t="s">
        <v>1406</v>
      </c>
      <c r="J51" s="51" t="s">
        <v>1406</v>
      </c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>
        <v>0</v>
      </c>
      <c r="F52" s="51">
        <v>0</v>
      </c>
      <c r="G52" s="43">
        <v>0</v>
      </c>
      <c r="H52" s="44">
        <v>0</v>
      </c>
      <c r="I52" s="50" t="s">
        <v>1406</v>
      </c>
      <c r="J52" s="51" t="s">
        <v>1406</v>
      </c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>
        <v>0</v>
      </c>
      <c r="H53" s="44">
        <v>0</v>
      </c>
      <c r="I53" s="50" t="s">
        <v>1406</v>
      </c>
      <c r="J53" s="51" t="s">
        <v>1406</v>
      </c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>
        <v>0</v>
      </c>
      <c r="H54" s="44">
        <v>0</v>
      </c>
      <c r="I54" s="50" t="s">
        <v>1406</v>
      </c>
      <c r="J54" s="51" t="s">
        <v>1406</v>
      </c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>
        <v>0</v>
      </c>
      <c r="F55" s="51">
        <v>0</v>
      </c>
      <c r="G55" s="43">
        <v>0</v>
      </c>
      <c r="H55" s="44">
        <v>0</v>
      </c>
      <c r="I55" s="50" t="s">
        <v>1406</v>
      </c>
      <c r="J55" s="51" t="s">
        <v>1406</v>
      </c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>
        <v>0</v>
      </c>
      <c r="F56" s="51">
        <v>0</v>
      </c>
      <c r="G56" s="43">
        <v>0</v>
      </c>
      <c r="H56" s="44">
        <v>0</v>
      </c>
      <c r="I56" s="50" t="s">
        <v>1406</v>
      </c>
      <c r="J56" s="51" t="s">
        <v>1406</v>
      </c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-1.5265116773032217E-3</v>
      </c>
      <c r="D57" s="46">
        <v>1.0000000000000002</v>
      </c>
      <c r="E57" s="52">
        <v>7.9385453826019692E-3</v>
      </c>
      <c r="F57" s="53">
        <v>0.99999999999999989</v>
      </c>
      <c r="G57" s="45">
        <v>-3.3286587312089111E-3</v>
      </c>
      <c r="H57" s="46">
        <v>1.0000000000000002</v>
      </c>
      <c r="I57" s="52" t="s">
        <v>1406</v>
      </c>
      <c r="J57" s="53" t="s">
        <v>1406</v>
      </c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-755.32606000000123</v>
      </c>
      <c r="D58" s="68"/>
      <c r="E58" s="54">
        <v>4203.1513400000003</v>
      </c>
      <c r="F58" s="68"/>
      <c r="G58" s="47">
        <v>-1431.6013100000018</v>
      </c>
      <c r="H58" s="68"/>
      <c r="I58" s="54" t="s">
        <v>1406</v>
      </c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-1.5265116773032217E-3</v>
      </c>
      <c r="D60" s="49">
        <v>1</v>
      </c>
      <c r="E60" s="55">
        <v>7.9385453826019692E-3</v>
      </c>
      <c r="F60" s="56">
        <v>1</v>
      </c>
      <c r="G60" s="48">
        <v>-3.4379986167854021E-3</v>
      </c>
      <c r="H60" s="49">
        <v>0.99999623949196093</v>
      </c>
      <c r="I60" s="55" t="s">
        <v>1406</v>
      </c>
      <c r="J60" s="56" t="s">
        <v>1406</v>
      </c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0</v>
      </c>
      <c r="D61" s="44">
        <v>0</v>
      </c>
      <c r="E61" s="50">
        <v>0</v>
      </c>
      <c r="F61" s="51">
        <v>0</v>
      </c>
      <c r="G61" s="43">
        <v>1.09339885576491E-4</v>
      </c>
      <c r="H61" s="44">
        <v>3.7605080390624431E-6</v>
      </c>
      <c r="I61" s="50" t="s">
        <v>1406</v>
      </c>
      <c r="J61" s="51" t="s">
        <v>1406</v>
      </c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-1.5265116773032217E-3</v>
      </c>
      <c r="D62" s="46">
        <v>1</v>
      </c>
      <c r="E62" s="52">
        <v>7.9385453826019692E-3</v>
      </c>
      <c r="F62" s="53">
        <v>1</v>
      </c>
      <c r="G62" s="45">
        <v>-3.3286587312089111E-3</v>
      </c>
      <c r="H62" s="46">
        <v>1</v>
      </c>
      <c r="I62" s="52" t="s">
        <v>1406</v>
      </c>
      <c r="J62" s="53" t="s">
        <v>1406</v>
      </c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-2.0695555266588791E-3</v>
      </c>
      <c r="D64" s="49">
        <v>1.000037413672006</v>
      </c>
      <c r="E64" s="55">
        <v>7.3818467465182691E-3</v>
      </c>
      <c r="F64" s="56">
        <v>1.0000189559261683</v>
      </c>
      <c r="G64" s="48">
        <v>-3.9049722740586044E-3</v>
      </c>
      <c r="H64" s="49">
        <v>1.0000136946377511</v>
      </c>
      <c r="I64" s="55" t="s">
        <v>1406</v>
      </c>
      <c r="J64" s="56" t="s">
        <v>1406</v>
      </c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5.4304384935565753E-4</v>
      </c>
      <c r="D65" s="44">
        <v>-3.7413672006130249E-5</v>
      </c>
      <c r="E65" s="50">
        <v>5.5669863608369993E-4</v>
      </c>
      <c r="F65" s="51">
        <v>-1.895592616837367E-5</v>
      </c>
      <c r="G65" s="43">
        <v>5.763135428496931E-4</v>
      </c>
      <c r="H65" s="44">
        <v>-1.369463775100177E-5</v>
      </c>
      <c r="I65" s="50" t="s">
        <v>1406</v>
      </c>
      <c r="J65" s="51" t="s">
        <v>1406</v>
      </c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-1.5265116773032217E-3</v>
      </c>
      <c r="D66" s="46">
        <v>0.99999999999999989</v>
      </c>
      <c r="E66" s="52">
        <v>7.9385453826019692E-3</v>
      </c>
      <c r="F66" s="53">
        <v>0.99999999999999989</v>
      </c>
      <c r="G66" s="45">
        <v>-3.3286587312089111E-3</v>
      </c>
      <c r="H66" s="46">
        <v>1.0000000000000002</v>
      </c>
      <c r="I66" s="52" t="s">
        <v>1406</v>
      </c>
      <c r="J66" s="53" t="s">
        <v>1406</v>
      </c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 s="38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 s="38">
        <v>1</v>
      </c>
      <c r="N1">
        <f>M1+1</f>
        <v>2</v>
      </c>
      <c r="O1">
        <f t="shared" ref="O1" si="2">N1+1</f>
        <v>3</v>
      </c>
      <c r="P1">
        <f>O1+1</f>
        <v>4</v>
      </c>
      <c r="Q1" s="38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3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ref="Z7:Z20" si="4">Z6+1</f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4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4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4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4"/>
        <v>2027</v>
      </c>
      <c r="AA11" s="30"/>
      <c r="AB11">
        <f t="shared" ref="AB11" si="5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4"/>
        <v>2028</v>
      </c>
      <c r="AA12" s="30"/>
      <c r="AB12">
        <f t="shared" ref="AB12:AB21" si="6">AB8</f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4"/>
        <v>2029</v>
      </c>
      <c r="AA13" s="30"/>
      <c r="AB13">
        <f t="shared" si="6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4"/>
        <v>2030</v>
      </c>
      <c r="AA14" s="30"/>
      <c r="AB14">
        <f t="shared" si="6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4"/>
        <v>2031</v>
      </c>
      <c r="AA15" s="30"/>
      <c r="AB15">
        <f t="shared" si="6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4"/>
        <v>2032</v>
      </c>
      <c r="AA16" s="30"/>
      <c r="AB16">
        <f t="shared" si="6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4"/>
        <v>2033</v>
      </c>
      <c r="AA17" s="30"/>
      <c r="AB17">
        <f t="shared" si="6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4"/>
        <v>2034</v>
      </c>
      <c r="AA18" s="30"/>
      <c r="AB18">
        <f t="shared" si="6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4"/>
        <v>2035</v>
      </c>
      <c r="AA19" s="30"/>
      <c r="AB19">
        <f t="shared" si="6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4"/>
        <v>2036</v>
      </c>
      <c r="AA20" s="30"/>
      <c r="AB20">
        <f t="shared" si="6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6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אלעד גולדברג</cp:lastModifiedBy>
  <cp:lastPrinted>2021-05-27T06:23:48Z</cp:lastPrinted>
  <dcterms:created xsi:type="dcterms:W3CDTF">2016-08-07T08:05:35Z</dcterms:created>
  <dcterms:modified xsi:type="dcterms:W3CDTF">2023-10-30T13:28:45Z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